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6.xml" ContentType="application/vnd.openxmlformats-officedocument.drawing+xml"/>
  <Override PartName="/xl/ctrlProps/ctrlProp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MSM McCombs\Fall Term\Marketing Analytics - I\Class Project\"/>
    </mc:Choice>
  </mc:AlternateContent>
  <xr:revisionPtr revIDLastSave="0" documentId="13_ncr:1_{B7C85802-CFC3-4B9B-B1C6-679023222441}" xr6:coauthVersionLast="47" xr6:coauthVersionMax="47" xr10:uidLastSave="{00000000-0000-0000-0000-000000000000}"/>
  <bookViews>
    <workbookView xWindow="-110" yWindow="-110" windowWidth="19420" windowHeight="10300" activeTab="6" xr2:uid="{00000000-000D-0000-FFFF-FFFF00000000}"/>
  </bookViews>
  <sheets>
    <sheet name="individual betas" sheetId="1" r:id="rId1"/>
    <sheet name="individual betas (2)" sheetId="74" r:id="rId2"/>
    <sheet name="S5" sheetId="79" r:id="rId3"/>
    <sheet name="S4" sheetId="78" r:id="rId4"/>
    <sheet name="S3" sheetId="77" r:id="rId5"/>
    <sheet name="S2" sheetId="76" r:id="rId6"/>
    <sheet name="S1" sheetId="75" r:id="rId7"/>
    <sheet name="k-means3" sheetId="73" r:id="rId8"/>
    <sheet name="k-means2" sheetId="71" r:id="rId9"/>
    <sheet name="k-means1" sheetId="69" r:id="rId10"/>
    <sheet name="k-means" sheetId="68" r:id="rId11"/>
    <sheet name="outlier detection" sheetId="58" state="hidden" r:id="rId12"/>
  </sheets>
  <definedNames>
    <definedName name="_xlnm._FilterDatabase" localSheetId="0" hidden="1">'individual betas'!$A$1:$Q$386</definedName>
    <definedName name="_xlnm._FilterDatabase" localSheetId="1" hidden="1">'individual betas (2)'!$A$1:$Q$386</definedName>
    <definedName name="_xlnm._FilterDatabase" localSheetId="11" hidden="1">'outlier detection'!$Q$1:$Q$386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4" i="75" l="1"/>
  <c r="G4" i="75"/>
  <c r="F4" i="75"/>
  <c r="BW16" i="77"/>
  <c r="AS61" i="79"/>
  <c r="AT61" i="79" s="1"/>
  <c r="BF61" i="79" s="1"/>
  <c r="AR61" i="79"/>
  <c r="AO61" i="79"/>
  <c r="AP61" i="79" s="1"/>
  <c r="BE61" i="79" s="1"/>
  <c r="AN61" i="79"/>
  <c r="AK61" i="79"/>
  <c r="AL61" i="79" s="1"/>
  <c r="BD61" i="79" s="1"/>
  <c r="AJ61" i="79"/>
  <c r="AG61" i="79"/>
  <c r="AH61" i="79" s="1"/>
  <c r="BC61" i="79" s="1"/>
  <c r="AF61" i="79"/>
  <c r="AC61" i="79"/>
  <c r="AD61" i="79" s="1"/>
  <c r="BB61" i="79" s="1"/>
  <c r="BM61" i="79" s="1"/>
  <c r="AB61" i="79"/>
  <c r="Y61" i="79"/>
  <c r="Z61" i="79" s="1"/>
  <c r="BA61" i="79" s="1"/>
  <c r="X61" i="79"/>
  <c r="V61" i="79"/>
  <c r="AZ61" i="79" s="1"/>
  <c r="U61" i="79"/>
  <c r="T61" i="79"/>
  <c r="R61" i="79"/>
  <c r="AY61" i="79" s="1"/>
  <c r="Q61" i="79"/>
  <c r="P61" i="79"/>
  <c r="L61" i="79"/>
  <c r="M61" i="79" s="1"/>
  <c r="AX61" i="79" s="1"/>
  <c r="K61" i="79"/>
  <c r="G61" i="79"/>
  <c r="H61" i="79" s="1"/>
  <c r="AW61" i="79" s="1"/>
  <c r="F61" i="79"/>
  <c r="BB60" i="79"/>
  <c r="AT60" i="79"/>
  <c r="BF60" i="79" s="1"/>
  <c r="AS60" i="79"/>
  <c r="AR60" i="79"/>
  <c r="AP60" i="79"/>
  <c r="BE60" i="79" s="1"/>
  <c r="AO60" i="79"/>
  <c r="AN60" i="79"/>
  <c r="AK60" i="79"/>
  <c r="AJ60" i="79"/>
  <c r="AG60" i="79"/>
  <c r="AH60" i="79" s="1"/>
  <c r="BC60" i="79" s="1"/>
  <c r="AF60" i="79"/>
  <c r="AD60" i="79"/>
  <c r="AC60" i="79"/>
  <c r="AB60" i="79"/>
  <c r="Y60" i="79"/>
  <c r="Z60" i="79" s="1"/>
  <c r="BA60" i="79" s="1"/>
  <c r="X60" i="79"/>
  <c r="U60" i="79"/>
  <c r="V60" i="79" s="1"/>
  <c r="AZ60" i="79" s="1"/>
  <c r="T60" i="79"/>
  <c r="Q60" i="79"/>
  <c r="R60" i="79" s="1"/>
  <c r="AY60" i="79" s="1"/>
  <c r="P60" i="79"/>
  <c r="M60" i="79"/>
  <c r="AX60" i="79" s="1"/>
  <c r="L60" i="79"/>
  <c r="K60" i="79"/>
  <c r="H60" i="79"/>
  <c r="AW60" i="79" s="1"/>
  <c r="G60" i="79"/>
  <c r="F60" i="79"/>
  <c r="AS59" i="79"/>
  <c r="AT59" i="79" s="1"/>
  <c r="BF59" i="79" s="1"/>
  <c r="AR59" i="79"/>
  <c r="AO59" i="79"/>
  <c r="AP59" i="79" s="1"/>
  <c r="BE59" i="79" s="1"/>
  <c r="AN59" i="79"/>
  <c r="AL59" i="79"/>
  <c r="BD59" i="79" s="1"/>
  <c r="AK59" i="79"/>
  <c r="AJ59" i="79"/>
  <c r="AH59" i="79"/>
  <c r="BC59" i="79" s="1"/>
  <c r="AG59" i="79"/>
  <c r="AF59" i="79"/>
  <c r="AC59" i="79"/>
  <c r="AB59" i="79"/>
  <c r="Y59" i="79"/>
  <c r="Z59" i="79" s="1"/>
  <c r="BA59" i="79" s="1"/>
  <c r="X59" i="79"/>
  <c r="V59" i="79"/>
  <c r="AZ59" i="79" s="1"/>
  <c r="U59" i="79"/>
  <c r="T59" i="79"/>
  <c r="Q59" i="79"/>
  <c r="R59" i="79" s="1"/>
  <c r="AY59" i="79" s="1"/>
  <c r="P59" i="79"/>
  <c r="L59" i="79"/>
  <c r="M59" i="79" s="1"/>
  <c r="AX59" i="79" s="1"/>
  <c r="K59" i="79"/>
  <c r="G59" i="79"/>
  <c r="H59" i="79" s="1"/>
  <c r="AW59" i="79" s="1"/>
  <c r="F59" i="79"/>
  <c r="BF58" i="79"/>
  <c r="AX58" i="79"/>
  <c r="AT58" i="79"/>
  <c r="AS58" i="79"/>
  <c r="AR58" i="79"/>
  <c r="AO58" i="79"/>
  <c r="AP58" i="79" s="1"/>
  <c r="BE58" i="79" s="1"/>
  <c r="AN58" i="79"/>
  <c r="AK58" i="79"/>
  <c r="AL58" i="79" s="1"/>
  <c r="BD58" i="79" s="1"/>
  <c r="AJ58" i="79"/>
  <c r="AG58" i="79"/>
  <c r="AH58" i="79" s="1"/>
  <c r="BC58" i="79" s="1"/>
  <c r="AF58" i="79"/>
  <c r="AD58" i="79"/>
  <c r="BB58" i="79" s="1"/>
  <c r="AC58" i="79"/>
  <c r="AB58" i="79"/>
  <c r="Z58" i="79"/>
  <c r="BA58" i="79" s="1"/>
  <c r="Y58" i="79"/>
  <c r="X58" i="79"/>
  <c r="U58" i="79"/>
  <c r="V58" i="79" s="1"/>
  <c r="AZ58" i="79" s="1"/>
  <c r="BK58" i="79" s="1"/>
  <c r="T58" i="79"/>
  <c r="Q58" i="79"/>
  <c r="R58" i="79" s="1"/>
  <c r="AY58" i="79" s="1"/>
  <c r="P58" i="79"/>
  <c r="M58" i="79"/>
  <c r="L58" i="79"/>
  <c r="K58" i="79"/>
  <c r="G58" i="79"/>
  <c r="H58" i="79" s="1"/>
  <c r="AW58" i="79" s="1"/>
  <c r="F58" i="79"/>
  <c r="BB57" i="79"/>
  <c r="AS57" i="79"/>
  <c r="AR57" i="79"/>
  <c r="AT57" i="79" s="1"/>
  <c r="BF57" i="79" s="1"/>
  <c r="AO57" i="79"/>
  <c r="AP57" i="79" s="1"/>
  <c r="BE57" i="79" s="1"/>
  <c r="AN57" i="79"/>
  <c r="AL57" i="79"/>
  <c r="BD57" i="79" s="1"/>
  <c r="AK57" i="79"/>
  <c r="AJ57" i="79"/>
  <c r="AG57" i="79"/>
  <c r="AH57" i="79" s="1"/>
  <c r="BC57" i="79" s="1"/>
  <c r="AF57" i="79"/>
  <c r="AC57" i="79"/>
  <c r="AD57" i="79" s="1"/>
  <c r="AB57" i="79"/>
  <c r="Y57" i="79"/>
  <c r="Z57" i="79" s="1"/>
  <c r="BA57" i="79" s="1"/>
  <c r="X57" i="79"/>
  <c r="V57" i="79"/>
  <c r="AZ57" i="79" s="1"/>
  <c r="BK57" i="79" s="1"/>
  <c r="U57" i="79"/>
  <c r="T57" i="79"/>
  <c r="R57" i="79"/>
  <c r="AY57" i="79" s="1"/>
  <c r="Q57" i="79"/>
  <c r="P57" i="79"/>
  <c r="L57" i="79"/>
  <c r="K57" i="79"/>
  <c r="M57" i="79" s="1"/>
  <c r="AX57" i="79" s="1"/>
  <c r="G57" i="79"/>
  <c r="H57" i="79" s="1"/>
  <c r="AW57" i="79" s="1"/>
  <c r="BH57" i="79" s="1"/>
  <c r="F57" i="79"/>
  <c r="BD56" i="79"/>
  <c r="BB56" i="79"/>
  <c r="AT56" i="79"/>
  <c r="BF56" i="79" s="1"/>
  <c r="AS56" i="79"/>
  <c r="AR56" i="79"/>
  <c r="AP56" i="79"/>
  <c r="BE56" i="79" s="1"/>
  <c r="AO56" i="79"/>
  <c r="AN56" i="79"/>
  <c r="AK56" i="79"/>
  <c r="AJ56" i="79"/>
  <c r="AL56" i="79" s="1"/>
  <c r="AG56" i="79"/>
  <c r="AH56" i="79" s="1"/>
  <c r="BC56" i="79" s="1"/>
  <c r="AF56" i="79"/>
  <c r="AD56" i="79"/>
  <c r="AC56" i="79"/>
  <c r="AB56" i="79"/>
  <c r="Y56" i="79"/>
  <c r="Z56" i="79" s="1"/>
  <c r="BA56" i="79" s="1"/>
  <c r="X56" i="79"/>
  <c r="U56" i="79"/>
  <c r="V56" i="79" s="1"/>
  <c r="AZ56" i="79" s="1"/>
  <c r="T56" i="79"/>
  <c r="Q56" i="79"/>
  <c r="R56" i="79" s="1"/>
  <c r="AY56" i="79" s="1"/>
  <c r="P56" i="79"/>
  <c r="M56" i="79"/>
  <c r="AX56" i="79" s="1"/>
  <c r="L56" i="79"/>
  <c r="K56" i="79"/>
  <c r="H56" i="79"/>
  <c r="AW56" i="79" s="1"/>
  <c r="G56" i="79"/>
  <c r="F56" i="79"/>
  <c r="AX55" i="79"/>
  <c r="AS55" i="79"/>
  <c r="AT55" i="79" s="1"/>
  <c r="BF55" i="79" s="1"/>
  <c r="AR55" i="79"/>
  <c r="AO55" i="79"/>
  <c r="AP55" i="79" s="1"/>
  <c r="BE55" i="79" s="1"/>
  <c r="AN55" i="79"/>
  <c r="AL55" i="79"/>
  <c r="BD55" i="79" s="1"/>
  <c r="AK55" i="79"/>
  <c r="AJ55" i="79"/>
  <c r="AH55" i="79"/>
  <c r="BC55" i="79" s="1"/>
  <c r="AG55" i="79"/>
  <c r="AF55" i="79"/>
  <c r="AC55" i="79"/>
  <c r="AD55" i="79" s="1"/>
  <c r="BB55" i="79" s="1"/>
  <c r="AB55" i="79"/>
  <c r="Y55" i="79"/>
  <c r="Z55" i="79" s="1"/>
  <c r="BA55" i="79" s="1"/>
  <c r="X55" i="79"/>
  <c r="V55" i="79"/>
  <c r="AZ55" i="79" s="1"/>
  <c r="U55" i="79"/>
  <c r="T55" i="79"/>
  <c r="Q55" i="79"/>
  <c r="R55" i="79" s="1"/>
  <c r="AY55" i="79" s="1"/>
  <c r="BJ55" i="79" s="1"/>
  <c r="P55" i="79"/>
  <c r="L55" i="79"/>
  <c r="M55" i="79" s="1"/>
  <c r="K55" i="79"/>
  <c r="G55" i="79"/>
  <c r="H55" i="79" s="1"/>
  <c r="AW55" i="79" s="1"/>
  <c r="F55" i="79"/>
  <c r="BF54" i="79"/>
  <c r="AX54" i="79"/>
  <c r="AT54" i="79"/>
  <c r="AS54" i="79"/>
  <c r="AR54" i="79"/>
  <c r="AO54" i="79"/>
  <c r="AP54" i="79" s="1"/>
  <c r="BE54" i="79" s="1"/>
  <c r="AN54" i="79"/>
  <c r="AK54" i="79"/>
  <c r="AL54" i="79" s="1"/>
  <c r="BD54" i="79" s="1"/>
  <c r="AJ54" i="79"/>
  <c r="AG54" i="79"/>
  <c r="AH54" i="79" s="1"/>
  <c r="BC54" i="79" s="1"/>
  <c r="AF54" i="79"/>
  <c r="AD54" i="79"/>
  <c r="BB54" i="79" s="1"/>
  <c r="AC54" i="79"/>
  <c r="AB54" i="79"/>
  <c r="Z54" i="79"/>
  <c r="BA54" i="79" s="1"/>
  <c r="Y54" i="79"/>
  <c r="X54" i="79"/>
  <c r="U54" i="79"/>
  <c r="T54" i="79"/>
  <c r="Q54" i="79"/>
  <c r="R54" i="79" s="1"/>
  <c r="AY54" i="79" s="1"/>
  <c r="P54" i="79"/>
  <c r="M54" i="79"/>
  <c r="L54" i="79"/>
  <c r="K54" i="79"/>
  <c r="G54" i="79"/>
  <c r="H54" i="79" s="1"/>
  <c r="AW54" i="79" s="1"/>
  <c r="F54" i="79"/>
  <c r="BK53" i="79"/>
  <c r="AS53" i="79"/>
  <c r="AR53" i="79"/>
  <c r="AT53" i="79" s="1"/>
  <c r="BF53" i="79" s="1"/>
  <c r="AO53" i="79"/>
  <c r="AP53" i="79" s="1"/>
  <c r="BE53" i="79" s="1"/>
  <c r="AN53" i="79"/>
  <c r="AL53" i="79"/>
  <c r="BD53" i="79" s="1"/>
  <c r="AK53" i="79"/>
  <c r="AJ53" i="79"/>
  <c r="AG53" i="79"/>
  <c r="AH53" i="79" s="1"/>
  <c r="BC53" i="79" s="1"/>
  <c r="AF53" i="79"/>
  <c r="AC53" i="79"/>
  <c r="AD53" i="79" s="1"/>
  <c r="BB53" i="79" s="1"/>
  <c r="BM53" i="79" s="1"/>
  <c r="AB53" i="79"/>
  <c r="Y53" i="79"/>
  <c r="Z53" i="79" s="1"/>
  <c r="BA53" i="79" s="1"/>
  <c r="X53" i="79"/>
  <c r="V53" i="79"/>
  <c r="AZ53" i="79" s="1"/>
  <c r="U53" i="79"/>
  <c r="T53" i="79"/>
  <c r="R53" i="79"/>
  <c r="AY53" i="79" s="1"/>
  <c r="Q53" i="79"/>
  <c r="P53" i="79"/>
  <c r="L53" i="79"/>
  <c r="K53" i="79"/>
  <c r="M53" i="79" s="1"/>
  <c r="AX53" i="79" s="1"/>
  <c r="G53" i="79"/>
  <c r="H53" i="79" s="1"/>
  <c r="AW53" i="79" s="1"/>
  <c r="F53" i="79"/>
  <c r="BB52" i="79"/>
  <c r="BA52" i="79"/>
  <c r="AT52" i="79"/>
  <c r="BF52" i="79" s="1"/>
  <c r="AS52" i="79"/>
  <c r="AR52" i="79"/>
  <c r="AP52" i="79"/>
  <c r="BE52" i="79" s="1"/>
  <c r="AO52" i="79"/>
  <c r="AN52" i="79"/>
  <c r="AK52" i="79"/>
  <c r="AL52" i="79" s="1"/>
  <c r="BD52" i="79" s="1"/>
  <c r="BO52" i="79" s="1"/>
  <c r="AJ52" i="79"/>
  <c r="AG52" i="79"/>
  <c r="AH52" i="79" s="1"/>
  <c r="BC52" i="79" s="1"/>
  <c r="AF52" i="79"/>
  <c r="AD52" i="79"/>
  <c r="AC52" i="79"/>
  <c r="AB52" i="79"/>
  <c r="Y52" i="79"/>
  <c r="Z52" i="79" s="1"/>
  <c r="X52" i="79"/>
  <c r="U52" i="79"/>
  <c r="V52" i="79" s="1"/>
  <c r="AZ52" i="79" s="1"/>
  <c r="T52" i="79"/>
  <c r="Q52" i="79"/>
  <c r="R52" i="79" s="1"/>
  <c r="AY52" i="79" s="1"/>
  <c r="P52" i="79"/>
  <c r="L52" i="79"/>
  <c r="K52" i="79"/>
  <c r="M52" i="79" s="1"/>
  <c r="AX52" i="79" s="1"/>
  <c r="H52" i="79"/>
  <c r="AW52" i="79" s="1"/>
  <c r="G52" i="79"/>
  <c r="F52" i="79"/>
  <c r="AT51" i="79"/>
  <c r="BF51" i="79" s="1"/>
  <c r="AS51" i="79"/>
  <c r="AR51" i="79"/>
  <c r="AO51" i="79"/>
  <c r="AP51" i="79" s="1"/>
  <c r="BE51" i="79" s="1"/>
  <c r="AN51" i="79"/>
  <c r="AL51" i="79"/>
  <c r="BD51" i="79" s="1"/>
  <c r="AK51" i="79"/>
  <c r="AJ51" i="79"/>
  <c r="AH51" i="79"/>
  <c r="BC51" i="79" s="1"/>
  <c r="AG51" i="79"/>
  <c r="AF51" i="79"/>
  <c r="AC51" i="79"/>
  <c r="AB51" i="79"/>
  <c r="AD51" i="79" s="1"/>
  <c r="BB51" i="79" s="1"/>
  <c r="Y51" i="79"/>
  <c r="Z51" i="79" s="1"/>
  <c r="BA51" i="79" s="1"/>
  <c r="X51" i="79"/>
  <c r="V51" i="79"/>
  <c r="AZ51" i="79" s="1"/>
  <c r="U51" i="79"/>
  <c r="T51" i="79"/>
  <c r="Q51" i="79"/>
  <c r="R51" i="79" s="1"/>
  <c r="AY51" i="79" s="1"/>
  <c r="BJ51" i="79" s="1"/>
  <c r="P51" i="79"/>
  <c r="L51" i="79"/>
  <c r="M51" i="79" s="1"/>
  <c r="AX51" i="79" s="1"/>
  <c r="K51" i="79"/>
  <c r="G51" i="79"/>
  <c r="H51" i="79" s="1"/>
  <c r="AW51" i="79" s="1"/>
  <c r="F51" i="79"/>
  <c r="BF50" i="79"/>
  <c r="AZ50" i="79"/>
  <c r="AX50" i="79"/>
  <c r="AT50" i="79"/>
  <c r="AS50" i="79"/>
  <c r="AR50" i="79"/>
  <c r="AO50" i="79"/>
  <c r="AP50" i="79" s="1"/>
  <c r="BE50" i="79" s="1"/>
  <c r="AN50" i="79"/>
  <c r="AL50" i="79"/>
  <c r="BD50" i="79" s="1"/>
  <c r="AK50" i="79"/>
  <c r="AJ50" i="79"/>
  <c r="AG50" i="79"/>
  <c r="AH50" i="79" s="1"/>
  <c r="BC50" i="79" s="1"/>
  <c r="AF50" i="79"/>
  <c r="AC50" i="79"/>
  <c r="AB50" i="79"/>
  <c r="AD50" i="79" s="1"/>
  <c r="BB50" i="79" s="1"/>
  <c r="Z50" i="79"/>
  <c r="BA50" i="79" s="1"/>
  <c r="Y50" i="79"/>
  <c r="X50" i="79"/>
  <c r="U50" i="79"/>
  <c r="T50" i="79"/>
  <c r="V50" i="79" s="1"/>
  <c r="Q50" i="79"/>
  <c r="P50" i="79"/>
  <c r="M50" i="79"/>
  <c r="L50" i="79"/>
  <c r="K50" i="79"/>
  <c r="G50" i="79"/>
  <c r="H50" i="79" s="1"/>
  <c r="AW50" i="79" s="1"/>
  <c r="F50" i="79"/>
  <c r="AY49" i="79"/>
  <c r="AS49" i="79"/>
  <c r="AR49" i="79"/>
  <c r="AT49" i="79" s="1"/>
  <c r="BF49" i="79" s="1"/>
  <c r="AO49" i="79"/>
  <c r="AP49" i="79" s="1"/>
  <c r="BE49" i="79" s="1"/>
  <c r="AN49" i="79"/>
  <c r="AL49" i="79"/>
  <c r="BD49" i="79" s="1"/>
  <c r="AK49" i="79"/>
  <c r="AJ49" i="79"/>
  <c r="AG49" i="79"/>
  <c r="AH49" i="79" s="1"/>
  <c r="BC49" i="79" s="1"/>
  <c r="AF49" i="79"/>
  <c r="AC49" i="79"/>
  <c r="AD49" i="79" s="1"/>
  <c r="BB49" i="79" s="1"/>
  <c r="AB49" i="79"/>
  <c r="Y49" i="79"/>
  <c r="Z49" i="79" s="1"/>
  <c r="BA49" i="79" s="1"/>
  <c r="X49" i="79"/>
  <c r="V49" i="79"/>
  <c r="AZ49" i="79" s="1"/>
  <c r="U49" i="79"/>
  <c r="T49" i="79"/>
  <c r="R49" i="79"/>
  <c r="Q49" i="79"/>
  <c r="P49" i="79"/>
  <c r="L49" i="79"/>
  <c r="M49" i="79" s="1"/>
  <c r="AX49" i="79" s="1"/>
  <c r="K49" i="79"/>
  <c r="G49" i="79"/>
  <c r="F49" i="79"/>
  <c r="BB48" i="79"/>
  <c r="BA48" i="79"/>
  <c r="AT48" i="79"/>
  <c r="BF48" i="79" s="1"/>
  <c r="AS48" i="79"/>
  <c r="AR48" i="79"/>
  <c r="AP48" i="79"/>
  <c r="BE48" i="79" s="1"/>
  <c r="AO48" i="79"/>
  <c r="AN48" i="79"/>
  <c r="AK48" i="79"/>
  <c r="AL48" i="79" s="1"/>
  <c r="BD48" i="79" s="1"/>
  <c r="AJ48" i="79"/>
  <c r="AG48" i="79"/>
  <c r="AF48" i="79"/>
  <c r="AD48" i="79"/>
  <c r="AC48" i="79"/>
  <c r="AB48" i="79"/>
  <c r="Y48" i="79"/>
  <c r="Z48" i="79" s="1"/>
  <c r="X48" i="79"/>
  <c r="V48" i="79"/>
  <c r="AZ48" i="79" s="1"/>
  <c r="U48" i="79"/>
  <c r="T48" i="79"/>
  <c r="Q48" i="79"/>
  <c r="R48" i="79" s="1"/>
  <c r="AY48" i="79" s="1"/>
  <c r="P48" i="79"/>
  <c r="M48" i="79"/>
  <c r="AX48" i="79" s="1"/>
  <c r="L48" i="79"/>
  <c r="K48" i="79"/>
  <c r="H48" i="79"/>
  <c r="AW48" i="79" s="1"/>
  <c r="G48" i="79"/>
  <c r="F48" i="79"/>
  <c r="AT47" i="79"/>
  <c r="BF47" i="79" s="1"/>
  <c r="AS47" i="79"/>
  <c r="AR47" i="79"/>
  <c r="AO47" i="79"/>
  <c r="AP47" i="79" s="1"/>
  <c r="BE47" i="79" s="1"/>
  <c r="AN47" i="79"/>
  <c r="AL47" i="79"/>
  <c r="BD47" i="79" s="1"/>
  <c r="AK47" i="79"/>
  <c r="AJ47" i="79"/>
  <c r="AH47" i="79"/>
  <c r="BC47" i="79" s="1"/>
  <c r="AG47" i="79"/>
  <c r="AF47" i="79"/>
  <c r="AC47" i="79"/>
  <c r="AD47" i="79" s="1"/>
  <c r="BB47" i="79" s="1"/>
  <c r="BM47" i="79" s="1"/>
  <c r="AB47" i="79"/>
  <c r="Y47" i="79"/>
  <c r="Z47" i="79" s="1"/>
  <c r="BA47" i="79" s="1"/>
  <c r="X47" i="79"/>
  <c r="V47" i="79"/>
  <c r="AZ47" i="79" s="1"/>
  <c r="U47" i="79"/>
  <c r="T47" i="79"/>
  <c r="Q47" i="79"/>
  <c r="R47" i="79" s="1"/>
  <c r="AY47" i="79" s="1"/>
  <c r="P47" i="79"/>
  <c r="L47" i="79"/>
  <c r="M47" i="79" s="1"/>
  <c r="AX47" i="79" s="1"/>
  <c r="K47" i="79"/>
  <c r="G47" i="79"/>
  <c r="H47" i="79" s="1"/>
  <c r="AW47" i="79" s="1"/>
  <c r="F47" i="79"/>
  <c r="BF46" i="79"/>
  <c r="AX46" i="79"/>
  <c r="AT46" i="79"/>
  <c r="AS46" i="79"/>
  <c r="AR46" i="79"/>
  <c r="AO46" i="79"/>
  <c r="AP46" i="79" s="1"/>
  <c r="BE46" i="79" s="1"/>
  <c r="AN46" i="79"/>
  <c r="AK46" i="79"/>
  <c r="AL46" i="79" s="1"/>
  <c r="BD46" i="79" s="1"/>
  <c r="AJ46" i="79"/>
  <c r="AG46" i="79"/>
  <c r="AH46" i="79" s="1"/>
  <c r="BC46" i="79" s="1"/>
  <c r="AF46" i="79"/>
  <c r="AC46" i="79"/>
  <c r="AB46" i="79"/>
  <c r="AD46" i="79" s="1"/>
  <c r="BB46" i="79" s="1"/>
  <c r="Z46" i="79"/>
  <c r="BA46" i="79" s="1"/>
  <c r="Y46" i="79"/>
  <c r="X46" i="79"/>
  <c r="U46" i="79"/>
  <c r="T46" i="79"/>
  <c r="Q46" i="79"/>
  <c r="P46" i="79"/>
  <c r="M46" i="79"/>
  <c r="L46" i="79"/>
  <c r="K46" i="79"/>
  <c r="G46" i="79"/>
  <c r="H46" i="79" s="1"/>
  <c r="AW46" i="79" s="1"/>
  <c r="F46" i="79"/>
  <c r="AS45" i="79"/>
  <c r="AR45" i="79"/>
  <c r="AT45" i="79" s="1"/>
  <c r="BF45" i="79" s="1"/>
  <c r="AO45" i="79"/>
  <c r="AP45" i="79" s="1"/>
  <c r="BE45" i="79" s="1"/>
  <c r="AN45" i="79"/>
  <c r="AL45" i="79"/>
  <c r="BD45" i="79" s="1"/>
  <c r="AK45" i="79"/>
  <c r="AJ45" i="79"/>
  <c r="AG45" i="79"/>
  <c r="AH45" i="79" s="1"/>
  <c r="BC45" i="79" s="1"/>
  <c r="AF45" i="79"/>
  <c r="AC45" i="79"/>
  <c r="AD45" i="79" s="1"/>
  <c r="BB45" i="79" s="1"/>
  <c r="AB45" i="79"/>
  <c r="Y45" i="79"/>
  <c r="Z45" i="79" s="1"/>
  <c r="BA45" i="79" s="1"/>
  <c r="X45" i="79"/>
  <c r="U45" i="79"/>
  <c r="T45" i="79"/>
  <c r="V45" i="79" s="1"/>
  <c r="AZ45" i="79" s="1"/>
  <c r="R45" i="79"/>
  <c r="AY45" i="79" s="1"/>
  <c r="Q45" i="79"/>
  <c r="P45" i="79"/>
  <c r="L45" i="79"/>
  <c r="K45" i="79"/>
  <c r="G45" i="79"/>
  <c r="F45" i="79"/>
  <c r="BB44" i="79"/>
  <c r="BA44" i="79"/>
  <c r="AS44" i="79"/>
  <c r="AR44" i="79"/>
  <c r="AT44" i="79" s="1"/>
  <c r="BF44" i="79" s="1"/>
  <c r="AP44" i="79"/>
  <c r="BE44" i="79" s="1"/>
  <c r="AO44" i="79"/>
  <c r="AN44" i="79"/>
  <c r="AK44" i="79"/>
  <c r="AJ44" i="79"/>
  <c r="AG44" i="79"/>
  <c r="AF44" i="79"/>
  <c r="AD44" i="79"/>
  <c r="AC44" i="79"/>
  <c r="AB44" i="79"/>
  <c r="Y44" i="79"/>
  <c r="Z44" i="79" s="1"/>
  <c r="X44" i="79"/>
  <c r="V44" i="79"/>
  <c r="AZ44" i="79" s="1"/>
  <c r="U44" i="79"/>
  <c r="T44" i="79"/>
  <c r="Q44" i="79"/>
  <c r="R44" i="79" s="1"/>
  <c r="AY44" i="79" s="1"/>
  <c r="P44" i="79"/>
  <c r="M44" i="79"/>
  <c r="AX44" i="79" s="1"/>
  <c r="L44" i="79"/>
  <c r="K44" i="79"/>
  <c r="H44" i="79"/>
  <c r="AW44" i="79" s="1"/>
  <c r="G44" i="79"/>
  <c r="F44" i="79"/>
  <c r="BC43" i="79"/>
  <c r="AS43" i="79"/>
  <c r="AT43" i="79" s="1"/>
  <c r="BF43" i="79" s="1"/>
  <c r="AR43" i="79"/>
  <c r="AO43" i="79"/>
  <c r="AP43" i="79" s="1"/>
  <c r="BE43" i="79" s="1"/>
  <c r="AN43" i="79"/>
  <c r="AL43" i="79"/>
  <c r="BD43" i="79" s="1"/>
  <c r="AK43" i="79"/>
  <c r="AJ43" i="79"/>
  <c r="AH43" i="79"/>
  <c r="AG43" i="79"/>
  <c r="AF43" i="79"/>
  <c r="AC43" i="79"/>
  <c r="AD43" i="79" s="1"/>
  <c r="BB43" i="79" s="1"/>
  <c r="AB43" i="79"/>
  <c r="Y43" i="79"/>
  <c r="X43" i="79"/>
  <c r="V43" i="79"/>
  <c r="AZ43" i="79" s="1"/>
  <c r="U43" i="79"/>
  <c r="T43" i="79"/>
  <c r="Q43" i="79"/>
  <c r="R43" i="79" s="1"/>
  <c r="AY43" i="79" s="1"/>
  <c r="P43" i="79"/>
  <c r="M43" i="79"/>
  <c r="AX43" i="79" s="1"/>
  <c r="L43" i="79"/>
  <c r="K43" i="79"/>
  <c r="H43" i="79"/>
  <c r="AW43" i="79" s="1"/>
  <c r="G43" i="79"/>
  <c r="F43" i="79"/>
  <c r="AW42" i="79"/>
  <c r="AT42" i="79"/>
  <c r="BF42" i="79" s="1"/>
  <c r="AS42" i="79"/>
  <c r="AR42" i="79"/>
  <c r="AO42" i="79"/>
  <c r="AP42" i="79" s="1"/>
  <c r="BE42" i="79" s="1"/>
  <c r="AN42" i="79"/>
  <c r="AK42" i="79"/>
  <c r="AJ42" i="79"/>
  <c r="AL42" i="79" s="1"/>
  <c r="BD42" i="79" s="1"/>
  <c r="AH42" i="79"/>
  <c r="BC42" i="79" s="1"/>
  <c r="AG42" i="79"/>
  <c r="AF42" i="79"/>
  <c r="AC42" i="79"/>
  <c r="AB42" i="79"/>
  <c r="AD42" i="79" s="1"/>
  <c r="BB42" i="79" s="1"/>
  <c r="Z42" i="79"/>
  <c r="BA42" i="79" s="1"/>
  <c r="Y42" i="79"/>
  <c r="X42" i="79"/>
  <c r="U42" i="79"/>
  <c r="V42" i="79" s="1"/>
  <c r="AZ42" i="79" s="1"/>
  <c r="T42" i="79"/>
  <c r="Q42" i="79"/>
  <c r="P42" i="79"/>
  <c r="M42" i="79"/>
  <c r="AX42" i="79" s="1"/>
  <c r="L42" i="79"/>
  <c r="K42" i="79"/>
  <c r="G42" i="79"/>
  <c r="H42" i="79" s="1"/>
  <c r="F42" i="79"/>
  <c r="AS41" i="79"/>
  <c r="AT41" i="79" s="1"/>
  <c r="BF41" i="79" s="1"/>
  <c r="AR41" i="79"/>
  <c r="AO41" i="79"/>
  <c r="AP41" i="79" s="1"/>
  <c r="BE41" i="79" s="1"/>
  <c r="AN41" i="79"/>
  <c r="AL41" i="79"/>
  <c r="BD41" i="79" s="1"/>
  <c r="AK41" i="79"/>
  <c r="AJ41" i="79"/>
  <c r="AG41" i="79"/>
  <c r="AH41" i="79" s="1"/>
  <c r="BC41" i="79" s="1"/>
  <c r="AF41" i="79"/>
  <c r="AC41" i="79"/>
  <c r="AD41" i="79" s="1"/>
  <c r="BB41" i="79" s="1"/>
  <c r="AB41" i="79"/>
  <c r="Z41" i="79"/>
  <c r="BA41" i="79" s="1"/>
  <c r="Y41" i="79"/>
  <c r="X41" i="79"/>
  <c r="V41" i="79"/>
  <c r="AZ41" i="79" s="1"/>
  <c r="U41" i="79"/>
  <c r="T41" i="79"/>
  <c r="Q41" i="79"/>
  <c r="P41" i="79"/>
  <c r="R41" i="79" s="1"/>
  <c r="AY41" i="79" s="1"/>
  <c r="L41" i="79"/>
  <c r="K41" i="79"/>
  <c r="G41" i="79"/>
  <c r="F41" i="79"/>
  <c r="AT40" i="79"/>
  <c r="BF40" i="79" s="1"/>
  <c r="AS40" i="79"/>
  <c r="AR40" i="79"/>
  <c r="AP40" i="79"/>
  <c r="BE40" i="79" s="1"/>
  <c r="AO40" i="79"/>
  <c r="AN40" i="79"/>
  <c r="AL40" i="79"/>
  <c r="BD40" i="79" s="1"/>
  <c r="AK40" i="79"/>
  <c r="AJ40" i="79"/>
  <c r="AG40" i="79"/>
  <c r="AF40" i="79"/>
  <c r="AD40" i="79"/>
  <c r="BB40" i="79" s="1"/>
  <c r="AC40" i="79"/>
  <c r="AB40" i="79"/>
  <c r="Y40" i="79"/>
  <c r="Z40" i="79" s="1"/>
  <c r="BA40" i="79" s="1"/>
  <c r="X40" i="79"/>
  <c r="U40" i="79"/>
  <c r="T40" i="79"/>
  <c r="R40" i="79"/>
  <c r="AY40" i="79" s="1"/>
  <c r="Q40" i="79"/>
  <c r="P40" i="79"/>
  <c r="M40" i="79"/>
  <c r="AX40" i="79" s="1"/>
  <c r="L40" i="79"/>
  <c r="K40" i="79"/>
  <c r="G40" i="79"/>
  <c r="H40" i="79" s="1"/>
  <c r="AW40" i="79" s="1"/>
  <c r="F40" i="79"/>
  <c r="AS39" i="79"/>
  <c r="AR39" i="79"/>
  <c r="AP39" i="79"/>
  <c r="BE39" i="79" s="1"/>
  <c r="AO39" i="79"/>
  <c r="AN39" i="79"/>
  <c r="AL39" i="79"/>
  <c r="BD39" i="79" s="1"/>
  <c r="AK39" i="79"/>
  <c r="AJ39" i="79"/>
  <c r="AG39" i="79"/>
  <c r="AH39" i="79" s="1"/>
  <c r="BC39" i="79" s="1"/>
  <c r="AF39" i="79"/>
  <c r="AD39" i="79"/>
  <c r="BB39" i="79" s="1"/>
  <c r="AC39" i="79"/>
  <c r="AB39" i="79"/>
  <c r="Y39" i="79"/>
  <c r="X39" i="79"/>
  <c r="U39" i="79"/>
  <c r="T39" i="79"/>
  <c r="Q39" i="79"/>
  <c r="R39" i="79" s="1"/>
  <c r="AY39" i="79" s="1"/>
  <c r="P39" i="79"/>
  <c r="L39" i="79"/>
  <c r="K39" i="79"/>
  <c r="H39" i="79"/>
  <c r="AW39" i="79" s="1"/>
  <c r="G39" i="79"/>
  <c r="F39" i="79"/>
  <c r="BC38" i="79"/>
  <c r="BB38" i="79"/>
  <c r="AS38" i="79"/>
  <c r="AT38" i="79" s="1"/>
  <c r="BF38" i="79" s="1"/>
  <c r="AR38" i="79"/>
  <c r="AO38" i="79"/>
  <c r="AP38" i="79" s="1"/>
  <c r="BE38" i="79" s="1"/>
  <c r="AN38" i="79"/>
  <c r="AK38" i="79"/>
  <c r="AJ38" i="79"/>
  <c r="AG38" i="79"/>
  <c r="AH38" i="79" s="1"/>
  <c r="AF38" i="79"/>
  <c r="AD38" i="79"/>
  <c r="AC38" i="79"/>
  <c r="AB38" i="79"/>
  <c r="Y38" i="79"/>
  <c r="Z38" i="79" s="1"/>
  <c r="BA38" i="79" s="1"/>
  <c r="X38" i="79"/>
  <c r="U38" i="79"/>
  <c r="T38" i="79"/>
  <c r="V38" i="79" s="1"/>
  <c r="AZ38" i="79" s="1"/>
  <c r="Q38" i="79"/>
  <c r="R38" i="79" s="1"/>
  <c r="AY38" i="79" s="1"/>
  <c r="P38" i="79"/>
  <c r="M38" i="79"/>
  <c r="AX38" i="79" s="1"/>
  <c r="L38" i="79"/>
  <c r="K38" i="79"/>
  <c r="G38" i="79"/>
  <c r="H38" i="79" s="1"/>
  <c r="AW38" i="79" s="1"/>
  <c r="F38" i="79"/>
  <c r="BB37" i="79"/>
  <c r="AS37" i="79"/>
  <c r="AR37" i="79"/>
  <c r="AT37" i="79" s="1"/>
  <c r="BF37" i="79" s="1"/>
  <c r="AO37" i="79"/>
  <c r="AN37" i="79"/>
  <c r="AK37" i="79"/>
  <c r="AL37" i="79" s="1"/>
  <c r="BD37" i="79" s="1"/>
  <c r="AJ37" i="79"/>
  <c r="AG37" i="79"/>
  <c r="AH37" i="79" s="1"/>
  <c r="BC37" i="79" s="1"/>
  <c r="AF37" i="79"/>
  <c r="AC37" i="79"/>
  <c r="AD37" i="79" s="1"/>
  <c r="AB37" i="79"/>
  <c r="Y37" i="79"/>
  <c r="Z37" i="79" s="1"/>
  <c r="BA37" i="79" s="1"/>
  <c r="X37" i="79"/>
  <c r="V37" i="79"/>
  <c r="AZ37" i="79" s="1"/>
  <c r="U37" i="79"/>
  <c r="T37" i="79"/>
  <c r="Q37" i="79"/>
  <c r="P37" i="79"/>
  <c r="R37" i="79" s="1"/>
  <c r="AY37" i="79" s="1"/>
  <c r="M37" i="79"/>
  <c r="AX37" i="79" s="1"/>
  <c r="L37" i="79"/>
  <c r="K37" i="79"/>
  <c r="G37" i="79"/>
  <c r="F37" i="79"/>
  <c r="AT36" i="79"/>
  <c r="BF36" i="79" s="1"/>
  <c r="AS36" i="79"/>
  <c r="AR36" i="79"/>
  <c r="AP36" i="79"/>
  <c r="BE36" i="79" s="1"/>
  <c r="AO36" i="79"/>
  <c r="AN36" i="79"/>
  <c r="AK36" i="79"/>
  <c r="AJ36" i="79"/>
  <c r="AL36" i="79" s="1"/>
  <c r="BD36" i="79" s="1"/>
  <c r="AG36" i="79"/>
  <c r="AF36" i="79"/>
  <c r="AD36" i="79"/>
  <c r="BB36" i="79" s="1"/>
  <c r="AC36" i="79"/>
  <c r="AB36" i="79"/>
  <c r="Y36" i="79"/>
  <c r="Z36" i="79" s="1"/>
  <c r="BA36" i="79" s="1"/>
  <c r="X36" i="79"/>
  <c r="U36" i="79"/>
  <c r="V36" i="79" s="1"/>
  <c r="AZ36" i="79" s="1"/>
  <c r="T36" i="79"/>
  <c r="Q36" i="79"/>
  <c r="R36" i="79" s="1"/>
  <c r="AY36" i="79" s="1"/>
  <c r="P36" i="79"/>
  <c r="M36" i="79"/>
  <c r="AX36" i="79" s="1"/>
  <c r="L36" i="79"/>
  <c r="K36" i="79"/>
  <c r="H36" i="79"/>
  <c r="AW36" i="79" s="1"/>
  <c r="G36" i="79"/>
  <c r="F36" i="79"/>
  <c r="BB35" i="79"/>
  <c r="AZ35" i="79"/>
  <c r="AS35" i="79"/>
  <c r="AT35" i="79" s="1"/>
  <c r="BF35" i="79" s="1"/>
  <c r="AR35" i="79"/>
  <c r="AO35" i="79"/>
  <c r="AP35" i="79" s="1"/>
  <c r="BE35" i="79" s="1"/>
  <c r="AN35" i="79"/>
  <c r="AL35" i="79"/>
  <c r="BD35" i="79" s="1"/>
  <c r="AK35" i="79"/>
  <c r="AJ35" i="79"/>
  <c r="AG35" i="79"/>
  <c r="AH35" i="79" s="1"/>
  <c r="BC35" i="79" s="1"/>
  <c r="AF35" i="79"/>
  <c r="AD35" i="79"/>
  <c r="AC35" i="79"/>
  <c r="AB35" i="79"/>
  <c r="Y35" i="79"/>
  <c r="X35" i="79"/>
  <c r="Z35" i="79" s="1"/>
  <c r="BA35" i="79" s="1"/>
  <c r="U35" i="79"/>
  <c r="V35" i="79" s="1"/>
  <c r="T35" i="79"/>
  <c r="Q35" i="79"/>
  <c r="R35" i="79" s="1"/>
  <c r="AY35" i="79" s="1"/>
  <c r="P35" i="79"/>
  <c r="L35" i="79"/>
  <c r="K35" i="79"/>
  <c r="H35" i="79"/>
  <c r="AW35" i="79" s="1"/>
  <c r="G35" i="79"/>
  <c r="F35" i="79"/>
  <c r="BE34" i="79"/>
  <c r="AS34" i="79"/>
  <c r="AT34" i="79" s="1"/>
  <c r="BF34" i="79" s="1"/>
  <c r="AR34" i="79"/>
  <c r="AO34" i="79"/>
  <c r="AP34" i="79" s="1"/>
  <c r="AN34" i="79"/>
  <c r="AK34" i="79"/>
  <c r="AJ34" i="79"/>
  <c r="AG34" i="79"/>
  <c r="AH34" i="79" s="1"/>
  <c r="BC34" i="79" s="1"/>
  <c r="AF34" i="79"/>
  <c r="AD34" i="79"/>
  <c r="BB34" i="79" s="1"/>
  <c r="AC34" i="79"/>
  <c r="AB34" i="79"/>
  <c r="Y34" i="79"/>
  <c r="Z34" i="79" s="1"/>
  <c r="BA34" i="79" s="1"/>
  <c r="X34" i="79"/>
  <c r="U34" i="79"/>
  <c r="T34" i="79"/>
  <c r="V34" i="79" s="1"/>
  <c r="AZ34" i="79" s="1"/>
  <c r="Q34" i="79"/>
  <c r="R34" i="79" s="1"/>
  <c r="AY34" i="79" s="1"/>
  <c r="P34" i="79"/>
  <c r="L34" i="79"/>
  <c r="M34" i="79" s="1"/>
  <c r="AX34" i="79" s="1"/>
  <c r="K34" i="79"/>
  <c r="G34" i="79"/>
  <c r="H34" i="79" s="1"/>
  <c r="AW34" i="79" s="1"/>
  <c r="F34" i="79"/>
  <c r="BF33" i="79"/>
  <c r="BB33" i="79"/>
  <c r="AS33" i="79"/>
  <c r="AR33" i="79"/>
  <c r="AT33" i="79" s="1"/>
  <c r="AO33" i="79"/>
  <c r="AN33" i="79"/>
  <c r="AK33" i="79"/>
  <c r="AJ33" i="79"/>
  <c r="AG33" i="79"/>
  <c r="AH33" i="79" s="1"/>
  <c r="BC33" i="79" s="1"/>
  <c r="AF33" i="79"/>
  <c r="AC33" i="79"/>
  <c r="AD33" i="79" s="1"/>
  <c r="AB33" i="79"/>
  <c r="Z33" i="79"/>
  <c r="BA33" i="79" s="1"/>
  <c r="Y33" i="79"/>
  <c r="X33" i="79"/>
  <c r="V33" i="79"/>
  <c r="AZ33" i="79" s="1"/>
  <c r="U33" i="79"/>
  <c r="T33" i="79"/>
  <c r="R33" i="79"/>
  <c r="AY33" i="79" s="1"/>
  <c r="Q33" i="79"/>
  <c r="P33" i="79"/>
  <c r="L33" i="79"/>
  <c r="K33" i="79"/>
  <c r="M33" i="79" s="1"/>
  <c r="AX33" i="79" s="1"/>
  <c r="G33" i="79"/>
  <c r="F33" i="79"/>
  <c r="BA32" i="79"/>
  <c r="AT32" i="79"/>
  <c r="BF32" i="79" s="1"/>
  <c r="AS32" i="79"/>
  <c r="AR32" i="79"/>
  <c r="AP32" i="79"/>
  <c r="BE32" i="79" s="1"/>
  <c r="AO32" i="79"/>
  <c r="AN32" i="79"/>
  <c r="AK32" i="79"/>
  <c r="AJ32" i="79"/>
  <c r="AL32" i="79" s="1"/>
  <c r="BD32" i="79" s="1"/>
  <c r="AG32" i="79"/>
  <c r="AF32" i="79"/>
  <c r="AD32" i="79"/>
  <c r="BB32" i="79" s="1"/>
  <c r="AC32" i="79"/>
  <c r="AB32" i="79"/>
  <c r="Z32" i="79"/>
  <c r="Y32" i="79"/>
  <c r="X32" i="79"/>
  <c r="U32" i="79"/>
  <c r="T32" i="79"/>
  <c r="R32" i="79"/>
  <c r="AY32" i="79" s="1"/>
  <c r="Q32" i="79"/>
  <c r="P32" i="79"/>
  <c r="M32" i="79"/>
  <c r="AX32" i="79" s="1"/>
  <c r="L32" i="79"/>
  <c r="K32" i="79"/>
  <c r="G32" i="79"/>
  <c r="F32" i="79"/>
  <c r="AZ31" i="79"/>
  <c r="AY31" i="79"/>
  <c r="AS31" i="79"/>
  <c r="AT31" i="79" s="1"/>
  <c r="BF31" i="79" s="1"/>
  <c r="AR31" i="79"/>
  <c r="AO31" i="79"/>
  <c r="AP31" i="79" s="1"/>
  <c r="BE31" i="79" s="1"/>
  <c r="AN31" i="79"/>
  <c r="AL31" i="79"/>
  <c r="BD31" i="79" s="1"/>
  <c r="AK31" i="79"/>
  <c r="AJ31" i="79"/>
  <c r="AH31" i="79"/>
  <c r="BC31" i="79" s="1"/>
  <c r="AG31" i="79"/>
  <c r="AF31" i="79"/>
  <c r="AC31" i="79"/>
  <c r="AB31" i="79"/>
  <c r="AD31" i="79" s="1"/>
  <c r="BB31" i="79" s="1"/>
  <c r="Y31" i="79"/>
  <c r="Z31" i="79" s="1"/>
  <c r="BA31" i="79" s="1"/>
  <c r="X31" i="79"/>
  <c r="V31" i="79"/>
  <c r="U31" i="79"/>
  <c r="T31" i="79"/>
  <c r="R31" i="79"/>
  <c r="Q31" i="79"/>
  <c r="P31" i="79"/>
  <c r="L31" i="79"/>
  <c r="M31" i="79" s="1"/>
  <c r="AX31" i="79" s="1"/>
  <c r="BI31" i="79" s="1"/>
  <c r="K31" i="79"/>
  <c r="H31" i="79"/>
  <c r="AW31" i="79" s="1"/>
  <c r="G31" i="79"/>
  <c r="F31" i="79"/>
  <c r="BB30" i="79"/>
  <c r="AS30" i="79"/>
  <c r="AR30" i="79"/>
  <c r="AO30" i="79"/>
  <c r="AP30" i="79" s="1"/>
  <c r="BE30" i="79" s="1"/>
  <c r="AN30" i="79"/>
  <c r="AK30" i="79"/>
  <c r="AJ30" i="79"/>
  <c r="AG30" i="79"/>
  <c r="AF30" i="79"/>
  <c r="AD30" i="79"/>
  <c r="AC30" i="79"/>
  <c r="AB30" i="79"/>
  <c r="Y30" i="79"/>
  <c r="Z30" i="79" s="1"/>
  <c r="BA30" i="79" s="1"/>
  <c r="X30" i="79"/>
  <c r="U30" i="79"/>
  <c r="V30" i="79" s="1"/>
  <c r="AZ30" i="79" s="1"/>
  <c r="T30" i="79"/>
  <c r="Q30" i="79"/>
  <c r="P30" i="79"/>
  <c r="M30" i="79"/>
  <c r="AX30" i="79" s="1"/>
  <c r="L30" i="79"/>
  <c r="K30" i="79"/>
  <c r="G30" i="79"/>
  <c r="H30" i="79" s="1"/>
  <c r="AW30" i="79" s="1"/>
  <c r="F30" i="79"/>
  <c r="BD29" i="79"/>
  <c r="AS29" i="79"/>
  <c r="AR29" i="79"/>
  <c r="AO29" i="79"/>
  <c r="AN29" i="79"/>
  <c r="AK29" i="79"/>
  <c r="AL29" i="79" s="1"/>
  <c r="AJ29" i="79"/>
  <c r="AG29" i="79"/>
  <c r="AH29" i="79" s="1"/>
  <c r="BC29" i="79" s="1"/>
  <c r="AF29" i="79"/>
  <c r="AC29" i="79"/>
  <c r="AB29" i="79"/>
  <c r="Y29" i="79"/>
  <c r="X29" i="79"/>
  <c r="V29" i="79"/>
  <c r="AZ29" i="79" s="1"/>
  <c r="U29" i="79"/>
  <c r="T29" i="79"/>
  <c r="Q29" i="79"/>
  <c r="R29" i="79" s="1"/>
  <c r="AY29" i="79" s="1"/>
  <c r="P29" i="79"/>
  <c r="L29" i="79"/>
  <c r="M29" i="79" s="1"/>
  <c r="AX29" i="79" s="1"/>
  <c r="K29" i="79"/>
  <c r="G29" i="79"/>
  <c r="H29" i="79" s="1"/>
  <c r="AW29" i="79" s="1"/>
  <c r="F29" i="79"/>
  <c r="BF28" i="79"/>
  <c r="BQ28" i="79" s="1"/>
  <c r="BE28" i="79"/>
  <c r="BP28" i="79" s="1"/>
  <c r="AX28" i="79"/>
  <c r="AT28" i="79"/>
  <c r="AS28" i="79"/>
  <c r="AR28" i="79"/>
  <c r="AO28" i="79"/>
  <c r="AP28" i="79" s="1"/>
  <c r="AN28" i="79"/>
  <c r="AK28" i="79"/>
  <c r="AL28" i="79" s="1"/>
  <c r="BD28" i="79" s="1"/>
  <c r="AJ28" i="79"/>
  <c r="AG28" i="79"/>
  <c r="AH28" i="79" s="1"/>
  <c r="BC28" i="79" s="1"/>
  <c r="AF28" i="79"/>
  <c r="AC28" i="79"/>
  <c r="AD28" i="79" s="1"/>
  <c r="BB28" i="79" s="1"/>
  <c r="AB28" i="79"/>
  <c r="Z28" i="79"/>
  <c r="BA28" i="79" s="1"/>
  <c r="Y28" i="79"/>
  <c r="X28" i="79"/>
  <c r="U28" i="79"/>
  <c r="V28" i="79" s="1"/>
  <c r="AZ28" i="79" s="1"/>
  <c r="BK28" i="79" s="1"/>
  <c r="T28" i="79"/>
  <c r="Q28" i="79"/>
  <c r="R28" i="79" s="1"/>
  <c r="AY28" i="79" s="1"/>
  <c r="P28" i="79"/>
  <c r="M28" i="79"/>
  <c r="L28" i="79"/>
  <c r="K28" i="79"/>
  <c r="H28" i="79"/>
  <c r="AW28" i="79" s="1"/>
  <c r="G28" i="79"/>
  <c r="F28" i="79"/>
  <c r="BB27" i="79"/>
  <c r="AT27" i="79"/>
  <c r="BF27" i="79" s="1"/>
  <c r="AS27" i="79"/>
  <c r="AR27" i="79"/>
  <c r="AP27" i="79"/>
  <c r="BE27" i="79" s="1"/>
  <c r="AO27" i="79"/>
  <c r="AN27" i="79"/>
  <c r="AK27" i="79"/>
  <c r="AJ27" i="79"/>
  <c r="AL27" i="79" s="1"/>
  <c r="BD27" i="79" s="1"/>
  <c r="AG27" i="79"/>
  <c r="AH27" i="79" s="1"/>
  <c r="BC27" i="79" s="1"/>
  <c r="AF27" i="79"/>
  <c r="AC27" i="79"/>
  <c r="AB27" i="79"/>
  <c r="AD27" i="79" s="1"/>
  <c r="Y27" i="79"/>
  <c r="X27" i="79"/>
  <c r="V27" i="79"/>
  <c r="AZ27" i="79" s="1"/>
  <c r="U27" i="79"/>
  <c r="T27" i="79"/>
  <c r="Q27" i="79"/>
  <c r="R27" i="79" s="1"/>
  <c r="AY27" i="79" s="1"/>
  <c r="P27" i="79"/>
  <c r="L27" i="79"/>
  <c r="K27" i="79"/>
  <c r="M27" i="79" s="1"/>
  <c r="AX27" i="79" s="1"/>
  <c r="H27" i="79"/>
  <c r="AW27" i="79" s="1"/>
  <c r="G27" i="79"/>
  <c r="F27" i="79"/>
  <c r="BE26" i="79"/>
  <c r="BC26" i="79"/>
  <c r="AZ26" i="79"/>
  <c r="AT26" i="79"/>
  <c r="BF26" i="79" s="1"/>
  <c r="AS26" i="79"/>
  <c r="AR26" i="79"/>
  <c r="AO26" i="79"/>
  <c r="AP26" i="79" s="1"/>
  <c r="AN26" i="79"/>
  <c r="AK26" i="79"/>
  <c r="AJ26" i="79"/>
  <c r="AL26" i="79" s="1"/>
  <c r="BD26" i="79" s="1"/>
  <c r="AH26" i="79"/>
  <c r="AG26" i="79"/>
  <c r="AF26" i="79"/>
  <c r="AC26" i="79"/>
  <c r="AB26" i="79"/>
  <c r="AD26" i="79" s="1"/>
  <c r="BB26" i="79" s="1"/>
  <c r="Y26" i="79"/>
  <c r="X26" i="79"/>
  <c r="U26" i="79"/>
  <c r="T26" i="79"/>
  <c r="V26" i="79" s="1"/>
  <c r="Q26" i="79"/>
  <c r="P26" i="79"/>
  <c r="M26" i="79"/>
  <c r="AX26" i="79" s="1"/>
  <c r="L26" i="79"/>
  <c r="K26" i="79"/>
  <c r="G26" i="79"/>
  <c r="H26" i="79" s="1"/>
  <c r="AW26" i="79" s="1"/>
  <c r="F26" i="79"/>
  <c r="BE25" i="79"/>
  <c r="AZ25" i="79"/>
  <c r="AS25" i="79"/>
  <c r="AR25" i="79"/>
  <c r="AT25" i="79" s="1"/>
  <c r="BF25" i="79" s="1"/>
  <c r="AO25" i="79"/>
  <c r="AP25" i="79" s="1"/>
  <c r="AN25" i="79"/>
  <c r="AK25" i="79"/>
  <c r="AL25" i="79" s="1"/>
  <c r="BD25" i="79" s="1"/>
  <c r="AJ25" i="79"/>
  <c r="AG25" i="79"/>
  <c r="AH25" i="79" s="1"/>
  <c r="BC25" i="79" s="1"/>
  <c r="AF25" i="79"/>
  <c r="AC25" i="79"/>
  <c r="AD25" i="79" s="1"/>
  <c r="BB25" i="79" s="1"/>
  <c r="AB25" i="79"/>
  <c r="Z25" i="79"/>
  <c r="BA25" i="79" s="1"/>
  <c r="Y25" i="79"/>
  <c r="X25" i="79"/>
  <c r="V25" i="79"/>
  <c r="U25" i="79"/>
  <c r="T25" i="79"/>
  <c r="Q25" i="79"/>
  <c r="P25" i="79"/>
  <c r="R25" i="79" s="1"/>
  <c r="AY25" i="79" s="1"/>
  <c r="BJ25" i="79" s="1"/>
  <c r="L25" i="79"/>
  <c r="K25" i="79"/>
  <c r="M25" i="79" s="1"/>
  <c r="AX25" i="79" s="1"/>
  <c r="G25" i="79"/>
  <c r="H25" i="79" s="1"/>
  <c r="AW25" i="79" s="1"/>
  <c r="F25" i="79"/>
  <c r="BA24" i="79"/>
  <c r="AY24" i="79"/>
  <c r="BJ24" i="79" s="1"/>
  <c r="AT24" i="79"/>
  <c r="BF24" i="79" s="1"/>
  <c r="AS24" i="79"/>
  <c r="AR24" i="79"/>
  <c r="AO24" i="79"/>
  <c r="AN24" i="79"/>
  <c r="AP24" i="79" s="1"/>
  <c r="BE24" i="79" s="1"/>
  <c r="AK24" i="79"/>
  <c r="AJ24" i="79"/>
  <c r="AL24" i="79" s="1"/>
  <c r="BD24" i="79" s="1"/>
  <c r="AG24" i="79"/>
  <c r="AH24" i="79" s="1"/>
  <c r="BC24" i="79" s="1"/>
  <c r="AF24" i="79"/>
  <c r="AC24" i="79"/>
  <c r="AD24" i="79" s="1"/>
  <c r="BB24" i="79" s="1"/>
  <c r="BM24" i="79" s="1"/>
  <c r="AB24" i="79"/>
  <c r="Y24" i="79"/>
  <c r="Z24" i="79" s="1"/>
  <c r="X24" i="79"/>
  <c r="V24" i="79"/>
  <c r="AZ24" i="79" s="1"/>
  <c r="U24" i="79"/>
  <c r="T24" i="79"/>
  <c r="R24" i="79"/>
  <c r="Q24" i="79"/>
  <c r="P24" i="79"/>
  <c r="L24" i="79"/>
  <c r="K24" i="79"/>
  <c r="M24" i="79" s="1"/>
  <c r="AX24" i="79" s="1"/>
  <c r="H24" i="79"/>
  <c r="AW24" i="79" s="1"/>
  <c r="G24" i="79"/>
  <c r="F24" i="79"/>
  <c r="AS23" i="79"/>
  <c r="AR23" i="79"/>
  <c r="AP23" i="79"/>
  <c r="BE23" i="79" s="1"/>
  <c r="AO23" i="79"/>
  <c r="AN23" i="79"/>
  <c r="AK23" i="79"/>
  <c r="AJ23" i="79"/>
  <c r="AL23" i="79" s="1"/>
  <c r="BD23" i="79" s="1"/>
  <c r="AG23" i="79"/>
  <c r="AH23" i="79" s="1"/>
  <c r="BC23" i="79" s="1"/>
  <c r="AF23" i="79"/>
  <c r="AC23" i="79"/>
  <c r="AB23" i="79"/>
  <c r="AD23" i="79" s="1"/>
  <c r="BB23" i="79" s="1"/>
  <c r="Y23" i="79"/>
  <c r="X23" i="79"/>
  <c r="U23" i="79"/>
  <c r="V23" i="79" s="1"/>
  <c r="AZ23" i="79" s="1"/>
  <c r="T23" i="79"/>
  <c r="Q23" i="79"/>
  <c r="R23" i="79" s="1"/>
  <c r="AY23" i="79" s="1"/>
  <c r="P23" i="79"/>
  <c r="L23" i="79"/>
  <c r="K23" i="79"/>
  <c r="M23" i="79" s="1"/>
  <c r="AX23" i="79" s="1"/>
  <c r="H23" i="79"/>
  <c r="AW23" i="79" s="1"/>
  <c r="G23" i="79"/>
  <c r="F23" i="79"/>
  <c r="BF22" i="79"/>
  <c r="BC22" i="79"/>
  <c r="AS22" i="79"/>
  <c r="AT22" i="79" s="1"/>
  <c r="AR22" i="79"/>
  <c r="AO22" i="79"/>
  <c r="AP22" i="79" s="1"/>
  <c r="BE22" i="79" s="1"/>
  <c r="AN22" i="79"/>
  <c r="AL22" i="79"/>
  <c r="BD22" i="79" s="1"/>
  <c r="AK22" i="79"/>
  <c r="AJ22" i="79"/>
  <c r="AH22" i="79"/>
  <c r="AG22" i="79"/>
  <c r="AF22" i="79"/>
  <c r="AD22" i="79"/>
  <c r="BB22" i="79" s="1"/>
  <c r="AC22" i="79"/>
  <c r="AB22" i="79"/>
  <c r="Y22" i="79"/>
  <c r="Z22" i="79" s="1"/>
  <c r="BA22" i="79" s="1"/>
  <c r="X22" i="79"/>
  <c r="U22" i="79"/>
  <c r="T22" i="79"/>
  <c r="V22" i="79" s="1"/>
  <c r="AZ22" i="79" s="1"/>
  <c r="Q22" i="79"/>
  <c r="P22" i="79"/>
  <c r="M22" i="79"/>
  <c r="AX22" i="79" s="1"/>
  <c r="L22" i="79"/>
  <c r="K22" i="79"/>
  <c r="G22" i="79"/>
  <c r="H22" i="79" s="1"/>
  <c r="AW22" i="79" s="1"/>
  <c r="F22" i="79"/>
  <c r="BF21" i="79"/>
  <c r="AS21" i="79"/>
  <c r="AR21" i="79"/>
  <c r="AT21" i="79" s="1"/>
  <c r="AO21" i="79"/>
  <c r="AP21" i="79" s="1"/>
  <c r="BE21" i="79" s="1"/>
  <c r="AN21" i="79"/>
  <c r="AL21" i="79"/>
  <c r="BD21" i="79" s="1"/>
  <c r="AK21" i="79"/>
  <c r="AJ21" i="79"/>
  <c r="AG21" i="79"/>
  <c r="AH21" i="79" s="1"/>
  <c r="BC21" i="79" s="1"/>
  <c r="AF21" i="79"/>
  <c r="AC21" i="79"/>
  <c r="AD21" i="79" s="1"/>
  <c r="BB21" i="79" s="1"/>
  <c r="AB21" i="79"/>
  <c r="Z21" i="79"/>
  <c r="BA21" i="79" s="1"/>
  <c r="Y21" i="79"/>
  <c r="X21" i="79"/>
  <c r="V21" i="79"/>
  <c r="AZ21" i="79" s="1"/>
  <c r="BK21" i="79" s="1"/>
  <c r="U21" i="79"/>
  <c r="T21" i="79"/>
  <c r="Q21" i="79"/>
  <c r="P21" i="79"/>
  <c r="R21" i="79" s="1"/>
  <c r="AY21" i="79" s="1"/>
  <c r="L21" i="79"/>
  <c r="K21" i="79"/>
  <c r="M21" i="79" s="1"/>
  <c r="AX21" i="79" s="1"/>
  <c r="G21" i="79"/>
  <c r="H21" i="79" s="1"/>
  <c r="AW21" i="79" s="1"/>
  <c r="F21" i="79"/>
  <c r="BA20" i="79"/>
  <c r="AT20" i="79"/>
  <c r="BF20" i="79" s="1"/>
  <c r="AS20" i="79"/>
  <c r="AR20" i="79"/>
  <c r="AO20" i="79"/>
  <c r="AP20" i="79" s="1"/>
  <c r="BE20" i="79" s="1"/>
  <c r="AN20" i="79"/>
  <c r="AK20" i="79"/>
  <c r="AJ20" i="79"/>
  <c r="AL20" i="79" s="1"/>
  <c r="BD20" i="79" s="1"/>
  <c r="AG20" i="79"/>
  <c r="AH20" i="79" s="1"/>
  <c r="BC20" i="79" s="1"/>
  <c r="AF20" i="79"/>
  <c r="AD20" i="79"/>
  <c r="BB20" i="79" s="1"/>
  <c r="AC20" i="79"/>
  <c r="AB20" i="79"/>
  <c r="Y20" i="79"/>
  <c r="Z20" i="79" s="1"/>
  <c r="X20" i="79"/>
  <c r="U20" i="79"/>
  <c r="V20" i="79" s="1"/>
  <c r="AZ20" i="79" s="1"/>
  <c r="BK20" i="79" s="1"/>
  <c r="T20" i="79"/>
  <c r="R20" i="79"/>
  <c r="AY20" i="79" s="1"/>
  <c r="Q20" i="79"/>
  <c r="P20" i="79"/>
  <c r="L20" i="79"/>
  <c r="K20" i="79"/>
  <c r="M20" i="79" s="1"/>
  <c r="AX20" i="79" s="1"/>
  <c r="G20" i="79"/>
  <c r="H20" i="79" s="1"/>
  <c r="AW20" i="79" s="1"/>
  <c r="F20" i="79"/>
  <c r="AS19" i="79"/>
  <c r="AR19" i="79"/>
  <c r="AT19" i="79" s="1"/>
  <c r="BF19" i="79" s="1"/>
  <c r="AP19" i="79"/>
  <c r="BE19" i="79" s="1"/>
  <c r="AO19" i="79"/>
  <c r="AN19" i="79"/>
  <c r="AK19" i="79"/>
  <c r="AJ19" i="79"/>
  <c r="AL19" i="79" s="1"/>
  <c r="BD19" i="79" s="1"/>
  <c r="AG19" i="79"/>
  <c r="AH19" i="79" s="1"/>
  <c r="BC19" i="79" s="1"/>
  <c r="BN19" i="79" s="1"/>
  <c r="AF19" i="79"/>
  <c r="AC19" i="79"/>
  <c r="AB19" i="79"/>
  <c r="AD19" i="79" s="1"/>
  <c r="BB19" i="79" s="1"/>
  <c r="Y19" i="79"/>
  <c r="Z19" i="79" s="1"/>
  <c r="BA19" i="79" s="1"/>
  <c r="X19" i="79"/>
  <c r="U19" i="79"/>
  <c r="T19" i="79"/>
  <c r="V19" i="79" s="1"/>
  <c r="AZ19" i="79" s="1"/>
  <c r="Q19" i="79"/>
  <c r="R19" i="79" s="1"/>
  <c r="AY19" i="79" s="1"/>
  <c r="P19" i="79"/>
  <c r="L19" i="79"/>
  <c r="M19" i="79" s="1"/>
  <c r="AX19" i="79" s="1"/>
  <c r="K19" i="79"/>
  <c r="H19" i="79"/>
  <c r="AW19" i="79" s="1"/>
  <c r="G19" i="79"/>
  <c r="F19" i="79"/>
  <c r="AS18" i="79"/>
  <c r="AR18" i="79"/>
  <c r="AT18" i="79" s="1"/>
  <c r="BF18" i="79" s="1"/>
  <c r="AP18" i="79"/>
  <c r="BE18" i="79" s="1"/>
  <c r="AO18" i="79"/>
  <c r="AN18" i="79"/>
  <c r="AK18" i="79"/>
  <c r="AJ18" i="79"/>
  <c r="AL18" i="79" s="1"/>
  <c r="BD18" i="79" s="1"/>
  <c r="AG18" i="79"/>
  <c r="AF18" i="79"/>
  <c r="AD18" i="79"/>
  <c r="BB18" i="79" s="1"/>
  <c r="AC18" i="79"/>
  <c r="AB18" i="79"/>
  <c r="Z18" i="79"/>
  <c r="BA18" i="79" s="1"/>
  <c r="Y18" i="79"/>
  <c r="X18" i="79"/>
  <c r="U18" i="79"/>
  <c r="V18" i="79" s="1"/>
  <c r="AZ18" i="79" s="1"/>
  <c r="T18" i="79"/>
  <c r="R18" i="79"/>
  <c r="AY18" i="79" s="1"/>
  <c r="Q18" i="79"/>
  <c r="P18" i="79"/>
  <c r="L18" i="79"/>
  <c r="K18" i="79"/>
  <c r="M18" i="79" s="1"/>
  <c r="AX18" i="79" s="1"/>
  <c r="H18" i="79"/>
  <c r="AW18" i="79" s="1"/>
  <c r="G18" i="79"/>
  <c r="F18" i="79"/>
  <c r="AS17" i="79"/>
  <c r="AR17" i="79"/>
  <c r="AT17" i="79" s="1"/>
  <c r="BF17" i="79" s="1"/>
  <c r="AO17" i="79"/>
  <c r="AP17" i="79" s="1"/>
  <c r="BE17" i="79" s="1"/>
  <c r="AN17" i="79"/>
  <c r="AL17" i="79"/>
  <c r="BD17" i="79" s="1"/>
  <c r="AK17" i="79"/>
  <c r="AJ17" i="79"/>
  <c r="AG17" i="79"/>
  <c r="AH17" i="79" s="1"/>
  <c r="BC17" i="79" s="1"/>
  <c r="AF17" i="79"/>
  <c r="AD17" i="79"/>
  <c r="BB17" i="79" s="1"/>
  <c r="AC17" i="79"/>
  <c r="AB17" i="79"/>
  <c r="Y17" i="79"/>
  <c r="X17" i="79"/>
  <c r="U17" i="79"/>
  <c r="V17" i="79" s="1"/>
  <c r="AZ17" i="79" s="1"/>
  <c r="T17" i="79"/>
  <c r="R17" i="79"/>
  <c r="AY17" i="79" s="1"/>
  <c r="Q17" i="79"/>
  <c r="P17" i="79"/>
  <c r="L17" i="79"/>
  <c r="M17" i="79" s="1"/>
  <c r="AX17" i="79" s="1"/>
  <c r="K17" i="79"/>
  <c r="G17" i="79"/>
  <c r="F17" i="79"/>
  <c r="H17" i="79" s="1"/>
  <c r="AW17" i="79" s="1"/>
  <c r="BF16" i="79"/>
  <c r="AX16" i="79"/>
  <c r="AW16" i="79"/>
  <c r="AT16" i="79"/>
  <c r="AS16" i="79"/>
  <c r="AR16" i="79"/>
  <c r="AO16" i="79"/>
  <c r="AP16" i="79" s="1"/>
  <c r="BE16" i="79" s="1"/>
  <c r="AN16" i="79"/>
  <c r="AL16" i="79"/>
  <c r="BD16" i="79" s="1"/>
  <c r="AK16" i="79"/>
  <c r="AJ16" i="79"/>
  <c r="AG16" i="79"/>
  <c r="AH16" i="79" s="1"/>
  <c r="BC16" i="79" s="1"/>
  <c r="AF16" i="79"/>
  <c r="AC16" i="79"/>
  <c r="AB16" i="79"/>
  <c r="AD16" i="79" s="1"/>
  <c r="BB16" i="79" s="1"/>
  <c r="Z16" i="79"/>
  <c r="BA16" i="79" s="1"/>
  <c r="Y16" i="79"/>
  <c r="X16" i="79"/>
  <c r="U16" i="79"/>
  <c r="T16" i="79"/>
  <c r="V16" i="79" s="1"/>
  <c r="AZ16" i="79" s="1"/>
  <c r="Q16" i="79"/>
  <c r="P16" i="79"/>
  <c r="M16" i="79"/>
  <c r="L16" i="79"/>
  <c r="K16" i="79"/>
  <c r="H16" i="79"/>
  <c r="G16" i="79"/>
  <c r="F16" i="79"/>
  <c r="BF15" i="79"/>
  <c r="BE15" i="79"/>
  <c r="AT15" i="79"/>
  <c r="AS15" i="79"/>
  <c r="AR15" i="79"/>
  <c r="AO15" i="79"/>
  <c r="AP15" i="79" s="1"/>
  <c r="AN15" i="79"/>
  <c r="AK15" i="79"/>
  <c r="AJ15" i="79"/>
  <c r="AL15" i="79" s="1"/>
  <c r="BD15" i="79" s="1"/>
  <c r="AH15" i="79"/>
  <c r="BC15" i="79" s="1"/>
  <c r="AG15" i="79"/>
  <c r="AF15" i="79"/>
  <c r="AC15" i="79"/>
  <c r="AB15" i="79"/>
  <c r="AD15" i="79" s="1"/>
  <c r="BB15" i="79" s="1"/>
  <c r="Y15" i="79"/>
  <c r="Z15" i="79" s="1"/>
  <c r="BA15" i="79" s="1"/>
  <c r="X15" i="79"/>
  <c r="V15" i="79"/>
  <c r="AZ15" i="79" s="1"/>
  <c r="U15" i="79"/>
  <c r="T15" i="79"/>
  <c r="Q15" i="79"/>
  <c r="R15" i="79" s="1"/>
  <c r="AY15" i="79" s="1"/>
  <c r="P15" i="79"/>
  <c r="M15" i="79"/>
  <c r="AX15" i="79" s="1"/>
  <c r="L15" i="79"/>
  <c r="K15" i="79"/>
  <c r="G15" i="79"/>
  <c r="F15" i="79"/>
  <c r="BB14" i="79"/>
  <c r="AS14" i="79"/>
  <c r="AR14" i="79"/>
  <c r="AT14" i="79" s="1"/>
  <c r="BF14" i="79" s="1"/>
  <c r="AP14" i="79"/>
  <c r="BE14" i="79" s="1"/>
  <c r="BP14" i="79" s="1"/>
  <c r="AO14" i="79"/>
  <c r="AN14" i="79"/>
  <c r="AK14" i="79"/>
  <c r="AL14" i="79" s="1"/>
  <c r="BD14" i="79" s="1"/>
  <c r="AJ14" i="79"/>
  <c r="AG14" i="79"/>
  <c r="AH14" i="79" s="1"/>
  <c r="BC14" i="79" s="1"/>
  <c r="AF14" i="79"/>
  <c r="AD14" i="79"/>
  <c r="AC14" i="79"/>
  <c r="AB14" i="79"/>
  <c r="Y14" i="79"/>
  <c r="Z14" i="79" s="1"/>
  <c r="BA14" i="79" s="1"/>
  <c r="X14" i="79"/>
  <c r="V14" i="79"/>
  <c r="AZ14" i="79" s="1"/>
  <c r="U14" i="79"/>
  <c r="T14" i="79"/>
  <c r="Q14" i="79"/>
  <c r="R14" i="79" s="1"/>
  <c r="AY14" i="79" s="1"/>
  <c r="P14" i="79"/>
  <c r="L14" i="79"/>
  <c r="K14" i="79"/>
  <c r="M14" i="79" s="1"/>
  <c r="AX14" i="79" s="1"/>
  <c r="H14" i="79"/>
  <c r="AW14" i="79" s="1"/>
  <c r="G14" i="79"/>
  <c r="F14" i="79"/>
  <c r="BB13" i="79"/>
  <c r="BA13" i="79"/>
  <c r="AS13" i="79"/>
  <c r="AT13" i="79" s="1"/>
  <c r="BF13" i="79" s="1"/>
  <c r="AR13" i="79"/>
  <c r="AP13" i="79"/>
  <c r="BE13" i="79" s="1"/>
  <c r="AO13" i="79"/>
  <c r="AN13" i="79"/>
  <c r="AK13" i="79"/>
  <c r="AJ13" i="79"/>
  <c r="AL13" i="79" s="1"/>
  <c r="BD13" i="79" s="1"/>
  <c r="AG13" i="79"/>
  <c r="AF13" i="79"/>
  <c r="AH13" i="79" s="1"/>
  <c r="BC13" i="79" s="1"/>
  <c r="AD13" i="79"/>
  <c r="AC13" i="79"/>
  <c r="AB13" i="79"/>
  <c r="Y13" i="79"/>
  <c r="Z13" i="79" s="1"/>
  <c r="X13" i="79"/>
  <c r="U13" i="79"/>
  <c r="T13" i="79"/>
  <c r="V13" i="79" s="1"/>
  <c r="AZ13" i="79" s="1"/>
  <c r="R13" i="79"/>
  <c r="AY13" i="79" s="1"/>
  <c r="BJ13" i="79" s="1"/>
  <c r="Q13" i="79"/>
  <c r="P13" i="79"/>
  <c r="L13" i="79"/>
  <c r="K13" i="79"/>
  <c r="M13" i="79" s="1"/>
  <c r="AX13" i="79" s="1"/>
  <c r="G13" i="79"/>
  <c r="H13" i="79" s="1"/>
  <c r="AW13" i="79" s="1"/>
  <c r="F13" i="79"/>
  <c r="AX12" i="79"/>
  <c r="AS12" i="79"/>
  <c r="AT12" i="79" s="1"/>
  <c r="BF12" i="79" s="1"/>
  <c r="BQ12" i="79" s="1"/>
  <c r="AR12" i="79"/>
  <c r="AP12" i="79"/>
  <c r="BE12" i="79" s="1"/>
  <c r="AO12" i="79"/>
  <c r="AN12" i="79"/>
  <c r="AL12" i="79"/>
  <c r="BD12" i="79" s="1"/>
  <c r="AK12" i="79"/>
  <c r="AJ12" i="79"/>
  <c r="AG12" i="79"/>
  <c r="AF12" i="79"/>
  <c r="AH12" i="79" s="1"/>
  <c r="BC12" i="79" s="1"/>
  <c r="AC12" i="79"/>
  <c r="AB12" i="79"/>
  <c r="AD12" i="79" s="1"/>
  <c r="BB12" i="79" s="1"/>
  <c r="Z12" i="79"/>
  <c r="BA12" i="79" s="1"/>
  <c r="Y12" i="79"/>
  <c r="X12" i="79"/>
  <c r="U12" i="79"/>
  <c r="V12" i="79" s="1"/>
  <c r="AZ12" i="79" s="1"/>
  <c r="T12" i="79"/>
  <c r="Q12" i="79"/>
  <c r="R12" i="79" s="1"/>
  <c r="AY12" i="79" s="1"/>
  <c r="P12" i="79"/>
  <c r="M12" i="79"/>
  <c r="L12" i="79"/>
  <c r="K12" i="79"/>
  <c r="G12" i="79"/>
  <c r="H12" i="79" s="1"/>
  <c r="AW12" i="79" s="1"/>
  <c r="F12" i="79"/>
  <c r="BF11" i="79"/>
  <c r="AX11" i="79"/>
  <c r="AW11" i="79"/>
  <c r="AT11" i="79"/>
  <c r="AS11" i="79"/>
  <c r="AR11" i="79"/>
  <c r="AO11" i="79"/>
  <c r="AN11" i="79"/>
  <c r="AK11" i="79"/>
  <c r="AL11" i="79" s="1"/>
  <c r="BD11" i="79" s="1"/>
  <c r="AJ11" i="79"/>
  <c r="AH11" i="79"/>
  <c r="BC11" i="79" s="1"/>
  <c r="AG11" i="79"/>
  <c r="AF11" i="79"/>
  <c r="AC11" i="79"/>
  <c r="AD11" i="79" s="1"/>
  <c r="BB11" i="79" s="1"/>
  <c r="AB11" i="79"/>
  <c r="Z11" i="79"/>
  <c r="BA11" i="79" s="1"/>
  <c r="Y11" i="79"/>
  <c r="X11" i="79"/>
  <c r="U11" i="79"/>
  <c r="T11" i="79"/>
  <c r="V11" i="79" s="1"/>
  <c r="AZ11" i="79" s="1"/>
  <c r="Q11" i="79"/>
  <c r="P11" i="79"/>
  <c r="R11" i="79" s="1"/>
  <c r="AY11" i="79" s="1"/>
  <c r="M11" i="79"/>
  <c r="L11" i="79"/>
  <c r="K11" i="79"/>
  <c r="G11" i="79"/>
  <c r="H11" i="79" s="1"/>
  <c r="F11" i="79"/>
  <c r="BF10" i="79"/>
  <c r="AX10" i="79"/>
  <c r="AT10" i="79"/>
  <c r="AS10" i="79"/>
  <c r="AR10" i="79"/>
  <c r="AO10" i="79"/>
  <c r="AP10" i="79" s="1"/>
  <c r="BE10" i="79" s="1"/>
  <c r="AN10" i="79"/>
  <c r="AL10" i="79"/>
  <c r="BD10" i="79" s="1"/>
  <c r="BO10" i="79" s="1"/>
  <c r="AK10" i="79"/>
  <c r="AJ10" i="79"/>
  <c r="AG10" i="79"/>
  <c r="AH10" i="79" s="1"/>
  <c r="BC10" i="79" s="1"/>
  <c r="AF10" i="79"/>
  <c r="AC10" i="79"/>
  <c r="AB10" i="79"/>
  <c r="AD10" i="79" s="1"/>
  <c r="BB10" i="79" s="1"/>
  <c r="Z10" i="79"/>
  <c r="BA10" i="79" s="1"/>
  <c r="Y10" i="79"/>
  <c r="X10" i="79"/>
  <c r="U10" i="79"/>
  <c r="T10" i="79"/>
  <c r="V10" i="79" s="1"/>
  <c r="AZ10" i="79" s="1"/>
  <c r="BK10" i="79" s="1"/>
  <c r="Q10" i="79"/>
  <c r="R10" i="79" s="1"/>
  <c r="AY10" i="79" s="1"/>
  <c r="P10" i="79"/>
  <c r="M10" i="79"/>
  <c r="L10" i="79"/>
  <c r="K10" i="79"/>
  <c r="G10" i="79"/>
  <c r="H10" i="79" s="1"/>
  <c r="AW10" i="79" s="1"/>
  <c r="F10" i="79"/>
  <c r="AS9" i="79"/>
  <c r="AR9" i="79"/>
  <c r="AT9" i="79" s="1"/>
  <c r="BF9" i="79" s="1"/>
  <c r="AO9" i="79"/>
  <c r="AP9" i="79" s="1"/>
  <c r="BE9" i="79" s="1"/>
  <c r="AN9" i="79"/>
  <c r="AL9" i="79"/>
  <c r="BD9" i="79" s="1"/>
  <c r="AK9" i="79"/>
  <c r="AJ9" i="79"/>
  <c r="AG9" i="79"/>
  <c r="AH9" i="79" s="1"/>
  <c r="BC9" i="79" s="1"/>
  <c r="AF9" i="79"/>
  <c r="AD9" i="79"/>
  <c r="BB9" i="79" s="1"/>
  <c r="AC9" i="79"/>
  <c r="AB9" i="79"/>
  <c r="Y9" i="79"/>
  <c r="Z9" i="79" s="1"/>
  <c r="BA9" i="79" s="1"/>
  <c r="X9" i="79"/>
  <c r="U9" i="79"/>
  <c r="T9" i="79"/>
  <c r="V9" i="79" s="1"/>
  <c r="AZ9" i="79" s="1"/>
  <c r="BK9" i="79" s="1"/>
  <c r="R9" i="79"/>
  <c r="AY9" i="79" s="1"/>
  <c r="Q9" i="79"/>
  <c r="P9" i="79"/>
  <c r="L9" i="79"/>
  <c r="K9" i="79"/>
  <c r="M9" i="79" s="1"/>
  <c r="AX9" i="79" s="1"/>
  <c r="G9" i="79"/>
  <c r="H9" i="79" s="1"/>
  <c r="AW9" i="79" s="1"/>
  <c r="F9" i="79"/>
  <c r="BB8" i="79"/>
  <c r="AS8" i="79"/>
  <c r="AR8" i="79"/>
  <c r="AT8" i="79" s="1"/>
  <c r="BF8" i="79" s="1"/>
  <c r="AP8" i="79"/>
  <c r="BE8" i="79" s="1"/>
  <c r="AO8" i="79"/>
  <c r="AN8" i="79"/>
  <c r="AK8" i="79"/>
  <c r="AJ8" i="79"/>
  <c r="AL8" i="79" s="1"/>
  <c r="BD8" i="79" s="1"/>
  <c r="AG8" i="79"/>
  <c r="AH8" i="79" s="1"/>
  <c r="BC8" i="79" s="1"/>
  <c r="AF8" i="79"/>
  <c r="AD8" i="79"/>
  <c r="AC8" i="79"/>
  <c r="AB8" i="79"/>
  <c r="Y8" i="79"/>
  <c r="Z8" i="79" s="1"/>
  <c r="BA8" i="79" s="1"/>
  <c r="X8" i="79"/>
  <c r="V8" i="79"/>
  <c r="AZ8" i="79" s="1"/>
  <c r="BK8" i="79" s="1"/>
  <c r="U8" i="79"/>
  <c r="T8" i="79"/>
  <c r="Q8" i="79"/>
  <c r="R8" i="79" s="1"/>
  <c r="AY8" i="79" s="1"/>
  <c r="P8" i="79"/>
  <c r="L8" i="79"/>
  <c r="K8" i="79"/>
  <c r="M8" i="79" s="1"/>
  <c r="AX8" i="79" s="1"/>
  <c r="BI8" i="79" s="1"/>
  <c r="H8" i="79"/>
  <c r="AW8" i="79" s="1"/>
  <c r="G8" i="79"/>
  <c r="F8" i="79"/>
  <c r="AT7" i="79"/>
  <c r="BF7" i="79" s="1"/>
  <c r="AS7" i="79"/>
  <c r="AR7" i="79"/>
  <c r="AO7" i="79"/>
  <c r="AP7" i="79" s="1"/>
  <c r="BE7" i="79" s="1"/>
  <c r="AN7" i="79"/>
  <c r="AK7" i="79"/>
  <c r="AJ7" i="79"/>
  <c r="AL7" i="79" s="1"/>
  <c r="BD7" i="79" s="1"/>
  <c r="BO7" i="79" s="1"/>
  <c r="AH7" i="79"/>
  <c r="BC7" i="79" s="1"/>
  <c r="AG7" i="79"/>
  <c r="AF7" i="79"/>
  <c r="AC7" i="79"/>
  <c r="AB7" i="79"/>
  <c r="AD7" i="79" s="1"/>
  <c r="BB7" i="79" s="1"/>
  <c r="BM7" i="79" s="1"/>
  <c r="Y7" i="79"/>
  <c r="Z7" i="79" s="1"/>
  <c r="BA7" i="79" s="1"/>
  <c r="X7" i="79"/>
  <c r="V7" i="79"/>
  <c r="AZ7" i="79" s="1"/>
  <c r="U7" i="79"/>
  <c r="T7" i="79"/>
  <c r="Q7" i="79"/>
  <c r="R7" i="79" s="1"/>
  <c r="AY7" i="79" s="1"/>
  <c r="P7" i="79"/>
  <c r="M7" i="79"/>
  <c r="AX7" i="79" s="1"/>
  <c r="L7" i="79"/>
  <c r="K7" i="79"/>
  <c r="G7" i="79"/>
  <c r="H7" i="79" s="1"/>
  <c r="AW7" i="79" s="1"/>
  <c r="F7" i="79"/>
  <c r="BF6" i="79"/>
  <c r="AX6" i="79"/>
  <c r="BI6" i="79" s="1"/>
  <c r="AT6" i="79"/>
  <c r="AS6" i="79"/>
  <c r="AR6" i="79"/>
  <c r="AO6" i="79"/>
  <c r="AP6" i="79" s="1"/>
  <c r="BE6" i="79" s="1"/>
  <c r="AN6" i="79"/>
  <c r="AL6" i="79"/>
  <c r="BD6" i="79" s="1"/>
  <c r="BO6" i="79" s="1"/>
  <c r="AK6" i="79"/>
  <c r="AJ6" i="79"/>
  <c r="AG6" i="79"/>
  <c r="AH6" i="79" s="1"/>
  <c r="BC6" i="79" s="1"/>
  <c r="AF6" i="79"/>
  <c r="AC6" i="79"/>
  <c r="AB6" i="79"/>
  <c r="AD6" i="79" s="1"/>
  <c r="BB6" i="79" s="1"/>
  <c r="Z6" i="79"/>
  <c r="BA6" i="79" s="1"/>
  <c r="Y6" i="79"/>
  <c r="X6" i="79"/>
  <c r="U6" i="79"/>
  <c r="T6" i="79"/>
  <c r="V6" i="79" s="1"/>
  <c r="AZ6" i="79" s="1"/>
  <c r="Q6" i="79"/>
  <c r="R6" i="79" s="1"/>
  <c r="AY6" i="79" s="1"/>
  <c r="P6" i="79"/>
  <c r="M6" i="79"/>
  <c r="L6" i="79"/>
  <c r="K6" i="79"/>
  <c r="G6" i="79"/>
  <c r="H6" i="79" s="1"/>
  <c r="AW6" i="79" s="1"/>
  <c r="F6" i="79"/>
  <c r="AS5" i="79"/>
  <c r="AR5" i="79"/>
  <c r="AT5" i="79" s="1"/>
  <c r="BF5" i="79" s="1"/>
  <c r="AO5" i="79"/>
  <c r="AP5" i="79" s="1"/>
  <c r="BE5" i="79" s="1"/>
  <c r="AN5" i="79"/>
  <c r="AL5" i="79"/>
  <c r="BD5" i="79" s="1"/>
  <c r="AK5" i="79"/>
  <c r="AJ5" i="79"/>
  <c r="AG5" i="79"/>
  <c r="AH5" i="79" s="1"/>
  <c r="BC5" i="79" s="1"/>
  <c r="AF5" i="79"/>
  <c r="AD5" i="79"/>
  <c r="BB5" i="79" s="1"/>
  <c r="AC5" i="79"/>
  <c r="AB5" i="79"/>
  <c r="Y5" i="79"/>
  <c r="Z5" i="79" s="1"/>
  <c r="BA5" i="79" s="1"/>
  <c r="X5" i="79"/>
  <c r="U5" i="79"/>
  <c r="T5" i="79"/>
  <c r="V5" i="79" s="1"/>
  <c r="AZ5" i="79" s="1"/>
  <c r="BK5" i="79" s="1"/>
  <c r="R5" i="79"/>
  <c r="AY5" i="79" s="1"/>
  <c r="Q5" i="79"/>
  <c r="P5" i="79"/>
  <c r="L5" i="79"/>
  <c r="K5" i="79"/>
  <c r="M5" i="79" s="1"/>
  <c r="AX5" i="79" s="1"/>
  <c r="BI5" i="79" s="1"/>
  <c r="G5" i="79"/>
  <c r="H5" i="79" s="1"/>
  <c r="AW5" i="79" s="1"/>
  <c r="F5" i="79"/>
  <c r="BB4" i="79"/>
  <c r="AS4" i="79"/>
  <c r="AR4" i="79"/>
  <c r="AT4" i="79" s="1"/>
  <c r="AP4" i="79"/>
  <c r="BE4" i="79" s="1"/>
  <c r="AO4" i="79"/>
  <c r="AN4" i="79"/>
  <c r="AK4" i="79"/>
  <c r="AJ4" i="79"/>
  <c r="AL4" i="79" s="1"/>
  <c r="AG4" i="79"/>
  <c r="AH4" i="79" s="1"/>
  <c r="AF4" i="79"/>
  <c r="AD4" i="79"/>
  <c r="AC4" i="79"/>
  <c r="AB4" i="79"/>
  <c r="Y4" i="79"/>
  <c r="Z4" i="79" s="1"/>
  <c r="X4" i="79"/>
  <c r="V4" i="79"/>
  <c r="U4" i="79"/>
  <c r="T4" i="79"/>
  <c r="Q4" i="79"/>
  <c r="R4" i="79" s="1"/>
  <c r="P4" i="79"/>
  <c r="L4" i="79"/>
  <c r="K4" i="79"/>
  <c r="M4" i="79" s="1"/>
  <c r="H4" i="79"/>
  <c r="AW4" i="79" s="1"/>
  <c r="G4" i="79"/>
  <c r="F4" i="79"/>
  <c r="BR73" i="78"/>
  <c r="BD71" i="78"/>
  <c r="AS71" i="78"/>
  <c r="AT71" i="78" s="1"/>
  <c r="BF71" i="78" s="1"/>
  <c r="AR71" i="78"/>
  <c r="AP71" i="78"/>
  <c r="BE71" i="78" s="1"/>
  <c r="AO71" i="78"/>
  <c r="AN71" i="78"/>
  <c r="AK71" i="78"/>
  <c r="AJ71" i="78"/>
  <c r="AL71" i="78" s="1"/>
  <c r="AH71" i="78"/>
  <c r="BC71" i="78" s="1"/>
  <c r="AG71" i="78"/>
  <c r="AF71" i="78"/>
  <c r="AC71" i="78"/>
  <c r="AD71" i="78" s="1"/>
  <c r="BB71" i="78" s="1"/>
  <c r="AB71" i="78"/>
  <c r="Y71" i="78"/>
  <c r="X71" i="78"/>
  <c r="U71" i="78"/>
  <c r="V71" i="78" s="1"/>
  <c r="AZ71" i="78" s="1"/>
  <c r="T71" i="78"/>
  <c r="Q71" i="78"/>
  <c r="R71" i="78" s="1"/>
  <c r="AY71" i="78" s="1"/>
  <c r="P71" i="78"/>
  <c r="L71" i="78"/>
  <c r="M71" i="78" s="1"/>
  <c r="AX71" i="78" s="1"/>
  <c r="K71" i="78"/>
  <c r="H71" i="78"/>
  <c r="AW71" i="78" s="1"/>
  <c r="G71" i="78"/>
  <c r="F71" i="78"/>
  <c r="BF70" i="78"/>
  <c r="BE70" i="78"/>
  <c r="AW70" i="78"/>
  <c r="AS70" i="78"/>
  <c r="AT70" i="78" s="1"/>
  <c r="AR70" i="78"/>
  <c r="AO70" i="78"/>
  <c r="AP70" i="78" s="1"/>
  <c r="AN70" i="78"/>
  <c r="AK70" i="78"/>
  <c r="AL70" i="78" s="1"/>
  <c r="BD70" i="78" s="1"/>
  <c r="AJ70" i="78"/>
  <c r="AH70" i="78"/>
  <c r="BC70" i="78" s="1"/>
  <c r="AG70" i="78"/>
  <c r="AF70" i="78"/>
  <c r="AC70" i="78"/>
  <c r="AB70" i="78"/>
  <c r="AD70" i="78" s="1"/>
  <c r="BB70" i="78" s="1"/>
  <c r="Z70" i="78"/>
  <c r="BA70" i="78" s="1"/>
  <c r="Y70" i="78"/>
  <c r="X70" i="78"/>
  <c r="U70" i="78"/>
  <c r="V70" i="78" s="1"/>
  <c r="AZ70" i="78" s="1"/>
  <c r="T70" i="78"/>
  <c r="Q70" i="78"/>
  <c r="P70" i="78"/>
  <c r="L70" i="78"/>
  <c r="M70" i="78" s="1"/>
  <c r="AX70" i="78" s="1"/>
  <c r="K70" i="78"/>
  <c r="G70" i="78"/>
  <c r="H70" i="78" s="1"/>
  <c r="F70" i="78"/>
  <c r="AS69" i="78"/>
  <c r="AT69" i="78" s="1"/>
  <c r="BF69" i="78" s="1"/>
  <c r="AR69" i="78"/>
  <c r="AO69" i="78"/>
  <c r="AP69" i="78" s="1"/>
  <c r="BE69" i="78" s="1"/>
  <c r="AN69" i="78"/>
  <c r="AK69" i="78"/>
  <c r="AL69" i="78" s="1"/>
  <c r="BD69" i="78" s="1"/>
  <c r="AJ69" i="78"/>
  <c r="AG69" i="78"/>
  <c r="AH69" i="78" s="1"/>
  <c r="BC69" i="78" s="1"/>
  <c r="AF69" i="78"/>
  <c r="AD69" i="78"/>
  <c r="BB69" i="78" s="1"/>
  <c r="AC69" i="78"/>
  <c r="AB69" i="78"/>
  <c r="Z69" i="78"/>
  <c r="BA69" i="78" s="1"/>
  <c r="Y69" i="78"/>
  <c r="X69" i="78"/>
  <c r="U69" i="78"/>
  <c r="T69" i="78"/>
  <c r="V69" i="78" s="1"/>
  <c r="AZ69" i="78" s="1"/>
  <c r="R69" i="78"/>
  <c r="AY69" i="78" s="1"/>
  <c r="Q69" i="78"/>
  <c r="P69" i="78"/>
  <c r="L69" i="78"/>
  <c r="M69" i="78" s="1"/>
  <c r="AX69" i="78" s="1"/>
  <c r="K69" i="78"/>
  <c r="G69" i="78"/>
  <c r="F69" i="78"/>
  <c r="BA68" i="78"/>
  <c r="AS68" i="78"/>
  <c r="AR68" i="78"/>
  <c r="AT68" i="78" s="1"/>
  <c r="BF68" i="78" s="1"/>
  <c r="AP68" i="78"/>
  <c r="BE68" i="78" s="1"/>
  <c r="AO68" i="78"/>
  <c r="AN68" i="78"/>
  <c r="AK68" i="78"/>
  <c r="AL68" i="78" s="1"/>
  <c r="BD68" i="78" s="1"/>
  <c r="AJ68" i="78"/>
  <c r="AG68" i="78"/>
  <c r="AH68" i="78" s="1"/>
  <c r="BC68" i="78" s="1"/>
  <c r="AF68" i="78"/>
  <c r="AC68" i="78"/>
  <c r="AD68" i="78" s="1"/>
  <c r="BB68" i="78" s="1"/>
  <c r="BM68" i="78" s="1"/>
  <c r="AB68" i="78"/>
  <c r="Y68" i="78"/>
  <c r="Z68" i="78" s="1"/>
  <c r="X68" i="78"/>
  <c r="V68" i="78"/>
  <c r="AZ68" i="78" s="1"/>
  <c r="U68" i="78"/>
  <c r="T68" i="78"/>
  <c r="R68" i="78"/>
  <c r="AY68" i="78" s="1"/>
  <c r="Q68" i="78"/>
  <c r="P68" i="78"/>
  <c r="L68" i="78"/>
  <c r="K68" i="78"/>
  <c r="M68" i="78" s="1"/>
  <c r="AX68" i="78" s="1"/>
  <c r="H68" i="78"/>
  <c r="AW68" i="78" s="1"/>
  <c r="G68" i="78"/>
  <c r="F68" i="78"/>
  <c r="AS67" i="78"/>
  <c r="AT67" i="78" s="1"/>
  <c r="BF67" i="78" s="1"/>
  <c r="AR67" i="78"/>
  <c r="AP67" i="78"/>
  <c r="BE67" i="78" s="1"/>
  <c r="AO67" i="78"/>
  <c r="AN67" i="78"/>
  <c r="AK67" i="78"/>
  <c r="AJ67" i="78"/>
  <c r="AL67" i="78" s="1"/>
  <c r="BD67" i="78" s="1"/>
  <c r="AH67" i="78"/>
  <c r="BC67" i="78" s="1"/>
  <c r="AG67" i="78"/>
  <c r="AF67" i="78"/>
  <c r="AC67" i="78"/>
  <c r="AD67" i="78" s="1"/>
  <c r="BB67" i="78" s="1"/>
  <c r="AB67" i="78"/>
  <c r="Y67" i="78"/>
  <c r="X67" i="78"/>
  <c r="U67" i="78"/>
  <c r="V67" i="78" s="1"/>
  <c r="AZ67" i="78" s="1"/>
  <c r="T67" i="78"/>
  <c r="Q67" i="78"/>
  <c r="R67" i="78" s="1"/>
  <c r="AY67" i="78" s="1"/>
  <c r="P67" i="78"/>
  <c r="M67" i="78"/>
  <c r="AX67" i="78" s="1"/>
  <c r="L67" i="78"/>
  <c r="K67" i="78"/>
  <c r="H67" i="78"/>
  <c r="AW67" i="78" s="1"/>
  <c r="G67" i="78"/>
  <c r="F67" i="78"/>
  <c r="BF66" i="78"/>
  <c r="AW66" i="78"/>
  <c r="AS66" i="78"/>
  <c r="AT66" i="78" s="1"/>
  <c r="AR66" i="78"/>
  <c r="AO66" i="78"/>
  <c r="AP66" i="78" s="1"/>
  <c r="BE66" i="78" s="1"/>
  <c r="AN66" i="78"/>
  <c r="AL66" i="78"/>
  <c r="BD66" i="78" s="1"/>
  <c r="AK66" i="78"/>
  <c r="AJ66" i="78"/>
  <c r="AH66" i="78"/>
  <c r="BC66" i="78" s="1"/>
  <c r="AG66" i="78"/>
  <c r="AF66" i="78"/>
  <c r="AC66" i="78"/>
  <c r="AB66" i="78"/>
  <c r="AD66" i="78" s="1"/>
  <c r="BB66" i="78" s="1"/>
  <c r="Z66" i="78"/>
  <c r="BA66" i="78" s="1"/>
  <c r="Y66" i="78"/>
  <c r="X66" i="78"/>
  <c r="U66" i="78"/>
  <c r="V66" i="78" s="1"/>
  <c r="AZ66" i="78" s="1"/>
  <c r="T66" i="78"/>
  <c r="Q66" i="78"/>
  <c r="P66" i="78"/>
  <c r="L66" i="78"/>
  <c r="M66" i="78" s="1"/>
  <c r="AX66" i="78" s="1"/>
  <c r="K66" i="78"/>
  <c r="G66" i="78"/>
  <c r="H66" i="78" s="1"/>
  <c r="F66" i="78"/>
  <c r="AY65" i="78"/>
  <c r="AS65" i="78"/>
  <c r="AT65" i="78" s="1"/>
  <c r="BF65" i="78" s="1"/>
  <c r="AR65" i="78"/>
  <c r="AO65" i="78"/>
  <c r="AN65" i="78"/>
  <c r="AK65" i="78"/>
  <c r="AL65" i="78" s="1"/>
  <c r="BD65" i="78" s="1"/>
  <c r="AJ65" i="78"/>
  <c r="AG65" i="78"/>
  <c r="AH65" i="78" s="1"/>
  <c r="BC65" i="78" s="1"/>
  <c r="AF65" i="78"/>
  <c r="AC65" i="78"/>
  <c r="AD65" i="78" s="1"/>
  <c r="BB65" i="78" s="1"/>
  <c r="AB65" i="78"/>
  <c r="Z65" i="78"/>
  <c r="BA65" i="78" s="1"/>
  <c r="Y65" i="78"/>
  <c r="X65" i="78"/>
  <c r="U65" i="78"/>
  <c r="T65" i="78"/>
  <c r="V65" i="78" s="1"/>
  <c r="AZ65" i="78" s="1"/>
  <c r="R65" i="78"/>
  <c r="Q65" i="78"/>
  <c r="P65" i="78"/>
  <c r="L65" i="78"/>
  <c r="M65" i="78" s="1"/>
  <c r="AX65" i="78" s="1"/>
  <c r="K65" i="78"/>
  <c r="G65" i="78"/>
  <c r="H65" i="78" s="1"/>
  <c r="AW65" i="78" s="1"/>
  <c r="F65" i="78"/>
  <c r="BA64" i="78"/>
  <c r="AS64" i="78"/>
  <c r="AR64" i="78"/>
  <c r="AT64" i="78" s="1"/>
  <c r="BF64" i="78" s="1"/>
  <c r="AP64" i="78"/>
  <c r="BE64" i="78" s="1"/>
  <c r="AO64" i="78"/>
  <c r="AN64" i="78"/>
  <c r="AK64" i="78"/>
  <c r="AL64" i="78" s="1"/>
  <c r="BD64" i="78" s="1"/>
  <c r="AJ64" i="78"/>
  <c r="AG64" i="78"/>
  <c r="AF64" i="78"/>
  <c r="AC64" i="78"/>
  <c r="AD64" i="78" s="1"/>
  <c r="BB64" i="78" s="1"/>
  <c r="AB64" i="78"/>
  <c r="Y64" i="78"/>
  <c r="Z64" i="78" s="1"/>
  <c r="X64" i="78"/>
  <c r="V64" i="78"/>
  <c r="AZ64" i="78" s="1"/>
  <c r="U64" i="78"/>
  <c r="T64" i="78"/>
  <c r="R64" i="78"/>
  <c r="AY64" i="78" s="1"/>
  <c r="Q64" i="78"/>
  <c r="P64" i="78"/>
  <c r="L64" i="78"/>
  <c r="K64" i="78"/>
  <c r="M64" i="78" s="1"/>
  <c r="AX64" i="78" s="1"/>
  <c r="H64" i="78"/>
  <c r="AW64" i="78" s="1"/>
  <c r="G64" i="78"/>
  <c r="F64" i="78"/>
  <c r="BD63" i="78"/>
  <c r="AT63" i="78"/>
  <c r="BF63" i="78" s="1"/>
  <c r="AS63" i="78"/>
  <c r="AR63" i="78"/>
  <c r="AP63" i="78"/>
  <c r="BE63" i="78" s="1"/>
  <c r="AO63" i="78"/>
  <c r="AN63" i="78"/>
  <c r="AK63" i="78"/>
  <c r="AJ63" i="78"/>
  <c r="AL63" i="78" s="1"/>
  <c r="AH63" i="78"/>
  <c r="BC63" i="78" s="1"/>
  <c r="AG63" i="78"/>
  <c r="AF63" i="78"/>
  <c r="AC63" i="78"/>
  <c r="AD63" i="78" s="1"/>
  <c r="BB63" i="78" s="1"/>
  <c r="AB63" i="78"/>
  <c r="Y63" i="78"/>
  <c r="X63" i="78"/>
  <c r="U63" i="78"/>
  <c r="V63" i="78" s="1"/>
  <c r="AZ63" i="78" s="1"/>
  <c r="T63" i="78"/>
  <c r="Q63" i="78"/>
  <c r="R63" i="78" s="1"/>
  <c r="AY63" i="78" s="1"/>
  <c r="P63" i="78"/>
  <c r="M63" i="78"/>
  <c r="AX63" i="78" s="1"/>
  <c r="L63" i="78"/>
  <c r="K63" i="78"/>
  <c r="H63" i="78"/>
  <c r="AW63" i="78" s="1"/>
  <c r="G63" i="78"/>
  <c r="F63" i="78"/>
  <c r="BF62" i="78"/>
  <c r="BE62" i="78"/>
  <c r="AX62" i="78"/>
  <c r="AW62" i="78"/>
  <c r="AS62" i="78"/>
  <c r="AT62" i="78" s="1"/>
  <c r="AR62" i="78"/>
  <c r="AO62" i="78"/>
  <c r="AP62" i="78" s="1"/>
  <c r="AN62" i="78"/>
  <c r="AL62" i="78"/>
  <c r="BD62" i="78" s="1"/>
  <c r="AK62" i="78"/>
  <c r="AJ62" i="78"/>
  <c r="AH62" i="78"/>
  <c r="BC62" i="78" s="1"/>
  <c r="AG62" i="78"/>
  <c r="AF62" i="78"/>
  <c r="AC62" i="78"/>
  <c r="AB62" i="78"/>
  <c r="AD62" i="78" s="1"/>
  <c r="BB62" i="78" s="1"/>
  <c r="Z62" i="78"/>
  <c r="BA62" i="78" s="1"/>
  <c r="Y62" i="78"/>
  <c r="X62" i="78"/>
  <c r="U62" i="78"/>
  <c r="V62" i="78" s="1"/>
  <c r="AZ62" i="78" s="1"/>
  <c r="T62" i="78"/>
  <c r="Q62" i="78"/>
  <c r="R62" i="78" s="1"/>
  <c r="AY62" i="78" s="1"/>
  <c r="BJ62" i="78" s="1"/>
  <c r="P62" i="78"/>
  <c r="L62" i="78"/>
  <c r="M62" i="78" s="1"/>
  <c r="K62" i="78"/>
  <c r="G62" i="78"/>
  <c r="H62" i="78" s="1"/>
  <c r="F62" i="78"/>
  <c r="AS61" i="78"/>
  <c r="AT61" i="78" s="1"/>
  <c r="BF61" i="78" s="1"/>
  <c r="AR61" i="78"/>
  <c r="AO61" i="78"/>
  <c r="AP61" i="78" s="1"/>
  <c r="BE61" i="78" s="1"/>
  <c r="AN61" i="78"/>
  <c r="AK61" i="78"/>
  <c r="AL61" i="78" s="1"/>
  <c r="BD61" i="78" s="1"/>
  <c r="BO61" i="78" s="1"/>
  <c r="AJ61" i="78"/>
  <c r="AG61" i="78"/>
  <c r="AH61" i="78" s="1"/>
  <c r="BC61" i="78" s="1"/>
  <c r="AF61" i="78"/>
  <c r="AD61" i="78"/>
  <c r="BB61" i="78" s="1"/>
  <c r="AC61" i="78"/>
  <c r="AB61" i="78"/>
  <c r="Z61" i="78"/>
  <c r="BA61" i="78" s="1"/>
  <c r="Y61" i="78"/>
  <c r="X61" i="78"/>
  <c r="U61" i="78"/>
  <c r="T61" i="78"/>
  <c r="V61" i="78" s="1"/>
  <c r="AZ61" i="78" s="1"/>
  <c r="R61" i="78"/>
  <c r="AY61" i="78" s="1"/>
  <c r="Q61" i="78"/>
  <c r="P61" i="78"/>
  <c r="L61" i="78"/>
  <c r="M61" i="78" s="1"/>
  <c r="AX61" i="78" s="1"/>
  <c r="K61" i="78"/>
  <c r="G61" i="78"/>
  <c r="H61" i="78" s="1"/>
  <c r="AW61" i="78" s="1"/>
  <c r="F61" i="78"/>
  <c r="BA60" i="78"/>
  <c r="AS60" i="78"/>
  <c r="AR60" i="78"/>
  <c r="AT60" i="78" s="1"/>
  <c r="BF60" i="78" s="1"/>
  <c r="AP60" i="78"/>
  <c r="BE60" i="78" s="1"/>
  <c r="AO60" i="78"/>
  <c r="AN60" i="78"/>
  <c r="AK60" i="78"/>
  <c r="AL60" i="78" s="1"/>
  <c r="BD60" i="78" s="1"/>
  <c r="AJ60" i="78"/>
  <c r="AG60" i="78"/>
  <c r="AH60" i="78" s="1"/>
  <c r="BC60" i="78" s="1"/>
  <c r="AF60" i="78"/>
  <c r="AC60" i="78"/>
  <c r="AD60" i="78" s="1"/>
  <c r="BB60" i="78" s="1"/>
  <c r="BM60" i="78" s="1"/>
  <c r="AB60" i="78"/>
  <c r="Y60" i="78"/>
  <c r="Z60" i="78" s="1"/>
  <c r="X60" i="78"/>
  <c r="V60" i="78"/>
  <c r="AZ60" i="78" s="1"/>
  <c r="U60" i="78"/>
  <c r="T60" i="78"/>
  <c r="R60" i="78"/>
  <c r="AY60" i="78" s="1"/>
  <c r="Q60" i="78"/>
  <c r="P60" i="78"/>
  <c r="L60" i="78"/>
  <c r="K60" i="78"/>
  <c r="M60" i="78" s="1"/>
  <c r="AX60" i="78" s="1"/>
  <c r="H60" i="78"/>
  <c r="AW60" i="78" s="1"/>
  <c r="G60" i="78"/>
  <c r="F60" i="78"/>
  <c r="BD59" i="78"/>
  <c r="AS59" i="78"/>
  <c r="AT59" i="78" s="1"/>
  <c r="BF59" i="78" s="1"/>
  <c r="AR59" i="78"/>
  <c r="AP59" i="78"/>
  <c r="BE59" i="78" s="1"/>
  <c r="AO59" i="78"/>
  <c r="AN59" i="78"/>
  <c r="AK59" i="78"/>
  <c r="AJ59" i="78"/>
  <c r="AL59" i="78" s="1"/>
  <c r="AH59" i="78"/>
  <c r="BC59" i="78" s="1"/>
  <c r="AG59" i="78"/>
  <c r="AF59" i="78"/>
  <c r="AC59" i="78"/>
  <c r="AD59" i="78" s="1"/>
  <c r="BB59" i="78" s="1"/>
  <c r="AB59" i="78"/>
  <c r="Y59" i="78"/>
  <c r="Z59" i="78" s="1"/>
  <c r="BA59" i="78" s="1"/>
  <c r="X59" i="78"/>
  <c r="U59" i="78"/>
  <c r="V59" i="78" s="1"/>
  <c r="AZ59" i="78" s="1"/>
  <c r="T59" i="78"/>
  <c r="Q59" i="78"/>
  <c r="R59" i="78" s="1"/>
  <c r="AY59" i="78" s="1"/>
  <c r="P59" i="78"/>
  <c r="M59" i="78"/>
  <c r="AX59" i="78" s="1"/>
  <c r="L59" i="78"/>
  <c r="K59" i="78"/>
  <c r="H59" i="78"/>
  <c r="AW59" i="78" s="1"/>
  <c r="G59" i="78"/>
  <c r="F59" i="78"/>
  <c r="BF58" i="78"/>
  <c r="AX58" i="78"/>
  <c r="AS58" i="78"/>
  <c r="AT58" i="78" s="1"/>
  <c r="AR58" i="78"/>
  <c r="AO58" i="78"/>
  <c r="AP58" i="78" s="1"/>
  <c r="BE58" i="78" s="1"/>
  <c r="AN58" i="78"/>
  <c r="AL58" i="78"/>
  <c r="BD58" i="78" s="1"/>
  <c r="AK58" i="78"/>
  <c r="AJ58" i="78"/>
  <c r="AH58" i="78"/>
  <c r="BC58" i="78" s="1"/>
  <c r="AG58" i="78"/>
  <c r="AF58" i="78"/>
  <c r="AC58" i="78"/>
  <c r="AB58" i="78"/>
  <c r="AD58" i="78" s="1"/>
  <c r="BB58" i="78" s="1"/>
  <c r="Z58" i="78"/>
  <c r="BA58" i="78" s="1"/>
  <c r="Y58" i="78"/>
  <c r="X58" i="78"/>
  <c r="U58" i="78"/>
  <c r="V58" i="78" s="1"/>
  <c r="AZ58" i="78" s="1"/>
  <c r="T58" i="78"/>
  <c r="Q58" i="78"/>
  <c r="P58" i="78"/>
  <c r="L58" i="78"/>
  <c r="M58" i="78" s="1"/>
  <c r="K58" i="78"/>
  <c r="G58" i="78"/>
  <c r="H58" i="78" s="1"/>
  <c r="AW58" i="78" s="1"/>
  <c r="F58" i="78"/>
  <c r="AZ57" i="78"/>
  <c r="AS57" i="78"/>
  <c r="AR57" i="78"/>
  <c r="AO57" i="78"/>
  <c r="AN57" i="78"/>
  <c r="AK57" i="78"/>
  <c r="AL57" i="78" s="1"/>
  <c r="BD57" i="78" s="1"/>
  <c r="AJ57" i="78"/>
  <c r="AG57" i="78"/>
  <c r="AH57" i="78" s="1"/>
  <c r="BC57" i="78" s="1"/>
  <c r="AF57" i="78"/>
  <c r="AC57" i="78"/>
  <c r="AD57" i="78" s="1"/>
  <c r="BB57" i="78" s="1"/>
  <c r="AB57" i="78"/>
  <c r="Z57" i="78"/>
  <c r="BA57" i="78" s="1"/>
  <c r="Y57" i="78"/>
  <c r="X57" i="78"/>
  <c r="U57" i="78"/>
  <c r="T57" i="78"/>
  <c r="V57" i="78" s="1"/>
  <c r="Q57" i="78"/>
  <c r="P57" i="78"/>
  <c r="R57" i="78" s="1"/>
  <c r="AY57" i="78" s="1"/>
  <c r="L57" i="78"/>
  <c r="K57" i="78"/>
  <c r="G57" i="78"/>
  <c r="H57" i="78" s="1"/>
  <c r="AW57" i="78" s="1"/>
  <c r="F57" i="78"/>
  <c r="AY56" i="78"/>
  <c r="AS56" i="78"/>
  <c r="AR56" i="78"/>
  <c r="AT56" i="78" s="1"/>
  <c r="BF56" i="78" s="1"/>
  <c r="AP56" i="78"/>
  <c r="BE56" i="78" s="1"/>
  <c r="AO56" i="78"/>
  <c r="AN56" i="78"/>
  <c r="AK56" i="78"/>
  <c r="AJ56" i="78"/>
  <c r="AG56" i="78"/>
  <c r="AH56" i="78" s="1"/>
  <c r="BC56" i="78" s="1"/>
  <c r="AF56" i="78"/>
  <c r="AC56" i="78"/>
  <c r="AD56" i="78" s="1"/>
  <c r="BB56" i="78" s="1"/>
  <c r="AB56" i="78"/>
  <c r="Y56" i="78"/>
  <c r="Z56" i="78" s="1"/>
  <c r="BA56" i="78" s="1"/>
  <c r="X56" i="78"/>
  <c r="U56" i="78"/>
  <c r="V56" i="78" s="1"/>
  <c r="AZ56" i="78" s="1"/>
  <c r="T56" i="78"/>
  <c r="R56" i="78"/>
  <c r="Q56" i="78"/>
  <c r="P56" i="78"/>
  <c r="M56" i="78"/>
  <c r="AX56" i="78" s="1"/>
  <c r="L56" i="78"/>
  <c r="K56" i="78"/>
  <c r="H56" i="78"/>
  <c r="AW56" i="78" s="1"/>
  <c r="G56" i="78"/>
  <c r="F56" i="78"/>
  <c r="BD55" i="78"/>
  <c r="AS55" i="78"/>
  <c r="AT55" i="78" s="1"/>
  <c r="BF55" i="78" s="1"/>
  <c r="AR55" i="78"/>
  <c r="AP55" i="78"/>
  <c r="BE55" i="78" s="1"/>
  <c r="AO55" i="78"/>
  <c r="AN55" i="78"/>
  <c r="AL55" i="78"/>
  <c r="AK55" i="78"/>
  <c r="AJ55" i="78"/>
  <c r="AH55" i="78"/>
  <c r="BC55" i="78" s="1"/>
  <c r="AG55" i="78"/>
  <c r="AF55" i="78"/>
  <c r="AC55" i="78"/>
  <c r="AB55" i="78"/>
  <c r="Y55" i="78"/>
  <c r="X55" i="78"/>
  <c r="U55" i="78"/>
  <c r="V55" i="78" s="1"/>
  <c r="AZ55" i="78" s="1"/>
  <c r="T55" i="78"/>
  <c r="Q55" i="78"/>
  <c r="R55" i="78" s="1"/>
  <c r="AY55" i="78" s="1"/>
  <c r="P55" i="78"/>
  <c r="L55" i="78"/>
  <c r="M55" i="78" s="1"/>
  <c r="AX55" i="78" s="1"/>
  <c r="K55" i="78"/>
  <c r="H55" i="78"/>
  <c r="AW55" i="78" s="1"/>
  <c r="G55" i="78"/>
  <c r="F55" i="78"/>
  <c r="BF54" i="78"/>
  <c r="BC54" i="78"/>
  <c r="AW54" i="78"/>
  <c r="AS54" i="78"/>
  <c r="AT54" i="78" s="1"/>
  <c r="AR54" i="78"/>
  <c r="AO54" i="78"/>
  <c r="AP54" i="78" s="1"/>
  <c r="BE54" i="78" s="1"/>
  <c r="AN54" i="78"/>
  <c r="AL54" i="78"/>
  <c r="BD54" i="78" s="1"/>
  <c r="BO54" i="78" s="1"/>
  <c r="AK54" i="78"/>
  <c r="AJ54" i="78"/>
  <c r="AH54" i="78"/>
  <c r="AG54" i="78"/>
  <c r="AF54" i="78"/>
  <c r="AC54" i="78"/>
  <c r="AB54" i="78"/>
  <c r="AD54" i="78" s="1"/>
  <c r="BB54" i="78" s="1"/>
  <c r="Y54" i="78"/>
  <c r="X54" i="78"/>
  <c r="Z54" i="78" s="1"/>
  <c r="BA54" i="78" s="1"/>
  <c r="BL54" i="78" s="1"/>
  <c r="U54" i="78"/>
  <c r="V54" i="78" s="1"/>
  <c r="AZ54" i="78" s="1"/>
  <c r="T54" i="78"/>
  <c r="Q54" i="78"/>
  <c r="R54" i="78" s="1"/>
  <c r="AY54" i="78" s="1"/>
  <c r="P54" i="78"/>
  <c r="L54" i="78"/>
  <c r="M54" i="78" s="1"/>
  <c r="AX54" i="78" s="1"/>
  <c r="K54" i="78"/>
  <c r="G54" i="78"/>
  <c r="H54" i="78" s="1"/>
  <c r="F54" i="78"/>
  <c r="AZ53" i="78"/>
  <c r="AS53" i="78"/>
  <c r="AR53" i="78"/>
  <c r="AO53" i="78"/>
  <c r="AP53" i="78" s="1"/>
  <c r="BE53" i="78" s="1"/>
  <c r="AN53" i="78"/>
  <c r="AK53" i="78"/>
  <c r="AL53" i="78" s="1"/>
  <c r="BD53" i="78" s="1"/>
  <c r="AJ53" i="78"/>
  <c r="AG53" i="78"/>
  <c r="AH53" i="78" s="1"/>
  <c r="BC53" i="78" s="1"/>
  <c r="AF53" i="78"/>
  <c r="AC53" i="78"/>
  <c r="AD53" i="78" s="1"/>
  <c r="BB53" i="78" s="1"/>
  <c r="AB53" i="78"/>
  <c r="Z53" i="78"/>
  <c r="BA53" i="78" s="1"/>
  <c r="Y53" i="78"/>
  <c r="X53" i="78"/>
  <c r="V53" i="78"/>
  <c r="U53" i="78"/>
  <c r="T53" i="78"/>
  <c r="R53" i="78"/>
  <c r="AY53" i="78" s="1"/>
  <c r="Q53" i="78"/>
  <c r="P53" i="78"/>
  <c r="L53" i="78"/>
  <c r="K53" i="78"/>
  <c r="G53" i="78"/>
  <c r="F53" i="78"/>
  <c r="BB52" i="78"/>
  <c r="BA52" i="78"/>
  <c r="AY52" i="78"/>
  <c r="AT52" i="78"/>
  <c r="BF52" i="78" s="1"/>
  <c r="AS52" i="78"/>
  <c r="AR52" i="78"/>
  <c r="AP52" i="78"/>
  <c r="BE52" i="78" s="1"/>
  <c r="AO52" i="78"/>
  <c r="AN52" i="78"/>
  <c r="AK52" i="78"/>
  <c r="AL52" i="78" s="1"/>
  <c r="BD52" i="78" s="1"/>
  <c r="AJ52" i="78"/>
  <c r="AG52" i="78"/>
  <c r="AH52" i="78" s="1"/>
  <c r="BC52" i="78" s="1"/>
  <c r="AF52" i="78"/>
  <c r="AC52" i="78"/>
  <c r="AD52" i="78" s="1"/>
  <c r="AB52" i="78"/>
  <c r="Y52" i="78"/>
  <c r="Z52" i="78" s="1"/>
  <c r="X52" i="78"/>
  <c r="V52" i="78"/>
  <c r="AZ52" i="78" s="1"/>
  <c r="U52" i="78"/>
  <c r="T52" i="78"/>
  <c r="R52" i="78"/>
  <c r="Q52" i="78"/>
  <c r="P52" i="78"/>
  <c r="L52" i="78"/>
  <c r="K52" i="78"/>
  <c r="M52" i="78" s="1"/>
  <c r="AX52" i="78" s="1"/>
  <c r="H52" i="78"/>
  <c r="AW52" i="78" s="1"/>
  <c r="G52" i="78"/>
  <c r="F52" i="78"/>
  <c r="BF51" i="78"/>
  <c r="BC51" i="78"/>
  <c r="AT51" i="78"/>
  <c r="AS51" i="78"/>
  <c r="AR51" i="78"/>
  <c r="AP51" i="78"/>
  <c r="BE51" i="78" s="1"/>
  <c r="AO51" i="78"/>
  <c r="AN51" i="78"/>
  <c r="AK51" i="78"/>
  <c r="AJ51" i="78"/>
  <c r="AL51" i="78" s="1"/>
  <c r="BD51" i="78" s="1"/>
  <c r="AH51" i="78"/>
  <c r="AG51" i="78"/>
  <c r="AF51" i="78"/>
  <c r="AC51" i="78"/>
  <c r="AD51" i="78" s="1"/>
  <c r="BB51" i="78" s="1"/>
  <c r="AB51" i="78"/>
  <c r="Y51" i="78"/>
  <c r="X51" i="78"/>
  <c r="U51" i="78"/>
  <c r="V51" i="78" s="1"/>
  <c r="AZ51" i="78" s="1"/>
  <c r="T51" i="78"/>
  <c r="R51" i="78"/>
  <c r="AY51" i="78" s="1"/>
  <c r="Q51" i="78"/>
  <c r="P51" i="78"/>
  <c r="L51" i="78"/>
  <c r="M51" i="78" s="1"/>
  <c r="AX51" i="78" s="1"/>
  <c r="K51" i="78"/>
  <c r="H51" i="78"/>
  <c r="AW51" i="78" s="1"/>
  <c r="G51" i="78"/>
  <c r="F51" i="78"/>
  <c r="BA50" i="78"/>
  <c r="AS50" i="78"/>
  <c r="AT50" i="78" s="1"/>
  <c r="BF50" i="78" s="1"/>
  <c r="AR50" i="78"/>
  <c r="AP50" i="78"/>
  <c r="BE50" i="78" s="1"/>
  <c r="BP50" i="78" s="1"/>
  <c r="AO50" i="78"/>
  <c r="AN50" i="78"/>
  <c r="AK50" i="78"/>
  <c r="AL50" i="78" s="1"/>
  <c r="BD50" i="78" s="1"/>
  <c r="BO50" i="78" s="1"/>
  <c r="AJ50" i="78"/>
  <c r="AG50" i="78"/>
  <c r="AH50" i="78" s="1"/>
  <c r="BC50" i="78" s="1"/>
  <c r="AF50" i="78"/>
  <c r="AC50" i="78"/>
  <c r="AD50" i="78" s="1"/>
  <c r="BB50" i="78" s="1"/>
  <c r="AB50" i="78"/>
  <c r="Z50" i="78"/>
  <c r="Y50" i="78"/>
  <c r="X50" i="78"/>
  <c r="U50" i="78"/>
  <c r="V50" i="78" s="1"/>
  <c r="AZ50" i="78" s="1"/>
  <c r="T50" i="78"/>
  <c r="Q50" i="78"/>
  <c r="P50" i="78"/>
  <c r="R50" i="78" s="1"/>
  <c r="AY50" i="78" s="1"/>
  <c r="BJ50" i="78" s="1"/>
  <c r="L50" i="78"/>
  <c r="M50" i="78" s="1"/>
  <c r="AX50" i="78" s="1"/>
  <c r="K50" i="78"/>
  <c r="H50" i="78"/>
  <c r="AW50" i="78" s="1"/>
  <c r="G50" i="78"/>
  <c r="F50" i="78"/>
  <c r="BD49" i="78"/>
  <c r="AS49" i="78"/>
  <c r="AT49" i="78" s="1"/>
  <c r="BF49" i="78" s="1"/>
  <c r="AR49" i="78"/>
  <c r="AO49" i="78"/>
  <c r="AN49" i="78"/>
  <c r="AP49" i="78" s="1"/>
  <c r="BE49" i="78" s="1"/>
  <c r="AK49" i="78"/>
  <c r="AL49" i="78" s="1"/>
  <c r="AJ49" i="78"/>
  <c r="AG49" i="78"/>
  <c r="AF49" i="78"/>
  <c r="AH49" i="78" s="1"/>
  <c r="BC49" i="78" s="1"/>
  <c r="BN49" i="78" s="1"/>
  <c r="AC49" i="78"/>
  <c r="AD49" i="78" s="1"/>
  <c r="BB49" i="78" s="1"/>
  <c r="AB49" i="78"/>
  <c r="Y49" i="78"/>
  <c r="Z49" i="78" s="1"/>
  <c r="BA49" i="78" s="1"/>
  <c r="BL49" i="78" s="1"/>
  <c r="X49" i="78"/>
  <c r="U49" i="78"/>
  <c r="V49" i="78" s="1"/>
  <c r="AZ49" i="78" s="1"/>
  <c r="T49" i="78"/>
  <c r="R49" i="78"/>
  <c r="AY49" i="78" s="1"/>
  <c r="Q49" i="78"/>
  <c r="P49" i="78"/>
  <c r="M49" i="78"/>
  <c r="AX49" i="78" s="1"/>
  <c r="L49" i="78"/>
  <c r="K49" i="78"/>
  <c r="G49" i="78"/>
  <c r="F49" i="78"/>
  <c r="H49" i="78" s="1"/>
  <c r="AW49" i="78" s="1"/>
  <c r="BE48" i="78"/>
  <c r="AW48" i="78"/>
  <c r="AS48" i="78"/>
  <c r="AT48" i="78" s="1"/>
  <c r="BF48" i="78" s="1"/>
  <c r="AR48" i="78"/>
  <c r="AP48" i="78"/>
  <c r="AO48" i="78"/>
  <c r="AN48" i="78"/>
  <c r="AL48" i="78"/>
  <c r="BD48" i="78" s="1"/>
  <c r="AK48" i="78"/>
  <c r="AJ48" i="78"/>
  <c r="AG48" i="78"/>
  <c r="AF48" i="78"/>
  <c r="AH48" i="78" s="1"/>
  <c r="BC48" i="78" s="1"/>
  <c r="AC48" i="78"/>
  <c r="AB48" i="78"/>
  <c r="Z48" i="78"/>
  <c r="BA48" i="78" s="1"/>
  <c r="Y48" i="78"/>
  <c r="X48" i="78"/>
  <c r="U48" i="78"/>
  <c r="V48" i="78" s="1"/>
  <c r="AZ48" i="78" s="1"/>
  <c r="T48" i="78"/>
  <c r="Q48" i="78"/>
  <c r="R48" i="78" s="1"/>
  <c r="AY48" i="78" s="1"/>
  <c r="P48" i="78"/>
  <c r="L48" i="78"/>
  <c r="M48" i="78" s="1"/>
  <c r="AX48" i="78" s="1"/>
  <c r="K48" i="78"/>
  <c r="H48" i="78"/>
  <c r="G48" i="78"/>
  <c r="F48" i="78"/>
  <c r="BF47" i="78"/>
  <c r="BC47" i="78"/>
  <c r="AS47" i="78"/>
  <c r="AT47" i="78" s="1"/>
  <c r="AR47" i="78"/>
  <c r="AO47" i="78"/>
  <c r="AP47" i="78" s="1"/>
  <c r="BE47" i="78" s="1"/>
  <c r="AN47" i="78"/>
  <c r="AK47" i="78"/>
  <c r="AL47" i="78" s="1"/>
  <c r="BD47" i="78" s="1"/>
  <c r="AJ47" i="78"/>
  <c r="AH47" i="78"/>
  <c r="AG47" i="78"/>
  <c r="AF47" i="78"/>
  <c r="AC47" i="78"/>
  <c r="AB47" i="78"/>
  <c r="AD47" i="78" s="1"/>
  <c r="BB47" i="78" s="1"/>
  <c r="Z47" i="78"/>
  <c r="BA47" i="78" s="1"/>
  <c r="Y47" i="78"/>
  <c r="X47" i="78"/>
  <c r="U47" i="78"/>
  <c r="T47" i="78"/>
  <c r="Q47" i="78"/>
  <c r="P47" i="78"/>
  <c r="R47" i="78" s="1"/>
  <c r="AY47" i="78" s="1"/>
  <c r="L47" i="78"/>
  <c r="M47" i="78" s="1"/>
  <c r="AX47" i="78" s="1"/>
  <c r="K47" i="78"/>
  <c r="G47" i="78"/>
  <c r="F47" i="78"/>
  <c r="AS46" i="78"/>
  <c r="AT46" i="78" s="1"/>
  <c r="BF46" i="78" s="1"/>
  <c r="AR46" i="78"/>
  <c r="AO46" i="78"/>
  <c r="AP46" i="78" s="1"/>
  <c r="BE46" i="78" s="1"/>
  <c r="AN46" i="78"/>
  <c r="AK46" i="78"/>
  <c r="AL46" i="78" s="1"/>
  <c r="BD46" i="78" s="1"/>
  <c r="AJ46" i="78"/>
  <c r="AG46" i="78"/>
  <c r="AH46" i="78" s="1"/>
  <c r="BC46" i="78" s="1"/>
  <c r="AF46" i="78"/>
  <c r="AC46" i="78"/>
  <c r="AD46" i="78" s="1"/>
  <c r="BB46" i="78" s="1"/>
  <c r="AB46" i="78"/>
  <c r="Z46" i="78"/>
  <c r="BA46" i="78" s="1"/>
  <c r="Y46" i="78"/>
  <c r="X46" i="78"/>
  <c r="V46" i="78"/>
  <c r="AZ46" i="78" s="1"/>
  <c r="U46" i="78"/>
  <c r="T46" i="78"/>
  <c r="Q46" i="78"/>
  <c r="P46" i="78"/>
  <c r="R46" i="78" s="1"/>
  <c r="AY46" i="78" s="1"/>
  <c r="L46" i="78"/>
  <c r="K46" i="78"/>
  <c r="H46" i="78"/>
  <c r="AW46" i="78" s="1"/>
  <c r="G46" i="78"/>
  <c r="F46" i="78"/>
  <c r="AS45" i="78"/>
  <c r="AT45" i="78" s="1"/>
  <c r="BF45" i="78" s="1"/>
  <c r="AR45" i="78"/>
  <c r="AP45" i="78"/>
  <c r="BE45" i="78" s="1"/>
  <c r="AO45" i="78"/>
  <c r="AN45" i="78"/>
  <c r="AK45" i="78"/>
  <c r="AL45" i="78" s="1"/>
  <c r="BD45" i="78" s="1"/>
  <c r="AJ45" i="78"/>
  <c r="AG45" i="78"/>
  <c r="AH45" i="78" s="1"/>
  <c r="BC45" i="78" s="1"/>
  <c r="AF45" i="78"/>
  <c r="AC45" i="78"/>
  <c r="AD45" i="78" s="1"/>
  <c r="BB45" i="78" s="1"/>
  <c r="AB45" i="78"/>
  <c r="Y45" i="78"/>
  <c r="X45" i="78"/>
  <c r="V45" i="78"/>
  <c r="AZ45" i="78" s="1"/>
  <c r="U45" i="78"/>
  <c r="T45" i="78"/>
  <c r="R45" i="78"/>
  <c r="AY45" i="78" s="1"/>
  <c r="Q45" i="78"/>
  <c r="P45" i="78"/>
  <c r="L45" i="78"/>
  <c r="M45" i="78" s="1"/>
  <c r="AX45" i="78" s="1"/>
  <c r="K45" i="78"/>
  <c r="G45" i="78"/>
  <c r="F45" i="78"/>
  <c r="H45" i="78" s="1"/>
  <c r="AW45" i="78" s="1"/>
  <c r="AW44" i="78"/>
  <c r="AT44" i="78"/>
  <c r="BF44" i="78" s="1"/>
  <c r="AS44" i="78"/>
  <c r="AR44" i="78"/>
  <c r="AP44" i="78"/>
  <c r="BE44" i="78" s="1"/>
  <c r="BP44" i="78" s="1"/>
  <c r="AO44" i="78"/>
  <c r="AN44" i="78"/>
  <c r="AK44" i="78"/>
  <c r="AL44" i="78" s="1"/>
  <c r="BD44" i="78" s="1"/>
  <c r="AJ44" i="78"/>
  <c r="AG44" i="78"/>
  <c r="AF44" i="78"/>
  <c r="AH44" i="78" s="1"/>
  <c r="BC44" i="78" s="1"/>
  <c r="AC44" i="78"/>
  <c r="AD44" i="78" s="1"/>
  <c r="BB44" i="78" s="1"/>
  <c r="AB44" i="78"/>
  <c r="Y44" i="78"/>
  <c r="Z44" i="78" s="1"/>
  <c r="BA44" i="78" s="1"/>
  <c r="X44" i="78"/>
  <c r="U44" i="78"/>
  <c r="V44" i="78" s="1"/>
  <c r="AZ44" i="78" s="1"/>
  <c r="T44" i="78"/>
  <c r="Q44" i="78"/>
  <c r="R44" i="78" s="1"/>
  <c r="AY44" i="78" s="1"/>
  <c r="P44" i="78"/>
  <c r="L44" i="78"/>
  <c r="M44" i="78" s="1"/>
  <c r="AX44" i="78" s="1"/>
  <c r="K44" i="78"/>
  <c r="H44" i="78"/>
  <c r="G44" i="78"/>
  <c r="F44" i="78"/>
  <c r="BL43" i="78"/>
  <c r="BF43" i="78"/>
  <c r="BE43" i="78"/>
  <c r="BC43" i="78"/>
  <c r="BN43" i="78" s="1"/>
  <c r="AX43" i="78"/>
  <c r="AS43" i="78"/>
  <c r="AT43" i="78" s="1"/>
  <c r="AR43" i="78"/>
  <c r="AO43" i="78"/>
  <c r="AP43" i="78" s="1"/>
  <c r="AN43" i="78"/>
  <c r="AK43" i="78"/>
  <c r="AL43" i="78" s="1"/>
  <c r="BD43" i="78" s="1"/>
  <c r="AJ43" i="78"/>
  <c r="AH43" i="78"/>
  <c r="AG43" i="78"/>
  <c r="AF43" i="78"/>
  <c r="AD43" i="78"/>
  <c r="BB43" i="78" s="1"/>
  <c r="BM43" i="78" s="1"/>
  <c r="AC43" i="78"/>
  <c r="AB43" i="78"/>
  <c r="Y43" i="78"/>
  <c r="X43" i="78"/>
  <c r="Z43" i="78" s="1"/>
  <c r="BA43" i="78" s="1"/>
  <c r="U43" i="78"/>
  <c r="T43" i="78"/>
  <c r="V43" i="78" s="1"/>
  <c r="AZ43" i="78" s="1"/>
  <c r="R43" i="78"/>
  <c r="AY43" i="78" s="1"/>
  <c r="Q43" i="78"/>
  <c r="P43" i="78"/>
  <c r="L43" i="78"/>
  <c r="M43" i="78" s="1"/>
  <c r="K43" i="78"/>
  <c r="G43" i="78"/>
  <c r="H43" i="78" s="1"/>
  <c r="AW43" i="78" s="1"/>
  <c r="F43" i="78"/>
  <c r="BB42" i="78"/>
  <c r="AS42" i="78"/>
  <c r="AR42" i="78"/>
  <c r="AT42" i="78" s="1"/>
  <c r="BF42" i="78" s="1"/>
  <c r="AO42" i="78"/>
  <c r="AN42" i="78"/>
  <c r="AK42" i="78"/>
  <c r="AL42" i="78" s="1"/>
  <c r="BD42" i="78" s="1"/>
  <c r="AJ42" i="78"/>
  <c r="AG42" i="78"/>
  <c r="AF42" i="78"/>
  <c r="AD42" i="78"/>
  <c r="AC42" i="78"/>
  <c r="AB42" i="78"/>
  <c r="Z42" i="78"/>
  <c r="BA42" i="78" s="1"/>
  <c r="Y42" i="78"/>
  <c r="X42" i="78"/>
  <c r="U42" i="78"/>
  <c r="V42" i="78" s="1"/>
  <c r="AZ42" i="78" s="1"/>
  <c r="T42" i="78"/>
  <c r="Q42" i="78"/>
  <c r="P42" i="78"/>
  <c r="R42" i="78" s="1"/>
  <c r="AY42" i="78" s="1"/>
  <c r="L42" i="78"/>
  <c r="M42" i="78" s="1"/>
  <c r="AX42" i="78" s="1"/>
  <c r="K42" i="78"/>
  <c r="G42" i="78"/>
  <c r="H42" i="78" s="1"/>
  <c r="AW42" i="78" s="1"/>
  <c r="F42" i="78"/>
  <c r="AY41" i="78"/>
  <c r="AT41" i="78"/>
  <c r="BF41" i="78" s="1"/>
  <c r="AS41" i="78"/>
  <c r="AR41" i="78"/>
  <c r="AP41" i="78"/>
  <c r="BE41" i="78" s="1"/>
  <c r="AO41" i="78"/>
  <c r="AN41" i="78"/>
  <c r="AK41" i="78"/>
  <c r="AJ41" i="78"/>
  <c r="AH41" i="78"/>
  <c r="BC41" i="78" s="1"/>
  <c r="AG41" i="78"/>
  <c r="AF41" i="78"/>
  <c r="AC41" i="78"/>
  <c r="AD41" i="78" s="1"/>
  <c r="BB41" i="78" s="1"/>
  <c r="AB41" i="78"/>
  <c r="Y41" i="78"/>
  <c r="X41" i="78"/>
  <c r="V41" i="78"/>
  <c r="AZ41" i="78" s="1"/>
  <c r="U41" i="78"/>
  <c r="T41" i="78"/>
  <c r="R41" i="78"/>
  <c r="Q41" i="78"/>
  <c r="P41" i="78"/>
  <c r="L41" i="78"/>
  <c r="M41" i="78" s="1"/>
  <c r="AX41" i="78" s="1"/>
  <c r="K41" i="78"/>
  <c r="H41" i="78"/>
  <c r="AW41" i="78" s="1"/>
  <c r="G41" i="78"/>
  <c r="F41" i="78"/>
  <c r="BC40" i="78"/>
  <c r="AT40" i="78"/>
  <c r="BF40" i="78" s="1"/>
  <c r="AS40" i="78"/>
  <c r="AR40" i="78"/>
  <c r="AP40" i="78"/>
  <c r="BE40" i="78" s="1"/>
  <c r="AO40" i="78"/>
  <c r="AN40" i="78"/>
  <c r="AK40" i="78"/>
  <c r="AL40" i="78" s="1"/>
  <c r="BD40" i="78" s="1"/>
  <c r="AJ40" i="78"/>
  <c r="AH40" i="78"/>
  <c r="AG40" i="78"/>
  <c r="AF40" i="78"/>
  <c r="AC40" i="78"/>
  <c r="AD40" i="78" s="1"/>
  <c r="BB40" i="78" s="1"/>
  <c r="AB40" i="78"/>
  <c r="Y40" i="78"/>
  <c r="X40" i="78"/>
  <c r="U40" i="78"/>
  <c r="V40" i="78" s="1"/>
  <c r="AZ40" i="78" s="1"/>
  <c r="T40" i="78"/>
  <c r="Q40" i="78"/>
  <c r="P40" i="78"/>
  <c r="M40" i="78"/>
  <c r="AX40" i="78" s="1"/>
  <c r="L40" i="78"/>
  <c r="K40" i="78"/>
  <c r="H40" i="78"/>
  <c r="AW40" i="78" s="1"/>
  <c r="G40" i="78"/>
  <c r="F40" i="78"/>
  <c r="AX39" i="78"/>
  <c r="AS39" i="78"/>
  <c r="AT39" i="78" s="1"/>
  <c r="BF39" i="78" s="1"/>
  <c r="AR39" i="78"/>
  <c r="AO39" i="78"/>
  <c r="AN39" i="78"/>
  <c r="AL39" i="78"/>
  <c r="BD39" i="78" s="1"/>
  <c r="AK39" i="78"/>
  <c r="AJ39" i="78"/>
  <c r="AH39" i="78"/>
  <c r="BC39" i="78" s="1"/>
  <c r="AG39" i="78"/>
  <c r="AF39" i="78"/>
  <c r="AC39" i="78"/>
  <c r="AD39" i="78" s="1"/>
  <c r="BB39" i="78" s="1"/>
  <c r="AB39" i="78"/>
  <c r="Y39" i="78"/>
  <c r="X39" i="78"/>
  <c r="Z39" i="78" s="1"/>
  <c r="BA39" i="78" s="1"/>
  <c r="U39" i="78"/>
  <c r="V39" i="78" s="1"/>
  <c r="AZ39" i="78" s="1"/>
  <c r="T39" i="78"/>
  <c r="Q39" i="78"/>
  <c r="R39" i="78" s="1"/>
  <c r="AY39" i="78" s="1"/>
  <c r="P39" i="78"/>
  <c r="L39" i="78"/>
  <c r="M39" i="78" s="1"/>
  <c r="K39" i="78"/>
  <c r="G39" i="78"/>
  <c r="H39" i="78" s="1"/>
  <c r="AW39" i="78" s="1"/>
  <c r="F39" i="78"/>
  <c r="AS38" i="78"/>
  <c r="AR38" i="78"/>
  <c r="AT38" i="78" s="1"/>
  <c r="BF38" i="78" s="1"/>
  <c r="AP38" i="78"/>
  <c r="BE38" i="78" s="1"/>
  <c r="AO38" i="78"/>
  <c r="AN38" i="78"/>
  <c r="AK38" i="78"/>
  <c r="AL38" i="78" s="1"/>
  <c r="BD38" i="78" s="1"/>
  <c r="AJ38" i="78"/>
  <c r="AG38" i="78"/>
  <c r="AF38" i="78"/>
  <c r="AD38" i="78"/>
  <c r="BB38" i="78" s="1"/>
  <c r="AC38" i="78"/>
  <c r="AB38" i="78"/>
  <c r="Z38" i="78"/>
  <c r="BA38" i="78" s="1"/>
  <c r="Y38" i="78"/>
  <c r="X38" i="78"/>
  <c r="U38" i="78"/>
  <c r="V38" i="78" s="1"/>
  <c r="AZ38" i="78" s="1"/>
  <c r="T38" i="78"/>
  <c r="R38" i="78"/>
  <c r="AY38" i="78" s="1"/>
  <c r="Q38" i="78"/>
  <c r="P38" i="78"/>
  <c r="L38" i="78"/>
  <c r="K38" i="78"/>
  <c r="M38" i="78" s="1"/>
  <c r="AX38" i="78" s="1"/>
  <c r="G38" i="78"/>
  <c r="F38" i="78"/>
  <c r="BD37" i="78"/>
  <c r="BA37" i="78"/>
  <c r="AY37" i="78"/>
  <c r="AS37" i="78"/>
  <c r="AT37" i="78" s="1"/>
  <c r="BF37" i="78" s="1"/>
  <c r="AR37" i="78"/>
  <c r="AO37" i="78"/>
  <c r="AN37" i="78"/>
  <c r="AK37" i="78"/>
  <c r="AL37" i="78" s="1"/>
  <c r="AJ37" i="78"/>
  <c r="AH37" i="78"/>
  <c r="BC37" i="78" s="1"/>
  <c r="AG37" i="78"/>
  <c r="AF37" i="78"/>
  <c r="AC37" i="78"/>
  <c r="AD37" i="78" s="1"/>
  <c r="BB37" i="78" s="1"/>
  <c r="AB37" i="78"/>
  <c r="Y37" i="78"/>
  <c r="Z37" i="78" s="1"/>
  <c r="X37" i="78"/>
  <c r="U37" i="78"/>
  <c r="V37" i="78" s="1"/>
  <c r="AZ37" i="78" s="1"/>
  <c r="T37" i="78"/>
  <c r="R37" i="78"/>
  <c r="Q37" i="78"/>
  <c r="P37" i="78"/>
  <c r="L37" i="78"/>
  <c r="K37" i="78"/>
  <c r="M37" i="78" s="1"/>
  <c r="AX37" i="78" s="1"/>
  <c r="H37" i="78"/>
  <c r="AW37" i="78" s="1"/>
  <c r="G37" i="78"/>
  <c r="F37" i="78"/>
  <c r="BE36" i="78"/>
  <c r="BB36" i="78"/>
  <c r="AW36" i="78"/>
  <c r="AS36" i="78"/>
  <c r="AR36" i="78"/>
  <c r="AT36" i="78" s="1"/>
  <c r="BF36" i="78" s="1"/>
  <c r="AP36" i="78"/>
  <c r="AO36" i="78"/>
  <c r="AN36" i="78"/>
  <c r="AK36" i="78"/>
  <c r="AL36" i="78" s="1"/>
  <c r="BD36" i="78" s="1"/>
  <c r="AJ36" i="78"/>
  <c r="AG36" i="78"/>
  <c r="AH36" i="78" s="1"/>
  <c r="BC36" i="78" s="1"/>
  <c r="AF36" i="78"/>
  <c r="AD36" i="78"/>
  <c r="AC36" i="78"/>
  <c r="AB36" i="78"/>
  <c r="Z36" i="78"/>
  <c r="BA36" i="78" s="1"/>
  <c r="Y36" i="78"/>
  <c r="X36" i="78"/>
  <c r="V36" i="78"/>
  <c r="AZ36" i="78" s="1"/>
  <c r="U36" i="78"/>
  <c r="T36" i="78"/>
  <c r="Q36" i="78"/>
  <c r="P36" i="78"/>
  <c r="L36" i="78"/>
  <c r="M36" i="78" s="1"/>
  <c r="AX36" i="78" s="1"/>
  <c r="K36" i="78"/>
  <c r="H36" i="78"/>
  <c r="G36" i="78"/>
  <c r="F36" i="78"/>
  <c r="AY35" i="78"/>
  <c r="AS35" i="78"/>
  <c r="AT35" i="78" s="1"/>
  <c r="BF35" i="78" s="1"/>
  <c r="AR35" i="78"/>
  <c r="AO35" i="78"/>
  <c r="AN35" i="78"/>
  <c r="AK35" i="78"/>
  <c r="AL35" i="78" s="1"/>
  <c r="BD35" i="78" s="1"/>
  <c r="AJ35" i="78"/>
  <c r="AH35" i="78"/>
  <c r="BC35" i="78" s="1"/>
  <c r="AG35" i="78"/>
  <c r="AF35" i="78"/>
  <c r="AC35" i="78"/>
  <c r="AD35" i="78" s="1"/>
  <c r="BB35" i="78" s="1"/>
  <c r="AB35" i="78"/>
  <c r="Y35" i="78"/>
  <c r="Z35" i="78" s="1"/>
  <c r="BA35" i="78" s="1"/>
  <c r="X35" i="78"/>
  <c r="V35" i="78"/>
  <c r="AZ35" i="78" s="1"/>
  <c r="U35" i="78"/>
  <c r="T35" i="78"/>
  <c r="R35" i="78"/>
  <c r="Q35" i="78"/>
  <c r="P35" i="78"/>
  <c r="M35" i="78"/>
  <c r="AX35" i="78" s="1"/>
  <c r="L35" i="78"/>
  <c r="K35" i="78"/>
  <c r="G35" i="78"/>
  <c r="H35" i="78" s="1"/>
  <c r="AW35" i="78" s="1"/>
  <c r="F35" i="78"/>
  <c r="BF34" i="78"/>
  <c r="AX34" i="78"/>
  <c r="AT34" i="78"/>
  <c r="AS34" i="78"/>
  <c r="AR34" i="78"/>
  <c r="AP34" i="78"/>
  <c r="BE34" i="78" s="1"/>
  <c r="AO34" i="78"/>
  <c r="AN34" i="78"/>
  <c r="AK34" i="78"/>
  <c r="AL34" i="78" s="1"/>
  <c r="BD34" i="78" s="1"/>
  <c r="AJ34" i="78"/>
  <c r="AG34" i="78"/>
  <c r="AF34" i="78"/>
  <c r="AC34" i="78"/>
  <c r="AD34" i="78" s="1"/>
  <c r="BB34" i="78" s="1"/>
  <c r="AB34" i="78"/>
  <c r="Z34" i="78"/>
  <c r="BA34" i="78" s="1"/>
  <c r="Y34" i="78"/>
  <c r="X34" i="78"/>
  <c r="U34" i="78"/>
  <c r="V34" i="78" s="1"/>
  <c r="AZ34" i="78" s="1"/>
  <c r="T34" i="78"/>
  <c r="Q34" i="78"/>
  <c r="P34" i="78"/>
  <c r="M34" i="78"/>
  <c r="L34" i="78"/>
  <c r="K34" i="78"/>
  <c r="H34" i="78"/>
  <c r="AW34" i="78" s="1"/>
  <c r="G34" i="78"/>
  <c r="F34" i="78"/>
  <c r="BC33" i="78"/>
  <c r="AS33" i="78"/>
  <c r="AT33" i="78" s="1"/>
  <c r="BF33" i="78" s="1"/>
  <c r="AR33" i="78"/>
  <c r="AO33" i="78"/>
  <c r="AP33" i="78" s="1"/>
  <c r="BE33" i="78" s="1"/>
  <c r="AN33" i="78"/>
  <c r="AL33" i="78"/>
  <c r="BD33" i="78" s="1"/>
  <c r="AK33" i="78"/>
  <c r="AJ33" i="78"/>
  <c r="AH33" i="78"/>
  <c r="AG33" i="78"/>
  <c r="AF33" i="78"/>
  <c r="AD33" i="78"/>
  <c r="BB33" i="78" s="1"/>
  <c r="AC33" i="78"/>
  <c r="AB33" i="78"/>
  <c r="Y33" i="78"/>
  <c r="Z33" i="78" s="1"/>
  <c r="BA33" i="78" s="1"/>
  <c r="X33" i="78"/>
  <c r="U33" i="78"/>
  <c r="T33" i="78"/>
  <c r="R33" i="78"/>
  <c r="AY33" i="78" s="1"/>
  <c r="Q33" i="78"/>
  <c r="P33" i="78"/>
  <c r="L33" i="78"/>
  <c r="M33" i="78" s="1"/>
  <c r="AX33" i="78" s="1"/>
  <c r="K33" i="78"/>
  <c r="G33" i="78"/>
  <c r="H33" i="78" s="1"/>
  <c r="AW33" i="78" s="1"/>
  <c r="F33" i="78"/>
  <c r="BB32" i="78"/>
  <c r="BA32" i="78"/>
  <c r="AS32" i="78"/>
  <c r="AR32" i="78"/>
  <c r="AP32" i="78"/>
  <c r="BE32" i="78" s="1"/>
  <c r="AO32" i="78"/>
  <c r="AN32" i="78"/>
  <c r="AK32" i="78"/>
  <c r="AL32" i="78" s="1"/>
  <c r="BD32" i="78" s="1"/>
  <c r="AJ32" i="78"/>
  <c r="AG32" i="78"/>
  <c r="AH32" i="78" s="1"/>
  <c r="BC32" i="78" s="1"/>
  <c r="AF32" i="78"/>
  <c r="AD32" i="78"/>
  <c r="AC32" i="78"/>
  <c r="AB32" i="78"/>
  <c r="Z32" i="78"/>
  <c r="Y32" i="78"/>
  <c r="X32" i="78"/>
  <c r="V32" i="78"/>
  <c r="AZ32" i="78" s="1"/>
  <c r="U32" i="78"/>
  <c r="T32" i="78"/>
  <c r="Q32" i="78"/>
  <c r="R32" i="78" s="1"/>
  <c r="AY32" i="78" s="1"/>
  <c r="P32" i="78"/>
  <c r="L32" i="78"/>
  <c r="K32" i="78"/>
  <c r="H32" i="78"/>
  <c r="AW32" i="78" s="1"/>
  <c r="G32" i="78"/>
  <c r="F32" i="78"/>
  <c r="BD31" i="78"/>
  <c r="AY31" i="78"/>
  <c r="AT31" i="78"/>
  <c r="BF31" i="78" s="1"/>
  <c r="AS31" i="78"/>
  <c r="AR31" i="78"/>
  <c r="AO31" i="78"/>
  <c r="AN31" i="78"/>
  <c r="AK31" i="78"/>
  <c r="AL31" i="78" s="1"/>
  <c r="AJ31" i="78"/>
  <c r="AG31" i="78"/>
  <c r="AH31" i="78" s="1"/>
  <c r="BC31" i="78" s="1"/>
  <c r="AF31" i="78"/>
  <c r="AC31" i="78"/>
  <c r="AD31" i="78" s="1"/>
  <c r="BB31" i="78" s="1"/>
  <c r="AB31" i="78"/>
  <c r="Y31" i="78"/>
  <c r="Z31" i="78" s="1"/>
  <c r="BA31" i="78" s="1"/>
  <c r="X31" i="78"/>
  <c r="V31" i="78"/>
  <c r="AZ31" i="78" s="1"/>
  <c r="U31" i="78"/>
  <c r="T31" i="78"/>
  <c r="R31" i="78"/>
  <c r="Q31" i="78"/>
  <c r="P31" i="78"/>
  <c r="L31" i="78"/>
  <c r="M31" i="78" s="1"/>
  <c r="AX31" i="78" s="1"/>
  <c r="K31" i="78"/>
  <c r="G31" i="78"/>
  <c r="F31" i="78"/>
  <c r="AT30" i="78"/>
  <c r="BF30" i="78" s="1"/>
  <c r="AS30" i="78"/>
  <c r="AR30" i="78"/>
  <c r="AP30" i="78"/>
  <c r="BE30" i="78" s="1"/>
  <c r="AO30" i="78"/>
  <c r="AN30" i="78"/>
  <c r="AK30" i="78"/>
  <c r="AJ30" i="78"/>
  <c r="AL30" i="78" s="1"/>
  <c r="BD30" i="78" s="1"/>
  <c r="AG30" i="78"/>
  <c r="AF30" i="78"/>
  <c r="AC30" i="78"/>
  <c r="AB30" i="78"/>
  <c r="Z30" i="78"/>
  <c r="BA30" i="78" s="1"/>
  <c r="Y30" i="78"/>
  <c r="X30" i="78"/>
  <c r="U30" i="78"/>
  <c r="V30" i="78" s="1"/>
  <c r="AZ30" i="78" s="1"/>
  <c r="T30" i="78"/>
  <c r="Q30" i="78"/>
  <c r="R30" i="78" s="1"/>
  <c r="AY30" i="78" s="1"/>
  <c r="P30" i="78"/>
  <c r="M30" i="78"/>
  <c r="AX30" i="78" s="1"/>
  <c r="L30" i="78"/>
  <c r="K30" i="78"/>
  <c r="H30" i="78"/>
  <c r="AW30" i="78" s="1"/>
  <c r="G30" i="78"/>
  <c r="F30" i="78"/>
  <c r="BF29" i="78"/>
  <c r="BC29" i="78"/>
  <c r="AS29" i="78"/>
  <c r="AT29" i="78" s="1"/>
  <c r="AR29" i="78"/>
  <c r="AO29" i="78"/>
  <c r="AN29" i="78"/>
  <c r="AL29" i="78"/>
  <c r="BD29" i="78" s="1"/>
  <c r="AK29" i="78"/>
  <c r="AJ29" i="78"/>
  <c r="AH29" i="78"/>
  <c r="AG29" i="78"/>
  <c r="AF29" i="78"/>
  <c r="AC29" i="78"/>
  <c r="AB29" i="78"/>
  <c r="Y29" i="78"/>
  <c r="Z29" i="78" s="1"/>
  <c r="BA29" i="78" s="1"/>
  <c r="X29" i="78"/>
  <c r="U29" i="78"/>
  <c r="T29" i="78"/>
  <c r="R29" i="78"/>
  <c r="AY29" i="78" s="1"/>
  <c r="Q29" i="78"/>
  <c r="P29" i="78"/>
  <c r="L29" i="78"/>
  <c r="M29" i="78" s="1"/>
  <c r="AX29" i="78" s="1"/>
  <c r="K29" i="78"/>
  <c r="G29" i="78"/>
  <c r="F29" i="78"/>
  <c r="BA28" i="78"/>
  <c r="AS28" i="78"/>
  <c r="AR28" i="78"/>
  <c r="AP28" i="78"/>
  <c r="BE28" i="78" s="1"/>
  <c r="AO28" i="78"/>
  <c r="AN28" i="78"/>
  <c r="AK28" i="78"/>
  <c r="AL28" i="78" s="1"/>
  <c r="BD28" i="78" s="1"/>
  <c r="AJ28" i="78"/>
  <c r="AG28" i="78"/>
  <c r="AH28" i="78" s="1"/>
  <c r="BC28" i="78" s="1"/>
  <c r="AF28" i="78"/>
  <c r="AD28" i="78"/>
  <c r="BB28" i="78" s="1"/>
  <c r="AC28" i="78"/>
  <c r="AB28" i="78"/>
  <c r="Z28" i="78"/>
  <c r="Y28" i="78"/>
  <c r="X28" i="78"/>
  <c r="U28" i="78"/>
  <c r="T28" i="78"/>
  <c r="V28" i="78" s="1"/>
  <c r="AZ28" i="78" s="1"/>
  <c r="Q28" i="78"/>
  <c r="R28" i="78" s="1"/>
  <c r="AY28" i="78" s="1"/>
  <c r="P28" i="78"/>
  <c r="L28" i="78"/>
  <c r="K28" i="78"/>
  <c r="H28" i="78"/>
  <c r="AW28" i="78" s="1"/>
  <c r="G28" i="78"/>
  <c r="F28" i="78"/>
  <c r="AT27" i="78"/>
  <c r="BF27" i="78" s="1"/>
  <c r="AS27" i="78"/>
  <c r="AR27" i="78"/>
  <c r="AO27" i="78"/>
  <c r="AP27" i="78" s="1"/>
  <c r="BE27" i="78" s="1"/>
  <c r="AN27" i="78"/>
  <c r="AK27" i="78"/>
  <c r="AJ27" i="78"/>
  <c r="AH27" i="78"/>
  <c r="BC27" i="78" s="1"/>
  <c r="AG27" i="78"/>
  <c r="AF27" i="78"/>
  <c r="AC27" i="78"/>
  <c r="AD27" i="78" s="1"/>
  <c r="BB27" i="78" s="1"/>
  <c r="AB27" i="78"/>
  <c r="Y27" i="78"/>
  <c r="Z27" i="78" s="1"/>
  <c r="BA27" i="78" s="1"/>
  <c r="X27" i="78"/>
  <c r="V27" i="78"/>
  <c r="AZ27" i="78" s="1"/>
  <c r="U27" i="78"/>
  <c r="T27" i="78"/>
  <c r="R27" i="78"/>
  <c r="AY27" i="78" s="1"/>
  <c r="Q27" i="78"/>
  <c r="P27" i="78"/>
  <c r="M27" i="78"/>
  <c r="AX27" i="78" s="1"/>
  <c r="L27" i="78"/>
  <c r="K27" i="78"/>
  <c r="G27" i="78"/>
  <c r="F27" i="78"/>
  <c r="AZ26" i="78"/>
  <c r="AT26" i="78"/>
  <c r="BF26" i="78" s="1"/>
  <c r="AS26" i="78"/>
  <c r="AR26" i="78"/>
  <c r="AP26" i="78"/>
  <c r="BE26" i="78" s="1"/>
  <c r="AO26" i="78"/>
  <c r="AN26" i="78"/>
  <c r="AK26" i="78"/>
  <c r="AJ26" i="78"/>
  <c r="AG26" i="78"/>
  <c r="AH26" i="78" s="1"/>
  <c r="BC26" i="78" s="1"/>
  <c r="AF26" i="78"/>
  <c r="AD26" i="78"/>
  <c r="BB26" i="78" s="1"/>
  <c r="AC26" i="78"/>
  <c r="AB26" i="78"/>
  <c r="Y26" i="78"/>
  <c r="Z26" i="78" s="1"/>
  <c r="BA26" i="78" s="1"/>
  <c r="X26" i="78"/>
  <c r="U26" i="78"/>
  <c r="V26" i="78" s="1"/>
  <c r="T26" i="78"/>
  <c r="R26" i="78"/>
  <c r="AY26" i="78" s="1"/>
  <c r="Q26" i="78"/>
  <c r="P26" i="78"/>
  <c r="M26" i="78"/>
  <c r="AX26" i="78" s="1"/>
  <c r="L26" i="78"/>
  <c r="K26" i="78"/>
  <c r="G26" i="78"/>
  <c r="F26" i="78"/>
  <c r="H26" i="78" s="1"/>
  <c r="AW26" i="78" s="1"/>
  <c r="AS25" i="78"/>
  <c r="AT25" i="78" s="1"/>
  <c r="BF25" i="78" s="1"/>
  <c r="AR25" i="78"/>
  <c r="AO25" i="78"/>
  <c r="AP25" i="78" s="1"/>
  <c r="BE25" i="78" s="1"/>
  <c r="AN25" i="78"/>
  <c r="AL25" i="78"/>
  <c r="BD25" i="78" s="1"/>
  <c r="AK25" i="78"/>
  <c r="AJ25" i="78"/>
  <c r="AG25" i="78"/>
  <c r="AH25" i="78" s="1"/>
  <c r="BC25" i="78" s="1"/>
  <c r="AF25" i="78"/>
  <c r="AC25" i="78"/>
  <c r="AD25" i="78" s="1"/>
  <c r="BB25" i="78" s="1"/>
  <c r="AB25" i="78"/>
  <c r="Y25" i="78"/>
  <c r="X25" i="78"/>
  <c r="V25" i="78"/>
  <c r="AZ25" i="78" s="1"/>
  <c r="U25" i="78"/>
  <c r="T25" i="78"/>
  <c r="R25" i="78"/>
  <c r="AY25" i="78" s="1"/>
  <c r="Q25" i="78"/>
  <c r="P25" i="78"/>
  <c r="L25" i="78"/>
  <c r="M25" i="78" s="1"/>
  <c r="AX25" i="78" s="1"/>
  <c r="K25" i="78"/>
  <c r="G25" i="78"/>
  <c r="F25" i="78"/>
  <c r="BF24" i="78"/>
  <c r="BD24" i="78"/>
  <c r="AT24" i="78"/>
  <c r="AS24" i="78"/>
  <c r="AR24" i="78"/>
  <c r="AP24" i="78"/>
  <c r="BE24" i="78" s="1"/>
  <c r="AO24" i="78"/>
  <c r="AN24" i="78"/>
  <c r="AL24" i="78"/>
  <c r="AK24" i="78"/>
  <c r="AJ24" i="78"/>
  <c r="AG24" i="78"/>
  <c r="AF24" i="78"/>
  <c r="AC24" i="78"/>
  <c r="AB24" i="78"/>
  <c r="AD24" i="78" s="1"/>
  <c r="BB24" i="78" s="1"/>
  <c r="Z24" i="78"/>
  <c r="BA24" i="78" s="1"/>
  <c r="Y24" i="78"/>
  <c r="X24" i="78"/>
  <c r="U24" i="78"/>
  <c r="V24" i="78" s="1"/>
  <c r="AZ24" i="78" s="1"/>
  <c r="T24" i="78"/>
  <c r="Q24" i="78"/>
  <c r="P24" i="78"/>
  <c r="M24" i="78"/>
  <c r="AX24" i="78" s="1"/>
  <c r="L24" i="78"/>
  <c r="K24" i="78"/>
  <c r="H24" i="78"/>
  <c r="AW24" i="78" s="1"/>
  <c r="G24" i="78"/>
  <c r="F24" i="78"/>
  <c r="AX23" i="78"/>
  <c r="AS23" i="78"/>
  <c r="AT23" i="78" s="1"/>
  <c r="BF23" i="78" s="1"/>
  <c r="AR23" i="78"/>
  <c r="AO23" i="78"/>
  <c r="AP23" i="78" s="1"/>
  <c r="BE23" i="78" s="1"/>
  <c r="AN23" i="78"/>
  <c r="AL23" i="78"/>
  <c r="BD23" i="78" s="1"/>
  <c r="AK23" i="78"/>
  <c r="AJ23" i="78"/>
  <c r="AH23" i="78"/>
  <c r="BC23" i="78" s="1"/>
  <c r="AG23" i="78"/>
  <c r="AF23" i="78"/>
  <c r="AD23" i="78"/>
  <c r="BB23" i="78" s="1"/>
  <c r="AC23" i="78"/>
  <c r="AB23" i="78"/>
  <c r="Y23" i="78"/>
  <c r="X23" i="78"/>
  <c r="U23" i="78"/>
  <c r="T23" i="78"/>
  <c r="V23" i="78" s="1"/>
  <c r="AZ23" i="78" s="1"/>
  <c r="R23" i="78"/>
  <c r="AY23" i="78" s="1"/>
  <c r="Q23" i="78"/>
  <c r="P23" i="78"/>
  <c r="L23" i="78"/>
  <c r="M23" i="78" s="1"/>
  <c r="K23" i="78"/>
  <c r="G23" i="78"/>
  <c r="F23" i="78"/>
  <c r="BB22" i="78"/>
  <c r="BA22" i="78"/>
  <c r="AZ22" i="78"/>
  <c r="AS22" i="78"/>
  <c r="AT22" i="78" s="1"/>
  <c r="BF22" i="78" s="1"/>
  <c r="AR22" i="78"/>
  <c r="AO22" i="78"/>
  <c r="AP22" i="78" s="1"/>
  <c r="BE22" i="78" s="1"/>
  <c r="AN22" i="78"/>
  <c r="AK22" i="78"/>
  <c r="AL22" i="78" s="1"/>
  <c r="BD22" i="78" s="1"/>
  <c r="AJ22" i="78"/>
  <c r="AG22" i="78"/>
  <c r="AH22" i="78" s="1"/>
  <c r="BC22" i="78" s="1"/>
  <c r="AF22" i="78"/>
  <c r="AD22" i="78"/>
  <c r="AC22" i="78"/>
  <c r="AB22" i="78"/>
  <c r="Z22" i="78"/>
  <c r="Y22" i="78"/>
  <c r="X22" i="78"/>
  <c r="V22" i="78"/>
  <c r="U22" i="78"/>
  <c r="T22" i="78"/>
  <c r="Q22" i="78"/>
  <c r="P22" i="78"/>
  <c r="L22" i="78"/>
  <c r="K22" i="78"/>
  <c r="H22" i="78"/>
  <c r="AW22" i="78" s="1"/>
  <c r="G22" i="78"/>
  <c r="F22" i="78"/>
  <c r="AS21" i="78"/>
  <c r="AT21" i="78" s="1"/>
  <c r="BF21" i="78" s="1"/>
  <c r="AR21" i="78"/>
  <c r="AO21" i="78"/>
  <c r="AP21" i="78" s="1"/>
  <c r="BE21" i="78" s="1"/>
  <c r="AN21" i="78"/>
  <c r="AK21" i="78"/>
  <c r="AJ21" i="78"/>
  <c r="AG21" i="78"/>
  <c r="AH21" i="78" s="1"/>
  <c r="BC21" i="78" s="1"/>
  <c r="AF21" i="78"/>
  <c r="AD21" i="78"/>
  <c r="BB21" i="78" s="1"/>
  <c r="AC21" i="78"/>
  <c r="AB21" i="78"/>
  <c r="Y21" i="78"/>
  <c r="X21" i="78"/>
  <c r="U21" i="78"/>
  <c r="T21" i="78"/>
  <c r="V21" i="78" s="1"/>
  <c r="AZ21" i="78" s="1"/>
  <c r="R21" i="78"/>
  <c r="AY21" i="78" s="1"/>
  <c r="Q21" i="78"/>
  <c r="P21" i="78"/>
  <c r="L21" i="78"/>
  <c r="M21" i="78" s="1"/>
  <c r="AX21" i="78" s="1"/>
  <c r="K21" i="78"/>
  <c r="G21" i="78"/>
  <c r="F21" i="78"/>
  <c r="BD20" i="78"/>
  <c r="AS20" i="78"/>
  <c r="AR20" i="78"/>
  <c r="AT20" i="78" s="1"/>
  <c r="BF20" i="78" s="1"/>
  <c r="AP20" i="78"/>
  <c r="BE20" i="78" s="1"/>
  <c r="AO20" i="78"/>
  <c r="AN20" i="78"/>
  <c r="AL20" i="78"/>
  <c r="AK20" i="78"/>
  <c r="AJ20" i="78"/>
  <c r="AG20" i="78"/>
  <c r="AF20" i="78"/>
  <c r="AC20" i="78"/>
  <c r="AB20" i="78"/>
  <c r="Z20" i="78"/>
  <c r="BA20" i="78" s="1"/>
  <c r="Y20" i="78"/>
  <c r="X20" i="78"/>
  <c r="U20" i="78"/>
  <c r="V20" i="78" s="1"/>
  <c r="AZ20" i="78" s="1"/>
  <c r="T20" i="78"/>
  <c r="Q20" i="78"/>
  <c r="P20" i="78"/>
  <c r="M20" i="78"/>
  <c r="AX20" i="78" s="1"/>
  <c r="L20" i="78"/>
  <c r="K20" i="78"/>
  <c r="H20" i="78"/>
  <c r="AW20" i="78" s="1"/>
  <c r="G20" i="78"/>
  <c r="F20" i="78"/>
  <c r="BD19" i="78"/>
  <c r="BC19" i="78"/>
  <c r="AZ19" i="78"/>
  <c r="AS19" i="78"/>
  <c r="AT19" i="78" s="1"/>
  <c r="BF19" i="78" s="1"/>
  <c r="AR19" i="78"/>
  <c r="AO19" i="78"/>
  <c r="AN19" i="78"/>
  <c r="AL19" i="78"/>
  <c r="AK19" i="78"/>
  <c r="AJ19" i="78"/>
  <c r="AH19" i="78"/>
  <c r="AG19" i="78"/>
  <c r="AF19" i="78"/>
  <c r="AC19" i="78"/>
  <c r="AD19" i="78" s="1"/>
  <c r="BB19" i="78" s="1"/>
  <c r="AB19" i="78"/>
  <c r="Y19" i="78"/>
  <c r="Z19" i="78" s="1"/>
  <c r="BA19" i="78" s="1"/>
  <c r="X19" i="78"/>
  <c r="U19" i="78"/>
  <c r="T19" i="78"/>
  <c r="V19" i="78" s="1"/>
  <c r="Q19" i="78"/>
  <c r="R19" i="78" s="1"/>
  <c r="AY19" i="78" s="1"/>
  <c r="P19" i="78"/>
  <c r="M19" i="78"/>
  <c r="AX19" i="78" s="1"/>
  <c r="L19" i="78"/>
  <c r="K19" i="78"/>
  <c r="G19" i="78"/>
  <c r="F19" i="78"/>
  <c r="AS18" i="78"/>
  <c r="AR18" i="78"/>
  <c r="AT18" i="78" s="1"/>
  <c r="BF18" i="78" s="1"/>
  <c r="AO18" i="78"/>
  <c r="AP18" i="78" s="1"/>
  <c r="BE18" i="78" s="1"/>
  <c r="AN18" i="78"/>
  <c r="AL18" i="78"/>
  <c r="BD18" i="78" s="1"/>
  <c r="AK18" i="78"/>
  <c r="AJ18" i="78"/>
  <c r="AG18" i="78"/>
  <c r="AF18" i="78"/>
  <c r="AC18" i="78"/>
  <c r="AB18" i="78"/>
  <c r="AD18" i="78" s="1"/>
  <c r="BB18" i="78" s="1"/>
  <c r="Z18" i="78"/>
  <c r="BA18" i="78" s="1"/>
  <c r="Y18" i="78"/>
  <c r="X18" i="78"/>
  <c r="U18" i="78"/>
  <c r="V18" i="78" s="1"/>
  <c r="AZ18" i="78" s="1"/>
  <c r="T18" i="78"/>
  <c r="Q18" i="78"/>
  <c r="P18" i="78"/>
  <c r="L18" i="78"/>
  <c r="M18" i="78" s="1"/>
  <c r="AX18" i="78" s="1"/>
  <c r="K18" i="78"/>
  <c r="H18" i="78"/>
  <c r="AW18" i="78" s="1"/>
  <c r="G18" i="78"/>
  <c r="F18" i="78"/>
  <c r="AY17" i="78"/>
  <c r="AT17" i="78"/>
  <c r="BF17" i="78" s="1"/>
  <c r="AS17" i="78"/>
  <c r="AR17" i="78"/>
  <c r="AO17" i="78"/>
  <c r="AN17" i="78"/>
  <c r="AK17" i="78"/>
  <c r="AJ17" i="78"/>
  <c r="AH17" i="78"/>
  <c r="BC17" i="78" s="1"/>
  <c r="AG17" i="78"/>
  <c r="AF17" i="78"/>
  <c r="AC17" i="78"/>
  <c r="AD17" i="78" s="1"/>
  <c r="BB17" i="78" s="1"/>
  <c r="AB17" i="78"/>
  <c r="Y17" i="78"/>
  <c r="X17" i="78"/>
  <c r="V17" i="78"/>
  <c r="AZ17" i="78" s="1"/>
  <c r="U17" i="78"/>
  <c r="T17" i="78"/>
  <c r="R17" i="78"/>
  <c r="Q17" i="78"/>
  <c r="P17" i="78"/>
  <c r="L17" i="78"/>
  <c r="M17" i="78" s="1"/>
  <c r="AX17" i="78" s="1"/>
  <c r="K17" i="78"/>
  <c r="G17" i="78"/>
  <c r="H17" i="78" s="1"/>
  <c r="AW17" i="78" s="1"/>
  <c r="F17" i="78"/>
  <c r="BF16" i="78"/>
  <c r="BE16" i="78"/>
  <c r="AT16" i="78"/>
  <c r="AS16" i="78"/>
  <c r="AR16" i="78"/>
  <c r="AP16" i="78"/>
  <c r="AO16" i="78"/>
  <c r="AN16" i="78"/>
  <c r="AK16" i="78"/>
  <c r="AL16" i="78" s="1"/>
  <c r="BD16" i="78" s="1"/>
  <c r="AJ16" i="78"/>
  <c r="AG16" i="78"/>
  <c r="AH16" i="78" s="1"/>
  <c r="BC16" i="78" s="1"/>
  <c r="AF16" i="78"/>
  <c r="AC16" i="78"/>
  <c r="AD16" i="78" s="1"/>
  <c r="BB16" i="78" s="1"/>
  <c r="BM16" i="78" s="1"/>
  <c r="AB16" i="78"/>
  <c r="Y16" i="78"/>
  <c r="Z16" i="78" s="1"/>
  <c r="BA16" i="78" s="1"/>
  <c r="X16" i="78"/>
  <c r="U16" i="78"/>
  <c r="V16" i="78" s="1"/>
  <c r="AZ16" i="78" s="1"/>
  <c r="BK16" i="78" s="1"/>
  <c r="T16" i="78"/>
  <c r="Q16" i="78"/>
  <c r="R16" i="78" s="1"/>
  <c r="AY16" i="78" s="1"/>
  <c r="P16" i="78"/>
  <c r="L16" i="78"/>
  <c r="K16" i="78"/>
  <c r="M16" i="78" s="1"/>
  <c r="AX16" i="78" s="1"/>
  <c r="BI16" i="78" s="1"/>
  <c r="H16" i="78"/>
  <c r="AW16" i="78" s="1"/>
  <c r="G16" i="78"/>
  <c r="F16" i="78"/>
  <c r="AS15" i="78"/>
  <c r="AT15" i="78" s="1"/>
  <c r="BF15" i="78" s="1"/>
  <c r="AR15" i="78"/>
  <c r="AO15" i="78"/>
  <c r="AP15" i="78" s="1"/>
  <c r="BE15" i="78" s="1"/>
  <c r="AN15" i="78"/>
  <c r="AK15" i="78"/>
  <c r="AJ15" i="78"/>
  <c r="AL15" i="78" s="1"/>
  <c r="BD15" i="78" s="1"/>
  <c r="AH15" i="78"/>
  <c r="BC15" i="78" s="1"/>
  <c r="AG15" i="78"/>
  <c r="AF15" i="78"/>
  <c r="AD15" i="78"/>
  <c r="BB15" i="78" s="1"/>
  <c r="AC15" i="78"/>
  <c r="AB15" i="78"/>
  <c r="Y15" i="78"/>
  <c r="X15" i="78"/>
  <c r="U15" i="78"/>
  <c r="T15" i="78"/>
  <c r="R15" i="78"/>
  <c r="AY15" i="78" s="1"/>
  <c r="Q15" i="78"/>
  <c r="P15" i="78"/>
  <c r="L15" i="78"/>
  <c r="M15" i="78" s="1"/>
  <c r="AX15" i="78" s="1"/>
  <c r="K15" i="78"/>
  <c r="G15" i="78"/>
  <c r="F15" i="78"/>
  <c r="BA14" i="78"/>
  <c r="AS14" i="78"/>
  <c r="AR14" i="78"/>
  <c r="AT14" i="78" s="1"/>
  <c r="BF14" i="78" s="1"/>
  <c r="AP14" i="78"/>
  <c r="BE14" i="78" s="1"/>
  <c r="AO14" i="78"/>
  <c r="AN14" i="78"/>
  <c r="AK14" i="78"/>
  <c r="AL14" i="78" s="1"/>
  <c r="BD14" i="78" s="1"/>
  <c r="AJ14" i="78"/>
  <c r="AG14" i="78"/>
  <c r="AF14" i="78"/>
  <c r="AD14" i="78"/>
  <c r="BB14" i="78" s="1"/>
  <c r="AC14" i="78"/>
  <c r="AB14" i="78"/>
  <c r="Z14" i="78"/>
  <c r="Y14" i="78"/>
  <c r="X14" i="78"/>
  <c r="U14" i="78"/>
  <c r="V14" i="78" s="1"/>
  <c r="AZ14" i="78" s="1"/>
  <c r="T14" i="78"/>
  <c r="Q14" i="78"/>
  <c r="R14" i="78" s="1"/>
  <c r="AY14" i="78" s="1"/>
  <c r="P14" i="78"/>
  <c r="L14" i="78"/>
  <c r="K14" i="78"/>
  <c r="M14" i="78" s="1"/>
  <c r="AX14" i="78" s="1"/>
  <c r="G14" i="78"/>
  <c r="H14" i="78" s="1"/>
  <c r="AW14" i="78" s="1"/>
  <c r="F14" i="78"/>
  <c r="BD13" i="78"/>
  <c r="AS13" i="78"/>
  <c r="AT13" i="78" s="1"/>
  <c r="BF13" i="78" s="1"/>
  <c r="AR13" i="78"/>
  <c r="AO13" i="78"/>
  <c r="AN13" i="78"/>
  <c r="AK13" i="78"/>
  <c r="AJ13" i="78"/>
  <c r="AL13" i="78" s="1"/>
  <c r="AG13" i="78"/>
  <c r="AH13" i="78" s="1"/>
  <c r="BC13" i="78" s="1"/>
  <c r="AF13" i="78"/>
  <c r="AC13" i="78"/>
  <c r="AD13" i="78" s="1"/>
  <c r="BB13" i="78" s="1"/>
  <c r="AB13" i="78"/>
  <c r="Y13" i="78"/>
  <c r="Z13" i="78" s="1"/>
  <c r="BA13" i="78" s="1"/>
  <c r="X13" i="78"/>
  <c r="U13" i="78"/>
  <c r="T13" i="78"/>
  <c r="V13" i="78" s="1"/>
  <c r="AZ13" i="78" s="1"/>
  <c r="R13" i="78"/>
  <c r="AY13" i="78" s="1"/>
  <c r="Q13" i="78"/>
  <c r="P13" i="78"/>
  <c r="M13" i="78"/>
  <c r="AX13" i="78" s="1"/>
  <c r="L13" i="78"/>
  <c r="K13" i="78"/>
  <c r="G13" i="78"/>
  <c r="F13" i="78"/>
  <c r="AX12" i="78"/>
  <c r="AW12" i="78"/>
  <c r="AT12" i="78"/>
  <c r="BF12" i="78" s="1"/>
  <c r="AS12" i="78"/>
  <c r="AR12" i="78"/>
  <c r="AP12" i="78"/>
  <c r="BE12" i="78" s="1"/>
  <c r="AO12" i="78"/>
  <c r="AN12" i="78"/>
  <c r="AL12" i="78"/>
  <c r="BD12" i="78" s="1"/>
  <c r="AK12" i="78"/>
  <c r="AJ12" i="78"/>
  <c r="AG12" i="78"/>
  <c r="AF12" i="78"/>
  <c r="AC12" i="78"/>
  <c r="AB12" i="78"/>
  <c r="AD12" i="78" s="1"/>
  <c r="BB12" i="78" s="1"/>
  <c r="Y12" i="78"/>
  <c r="Z12" i="78" s="1"/>
  <c r="BA12" i="78" s="1"/>
  <c r="X12" i="78"/>
  <c r="V12" i="78"/>
  <c r="AZ12" i="78" s="1"/>
  <c r="U12" i="78"/>
  <c r="T12" i="78"/>
  <c r="Q12" i="78"/>
  <c r="P12" i="78"/>
  <c r="M12" i="78"/>
  <c r="L12" i="78"/>
  <c r="K12" i="78"/>
  <c r="H12" i="78"/>
  <c r="G12" i="78"/>
  <c r="F12" i="78"/>
  <c r="BB11" i="78"/>
  <c r="AS11" i="78"/>
  <c r="AT11" i="78" s="1"/>
  <c r="BF11" i="78" s="1"/>
  <c r="AR11" i="78"/>
  <c r="AP11" i="78"/>
  <c r="BE11" i="78" s="1"/>
  <c r="AO11" i="78"/>
  <c r="AN11" i="78"/>
  <c r="AK11" i="78"/>
  <c r="AJ11" i="78"/>
  <c r="AL11" i="78" s="1"/>
  <c r="BD11" i="78" s="1"/>
  <c r="AG11" i="78"/>
  <c r="AH11" i="78" s="1"/>
  <c r="BC11" i="78" s="1"/>
  <c r="AF11" i="78"/>
  <c r="AD11" i="78"/>
  <c r="AC11" i="78"/>
  <c r="AB11" i="78"/>
  <c r="Y11" i="78"/>
  <c r="X11" i="78"/>
  <c r="U11" i="78"/>
  <c r="V11" i="78" s="1"/>
  <c r="AZ11" i="78" s="1"/>
  <c r="T11" i="78"/>
  <c r="R11" i="78"/>
  <c r="AY11" i="78" s="1"/>
  <c r="Q11" i="78"/>
  <c r="P11" i="78"/>
  <c r="L11" i="78"/>
  <c r="M11" i="78" s="1"/>
  <c r="AX11" i="78" s="1"/>
  <c r="K11" i="78"/>
  <c r="H11" i="78"/>
  <c r="AW11" i="78" s="1"/>
  <c r="G11" i="78"/>
  <c r="F11" i="78"/>
  <c r="BE10" i="78"/>
  <c r="AW10" i="78"/>
  <c r="AS10" i="78"/>
  <c r="AT10" i="78" s="1"/>
  <c r="BF10" i="78" s="1"/>
  <c r="AR10" i="78"/>
  <c r="AP10" i="78"/>
  <c r="AO10" i="78"/>
  <c r="AN10" i="78"/>
  <c r="AK10" i="78"/>
  <c r="AL10" i="78" s="1"/>
  <c r="BD10" i="78" s="1"/>
  <c r="AJ10" i="78"/>
  <c r="AH10" i="78"/>
  <c r="BC10" i="78" s="1"/>
  <c r="AG10" i="78"/>
  <c r="AF10" i="78"/>
  <c r="AC10" i="78"/>
  <c r="AD10" i="78" s="1"/>
  <c r="BB10" i="78" s="1"/>
  <c r="AB10" i="78"/>
  <c r="Y10" i="78"/>
  <c r="Z10" i="78" s="1"/>
  <c r="BA10" i="78" s="1"/>
  <c r="X10" i="78"/>
  <c r="V10" i="78"/>
  <c r="AZ10" i="78" s="1"/>
  <c r="U10" i="78"/>
  <c r="T10" i="78"/>
  <c r="Q10" i="78"/>
  <c r="R10" i="78" s="1"/>
  <c r="AY10" i="78" s="1"/>
  <c r="BJ10" i="78" s="1"/>
  <c r="P10" i="78"/>
  <c r="L10" i="78"/>
  <c r="M10" i="78" s="1"/>
  <c r="AX10" i="78" s="1"/>
  <c r="K10" i="78"/>
  <c r="H10" i="78"/>
  <c r="G10" i="78"/>
  <c r="F10" i="78"/>
  <c r="BF9" i="78"/>
  <c r="AX9" i="78"/>
  <c r="AT9" i="78"/>
  <c r="AS9" i="78"/>
  <c r="AR9" i="78"/>
  <c r="AO9" i="78"/>
  <c r="AP9" i="78" s="1"/>
  <c r="BE9" i="78" s="1"/>
  <c r="AN9" i="78"/>
  <c r="AK9" i="78"/>
  <c r="AL9" i="78" s="1"/>
  <c r="BD9" i="78" s="1"/>
  <c r="AJ9" i="78"/>
  <c r="AH9" i="78"/>
  <c r="BC9" i="78" s="1"/>
  <c r="AG9" i="78"/>
  <c r="AF9" i="78"/>
  <c r="AC9" i="78"/>
  <c r="AD9" i="78" s="1"/>
  <c r="BB9" i="78" s="1"/>
  <c r="AB9" i="78"/>
  <c r="Z9" i="78"/>
  <c r="BA9" i="78" s="1"/>
  <c r="Y9" i="78"/>
  <c r="X9" i="78"/>
  <c r="U9" i="78"/>
  <c r="V9" i="78" s="1"/>
  <c r="AZ9" i="78" s="1"/>
  <c r="BK9" i="78" s="1"/>
  <c r="T9" i="78"/>
  <c r="Q9" i="78"/>
  <c r="R9" i="78" s="1"/>
  <c r="AY9" i="78" s="1"/>
  <c r="P9" i="78"/>
  <c r="M9" i="78"/>
  <c r="L9" i="78"/>
  <c r="K9" i="78"/>
  <c r="G9" i="78"/>
  <c r="H9" i="78" s="1"/>
  <c r="AW9" i="78" s="1"/>
  <c r="F9" i="78"/>
  <c r="BA8" i="78"/>
  <c r="AS8" i="78"/>
  <c r="AT8" i="78" s="1"/>
  <c r="BF8" i="78" s="1"/>
  <c r="AR8" i="78"/>
  <c r="AO8" i="78"/>
  <c r="AP8" i="78" s="1"/>
  <c r="BE8" i="78" s="1"/>
  <c r="AN8" i="78"/>
  <c r="AL8" i="78"/>
  <c r="BD8" i="78" s="1"/>
  <c r="AK8" i="78"/>
  <c r="AJ8" i="78"/>
  <c r="AG8" i="78"/>
  <c r="AH8" i="78" s="1"/>
  <c r="BC8" i="78" s="1"/>
  <c r="AF8" i="78"/>
  <c r="AC8" i="78"/>
  <c r="AD8" i="78" s="1"/>
  <c r="BB8" i="78" s="1"/>
  <c r="AB8" i="78"/>
  <c r="Z8" i="78"/>
  <c r="Y8" i="78"/>
  <c r="X8" i="78"/>
  <c r="U8" i="78"/>
  <c r="V8" i="78" s="1"/>
  <c r="AZ8" i="78" s="1"/>
  <c r="BK8" i="78" s="1"/>
  <c r="T8" i="78"/>
  <c r="R8" i="78"/>
  <c r="AY8" i="78" s="1"/>
  <c r="Q8" i="78"/>
  <c r="P8" i="78"/>
  <c r="L8" i="78"/>
  <c r="M8" i="78" s="1"/>
  <c r="AX8" i="78" s="1"/>
  <c r="K8" i="78"/>
  <c r="G8" i="78"/>
  <c r="H8" i="78" s="1"/>
  <c r="AW8" i="78" s="1"/>
  <c r="F8" i="78"/>
  <c r="BB7" i="78"/>
  <c r="AS7" i="78"/>
  <c r="AT7" i="78" s="1"/>
  <c r="BF7" i="78" s="1"/>
  <c r="AR7" i="78"/>
  <c r="AP7" i="78"/>
  <c r="BE7" i="78" s="1"/>
  <c r="AO7" i="78"/>
  <c r="AN7" i="78"/>
  <c r="AK7" i="78"/>
  <c r="AL7" i="78" s="1"/>
  <c r="BD7" i="78" s="1"/>
  <c r="AJ7" i="78"/>
  <c r="AG7" i="78"/>
  <c r="AH7" i="78" s="1"/>
  <c r="BC7" i="78" s="1"/>
  <c r="AF7" i="78"/>
  <c r="AD7" i="78"/>
  <c r="AC7" i="78"/>
  <c r="AB7" i="78"/>
  <c r="Y7" i="78"/>
  <c r="Z7" i="78" s="1"/>
  <c r="BA7" i="78" s="1"/>
  <c r="X7" i="78"/>
  <c r="U7" i="78"/>
  <c r="V7" i="78" s="1"/>
  <c r="AZ7" i="78" s="1"/>
  <c r="BK7" i="78" s="1"/>
  <c r="T7" i="78"/>
  <c r="R7" i="78"/>
  <c r="AY7" i="78" s="1"/>
  <c r="Q7" i="78"/>
  <c r="P7" i="78"/>
  <c r="L7" i="78"/>
  <c r="M7" i="78" s="1"/>
  <c r="AX7" i="78" s="1"/>
  <c r="K7" i="78"/>
  <c r="H7" i="78"/>
  <c r="AW7" i="78" s="1"/>
  <c r="G7" i="78"/>
  <c r="F7" i="78"/>
  <c r="BE6" i="78"/>
  <c r="BC6" i="78"/>
  <c r="AW6" i="78"/>
  <c r="AS6" i="78"/>
  <c r="AT6" i="78" s="1"/>
  <c r="BF6" i="78" s="1"/>
  <c r="AR6" i="78"/>
  <c r="AP6" i="78"/>
  <c r="AO6" i="78"/>
  <c r="AN6" i="78"/>
  <c r="AK6" i="78"/>
  <c r="AL6" i="78" s="1"/>
  <c r="BD6" i="78" s="1"/>
  <c r="AJ6" i="78"/>
  <c r="AH6" i="78"/>
  <c r="AG6" i="78"/>
  <c r="AF6" i="78"/>
  <c r="AC6" i="78"/>
  <c r="AD6" i="78" s="1"/>
  <c r="BB6" i="78" s="1"/>
  <c r="AB6" i="78"/>
  <c r="Y6" i="78"/>
  <c r="Z6" i="78" s="1"/>
  <c r="BA6" i="78" s="1"/>
  <c r="X6" i="78"/>
  <c r="V6" i="78"/>
  <c r="AZ6" i="78" s="1"/>
  <c r="U6" i="78"/>
  <c r="T6" i="78"/>
  <c r="Q6" i="78"/>
  <c r="R6" i="78" s="1"/>
  <c r="AY6" i="78" s="1"/>
  <c r="P6" i="78"/>
  <c r="L6" i="78"/>
  <c r="M6" i="78" s="1"/>
  <c r="AX6" i="78" s="1"/>
  <c r="BI6" i="78" s="1"/>
  <c r="K6" i="78"/>
  <c r="H6" i="78"/>
  <c r="G6" i="78"/>
  <c r="F6" i="78"/>
  <c r="BF5" i="78"/>
  <c r="AX5" i="78"/>
  <c r="AT5" i="78"/>
  <c r="AS5" i="78"/>
  <c r="AR5" i="78"/>
  <c r="AO5" i="78"/>
  <c r="AP5" i="78" s="1"/>
  <c r="BE5" i="78" s="1"/>
  <c r="AN5" i="78"/>
  <c r="AK5" i="78"/>
  <c r="AL5" i="78" s="1"/>
  <c r="BD5" i="78" s="1"/>
  <c r="AJ5" i="78"/>
  <c r="AH5" i="78"/>
  <c r="BC5" i="78" s="1"/>
  <c r="AG5" i="78"/>
  <c r="AF5" i="78"/>
  <c r="AC5" i="78"/>
  <c r="AD5" i="78" s="1"/>
  <c r="BB5" i="78" s="1"/>
  <c r="AB5" i="78"/>
  <c r="Z5" i="78"/>
  <c r="BA5" i="78" s="1"/>
  <c r="Y5" i="78"/>
  <c r="X5" i="78"/>
  <c r="U5" i="78"/>
  <c r="V5" i="78" s="1"/>
  <c r="AZ5" i="78" s="1"/>
  <c r="T5" i="78"/>
  <c r="Q5" i="78"/>
  <c r="R5" i="78" s="1"/>
  <c r="AY5" i="78" s="1"/>
  <c r="BJ5" i="78" s="1"/>
  <c r="P5" i="78"/>
  <c r="M5" i="78"/>
  <c r="L5" i="78"/>
  <c r="K5" i="78"/>
  <c r="G5" i="78"/>
  <c r="H5" i="78" s="1"/>
  <c r="AW5" i="78" s="1"/>
  <c r="F5" i="78"/>
  <c r="BA4" i="78"/>
  <c r="AS4" i="78"/>
  <c r="AT4" i="78" s="1"/>
  <c r="AR4" i="78"/>
  <c r="AO4" i="78"/>
  <c r="AP4" i="78" s="1"/>
  <c r="AN4" i="78"/>
  <c r="AL4" i="78"/>
  <c r="BD4" i="78" s="1"/>
  <c r="AK4" i="78"/>
  <c r="AJ4" i="78"/>
  <c r="AG4" i="78"/>
  <c r="AH4" i="78" s="1"/>
  <c r="AF4" i="78"/>
  <c r="AC4" i="78"/>
  <c r="AD4" i="78" s="1"/>
  <c r="AB4" i="78"/>
  <c r="Z4" i="78"/>
  <c r="Y4" i="78"/>
  <c r="X4" i="78"/>
  <c r="U4" i="78"/>
  <c r="V4" i="78" s="1"/>
  <c r="T4" i="78"/>
  <c r="R4" i="78"/>
  <c r="AY4" i="78" s="1"/>
  <c r="Q4" i="78"/>
  <c r="P4" i="78"/>
  <c r="L4" i="78"/>
  <c r="M4" i="78" s="1"/>
  <c r="K4" i="78"/>
  <c r="G4" i="78"/>
  <c r="H4" i="78" s="1"/>
  <c r="F4" i="78"/>
  <c r="AS87" i="77"/>
  <c r="AR87" i="77"/>
  <c r="AS86" i="77"/>
  <c r="AR86" i="77"/>
  <c r="AS85" i="77"/>
  <c r="AR85" i="77"/>
  <c r="AS84" i="77"/>
  <c r="AR84" i="77"/>
  <c r="AS83" i="77"/>
  <c r="AR83" i="77"/>
  <c r="AS82" i="77"/>
  <c r="AR82" i="77"/>
  <c r="AT82" i="77" s="1"/>
  <c r="BF82" i="77" s="1"/>
  <c r="AS81" i="77"/>
  <c r="AR81" i="77"/>
  <c r="AS80" i="77"/>
  <c r="AR80" i="77"/>
  <c r="AS79" i="77"/>
  <c r="AR79" i="77"/>
  <c r="AS78" i="77"/>
  <c r="AR78" i="77"/>
  <c r="AS77" i="77"/>
  <c r="AR77" i="77"/>
  <c r="AS76" i="77"/>
  <c r="AR76" i="77"/>
  <c r="AS75" i="77"/>
  <c r="AR75" i="77"/>
  <c r="AS74" i="77"/>
  <c r="AR74" i="77"/>
  <c r="AT74" i="77" s="1"/>
  <c r="BF74" i="77" s="1"/>
  <c r="AS73" i="77"/>
  <c r="AR73" i="77"/>
  <c r="AS72" i="77"/>
  <c r="AR72" i="77"/>
  <c r="AS71" i="77"/>
  <c r="AR71" i="77"/>
  <c r="AS70" i="77"/>
  <c r="AR70" i="77"/>
  <c r="AS69" i="77"/>
  <c r="AR69" i="77"/>
  <c r="AS68" i="77"/>
  <c r="AR68" i="77"/>
  <c r="AS67" i="77"/>
  <c r="AR67" i="77"/>
  <c r="AS66" i="77"/>
  <c r="AR66" i="77"/>
  <c r="AS65" i="77"/>
  <c r="AR65" i="77"/>
  <c r="AS64" i="77"/>
  <c r="AR64" i="77"/>
  <c r="AS63" i="77"/>
  <c r="AR63" i="77"/>
  <c r="AS62" i="77"/>
  <c r="AR62" i="77"/>
  <c r="AS61" i="77"/>
  <c r="AR61" i="77"/>
  <c r="AS60" i="77"/>
  <c r="AR60" i="77"/>
  <c r="AS59" i="77"/>
  <c r="AR59" i="77"/>
  <c r="AS58" i="77"/>
  <c r="AR58" i="77"/>
  <c r="AS57" i="77"/>
  <c r="AR57" i="77"/>
  <c r="AS56" i="77"/>
  <c r="AR56" i="77"/>
  <c r="AS55" i="77"/>
  <c r="AR55" i="77"/>
  <c r="AS54" i="77"/>
  <c r="AR54" i="77"/>
  <c r="AT54" i="77" s="1"/>
  <c r="BF54" i="77" s="1"/>
  <c r="AS53" i="77"/>
  <c r="AR53" i="77"/>
  <c r="AS52" i="77"/>
  <c r="AR52" i="77"/>
  <c r="AS51" i="77"/>
  <c r="AR51" i="77"/>
  <c r="AS50" i="77"/>
  <c r="AR50" i="77"/>
  <c r="AS49" i="77"/>
  <c r="AR49" i="77"/>
  <c r="AS48" i="77"/>
  <c r="AR48" i="77"/>
  <c r="AS47" i="77"/>
  <c r="AT47" i="77" s="1"/>
  <c r="BF47" i="77" s="1"/>
  <c r="AR47" i="77"/>
  <c r="AS46" i="77"/>
  <c r="AR46" i="77"/>
  <c r="AS45" i="77"/>
  <c r="AR45" i="77"/>
  <c r="AS44" i="77"/>
  <c r="AR44" i="77"/>
  <c r="AS43" i="77"/>
  <c r="AT43" i="77" s="1"/>
  <c r="BF43" i="77" s="1"/>
  <c r="AR43" i="77"/>
  <c r="AS42" i="77"/>
  <c r="AR42" i="77"/>
  <c r="AS41" i="77"/>
  <c r="AR41" i="77"/>
  <c r="AS40" i="77"/>
  <c r="AR40" i="77"/>
  <c r="AS39" i="77"/>
  <c r="AT39" i="77" s="1"/>
  <c r="BF39" i="77" s="1"/>
  <c r="AR39" i="77"/>
  <c r="AS38" i="77"/>
  <c r="AR38" i="77"/>
  <c r="AT38" i="77" s="1"/>
  <c r="BF38" i="77" s="1"/>
  <c r="AS37" i="77"/>
  <c r="AR37" i="77"/>
  <c r="AS36" i="77"/>
  <c r="AR36" i="77"/>
  <c r="AS35" i="77"/>
  <c r="AR35" i="77"/>
  <c r="AS34" i="77"/>
  <c r="AR34" i="77"/>
  <c r="AS33" i="77"/>
  <c r="AR33" i="77"/>
  <c r="AS32" i="77"/>
  <c r="AR32" i="77"/>
  <c r="AS31" i="77"/>
  <c r="AR31" i="77"/>
  <c r="AS30" i="77"/>
  <c r="AR30" i="77"/>
  <c r="AS29" i="77"/>
  <c r="AR29" i="77"/>
  <c r="AS28" i="77"/>
  <c r="AR28" i="77"/>
  <c r="AS27" i="77"/>
  <c r="AT27" i="77" s="1"/>
  <c r="BF27" i="77" s="1"/>
  <c r="AR27" i="77"/>
  <c r="AS26" i="77"/>
  <c r="AR26" i="77"/>
  <c r="AS25" i="77"/>
  <c r="AR25" i="77"/>
  <c r="AS24" i="77"/>
  <c r="AR24" i="77"/>
  <c r="AS23" i="77"/>
  <c r="AT23" i="77" s="1"/>
  <c r="BF23" i="77" s="1"/>
  <c r="AR23" i="77"/>
  <c r="AS22" i="77"/>
  <c r="AR22" i="77"/>
  <c r="AS21" i="77"/>
  <c r="AR21" i="77"/>
  <c r="AS20" i="77"/>
  <c r="AR20" i="77"/>
  <c r="AS19" i="77"/>
  <c r="AR19" i="77"/>
  <c r="AS18" i="77"/>
  <c r="AR18" i="77"/>
  <c r="AS17" i="77"/>
  <c r="AR17" i="77"/>
  <c r="AS16" i="77"/>
  <c r="AR16" i="77"/>
  <c r="AS15" i="77"/>
  <c r="AR15" i="77"/>
  <c r="AS14" i="77"/>
  <c r="AR14" i="77"/>
  <c r="AS13" i="77"/>
  <c r="AR13" i="77"/>
  <c r="AS12" i="77"/>
  <c r="AR12" i="77"/>
  <c r="AS11" i="77"/>
  <c r="AT11" i="77" s="1"/>
  <c r="BF11" i="77" s="1"/>
  <c r="AR11" i="77"/>
  <c r="AS10" i="77"/>
  <c r="AR10" i="77"/>
  <c r="AS9" i="77"/>
  <c r="AR9" i="77"/>
  <c r="AS8" i="77"/>
  <c r="AR8" i="77"/>
  <c r="AS7" i="77"/>
  <c r="AT7" i="77" s="1"/>
  <c r="BF7" i="77" s="1"/>
  <c r="AR7" i="77"/>
  <c r="AS6" i="77"/>
  <c r="AR6" i="77"/>
  <c r="AS5" i="77"/>
  <c r="AR5" i="77"/>
  <c r="AS4" i="77"/>
  <c r="AR4" i="77"/>
  <c r="AO87" i="77"/>
  <c r="AN87" i="77"/>
  <c r="AO86" i="77"/>
  <c r="AN86" i="77"/>
  <c r="AO85" i="77"/>
  <c r="AN85" i="77"/>
  <c r="AO84" i="77"/>
  <c r="AN84" i="77"/>
  <c r="AO83" i="77"/>
  <c r="AN83" i="77"/>
  <c r="AO82" i="77"/>
  <c r="AN82" i="77"/>
  <c r="AO81" i="77"/>
  <c r="AN81" i="77"/>
  <c r="AO80" i="77"/>
  <c r="AN80" i="77"/>
  <c r="AO79" i="77"/>
  <c r="AN79" i="77"/>
  <c r="AO78" i="77"/>
  <c r="AN78" i="77"/>
  <c r="AO77" i="77"/>
  <c r="AP77" i="77" s="1"/>
  <c r="BE77" i="77" s="1"/>
  <c r="AN77" i="77"/>
  <c r="AO76" i="77"/>
  <c r="AN76" i="77"/>
  <c r="AO75" i="77"/>
  <c r="AN75" i="77"/>
  <c r="AO74" i="77"/>
  <c r="AN74" i="77"/>
  <c r="AO73" i="77"/>
  <c r="AN73" i="77"/>
  <c r="AO72" i="77"/>
  <c r="AN72" i="77"/>
  <c r="AO71" i="77"/>
  <c r="AN71" i="77"/>
  <c r="AO70" i="77"/>
  <c r="AN70" i="77"/>
  <c r="AO69" i="77"/>
  <c r="AN69" i="77"/>
  <c r="AO68" i="77"/>
  <c r="AN68" i="77"/>
  <c r="AO67" i="77"/>
  <c r="AN67" i="77"/>
  <c r="AO66" i="77"/>
  <c r="AN66" i="77"/>
  <c r="AO65" i="77"/>
  <c r="AN65" i="77"/>
  <c r="AO64" i="77"/>
  <c r="AN64" i="77"/>
  <c r="AO63" i="77"/>
  <c r="AN63" i="77"/>
  <c r="AO62" i="77"/>
  <c r="AN62" i="77"/>
  <c r="AO61" i="77"/>
  <c r="AN61" i="77"/>
  <c r="AO60" i="77"/>
  <c r="AN60" i="77"/>
  <c r="AO59" i="77"/>
  <c r="AN59" i="77"/>
  <c r="AO58" i="77"/>
  <c r="AN58" i="77"/>
  <c r="AO57" i="77"/>
  <c r="AN57" i="77"/>
  <c r="AO56" i="77"/>
  <c r="AN56" i="77"/>
  <c r="AO55" i="77"/>
  <c r="AN55" i="77"/>
  <c r="AO54" i="77"/>
  <c r="AN54" i="77"/>
  <c r="AO53" i="77"/>
  <c r="AN53" i="77"/>
  <c r="AO52" i="77"/>
  <c r="AN52" i="77"/>
  <c r="AO51" i="77"/>
  <c r="AN51" i="77"/>
  <c r="AO50" i="77"/>
  <c r="AN50" i="77"/>
  <c r="AO49" i="77"/>
  <c r="AN49" i="77"/>
  <c r="AO48" i="77"/>
  <c r="AN48" i="77"/>
  <c r="AO47" i="77"/>
  <c r="AN47" i="77"/>
  <c r="AO46" i="77"/>
  <c r="AN46" i="77"/>
  <c r="AO45" i="77"/>
  <c r="AP45" i="77" s="1"/>
  <c r="BE45" i="77" s="1"/>
  <c r="AN45" i="77"/>
  <c r="AO44" i="77"/>
  <c r="AN44" i="77"/>
  <c r="AO43" i="77"/>
  <c r="AN43" i="77"/>
  <c r="AO42" i="77"/>
  <c r="AN42" i="77"/>
  <c r="AO41" i="77"/>
  <c r="AP41" i="77" s="1"/>
  <c r="BE41" i="77" s="1"/>
  <c r="AN41" i="77"/>
  <c r="AO40" i="77"/>
  <c r="AN40" i="77"/>
  <c r="AO39" i="77"/>
  <c r="AN39" i="77"/>
  <c r="AO38" i="77"/>
  <c r="AN38" i="77"/>
  <c r="AO37" i="77"/>
  <c r="AP37" i="77" s="1"/>
  <c r="BE37" i="77" s="1"/>
  <c r="AN37" i="77"/>
  <c r="AO36" i="77"/>
  <c r="AN36" i="77"/>
  <c r="AP36" i="77" s="1"/>
  <c r="BE36" i="77" s="1"/>
  <c r="AO35" i="77"/>
  <c r="AN35" i="77"/>
  <c r="AO34" i="77"/>
  <c r="AN34" i="77"/>
  <c r="AO33" i="77"/>
  <c r="AP33" i="77" s="1"/>
  <c r="BE33" i="77" s="1"/>
  <c r="AN33" i="77"/>
  <c r="AO32" i="77"/>
  <c r="AN32" i="77"/>
  <c r="AO31" i="77"/>
  <c r="AN31" i="77"/>
  <c r="AO30" i="77"/>
  <c r="AN30" i="77"/>
  <c r="AO29" i="77"/>
  <c r="AP29" i="77" s="1"/>
  <c r="BE29" i="77" s="1"/>
  <c r="AN29" i="77"/>
  <c r="AO28" i="77"/>
  <c r="AN28" i="77"/>
  <c r="AP28" i="77" s="1"/>
  <c r="BE28" i="77" s="1"/>
  <c r="AO27" i="77"/>
  <c r="AN27" i="77"/>
  <c r="AO26" i="77"/>
  <c r="AN26" i="77"/>
  <c r="AO25" i="77"/>
  <c r="AN25" i="77"/>
  <c r="AO24" i="77"/>
  <c r="AN24" i="77"/>
  <c r="AO23" i="77"/>
  <c r="AN23" i="77"/>
  <c r="AO22" i="77"/>
  <c r="AN22" i="77"/>
  <c r="AO21" i="77"/>
  <c r="AN21" i="77"/>
  <c r="AO20" i="77"/>
  <c r="AN20" i="77"/>
  <c r="AO19" i="77"/>
  <c r="AN19" i="77"/>
  <c r="AO18" i="77"/>
  <c r="AN18" i="77"/>
  <c r="AO17" i="77"/>
  <c r="AN17" i="77"/>
  <c r="AO16" i="77"/>
  <c r="AN16" i="77"/>
  <c r="AO15" i="77"/>
  <c r="AP15" i="77" s="1"/>
  <c r="BE15" i="77" s="1"/>
  <c r="AN15" i="77"/>
  <c r="AO14" i="77"/>
  <c r="AN14" i="77"/>
  <c r="AO13" i="77"/>
  <c r="AP13" i="77" s="1"/>
  <c r="BE13" i="77" s="1"/>
  <c r="AN13" i="77"/>
  <c r="AO12" i="77"/>
  <c r="AN12" i="77"/>
  <c r="AO11" i="77"/>
  <c r="AN11" i="77"/>
  <c r="AO10" i="77"/>
  <c r="AN10" i="77"/>
  <c r="AO9" i="77"/>
  <c r="AN9" i="77"/>
  <c r="AO8" i="77"/>
  <c r="AN8" i="77"/>
  <c r="AO7" i="77"/>
  <c r="AN7" i="77"/>
  <c r="AO6" i="77"/>
  <c r="AN6" i="77"/>
  <c r="AO5" i="77"/>
  <c r="AN5" i="77"/>
  <c r="AO4" i="77"/>
  <c r="AN4" i="77"/>
  <c r="AP4" i="77" s="1"/>
  <c r="BE4" i="77" s="1"/>
  <c r="AK87" i="77"/>
  <c r="AJ87" i="77"/>
  <c r="AK86" i="77"/>
  <c r="AJ86" i="77"/>
  <c r="AK85" i="77"/>
  <c r="AJ85" i="77"/>
  <c r="AK84" i="77"/>
  <c r="AJ84" i="77"/>
  <c r="AL84" i="77" s="1"/>
  <c r="BD84" i="77" s="1"/>
  <c r="AK83" i="77"/>
  <c r="AJ83" i="77"/>
  <c r="AK82" i="77"/>
  <c r="AJ82" i="77"/>
  <c r="AK81" i="77"/>
  <c r="AJ81" i="77"/>
  <c r="AK80" i="77"/>
  <c r="AJ80" i="77"/>
  <c r="AK79" i="77"/>
  <c r="AJ79" i="77"/>
  <c r="AK78" i="77"/>
  <c r="AJ78" i="77"/>
  <c r="AK77" i="77"/>
  <c r="AJ77" i="77"/>
  <c r="AK76" i="77"/>
  <c r="AJ76" i="77"/>
  <c r="AK75" i="77"/>
  <c r="AJ75" i="77"/>
  <c r="AK74" i="77"/>
  <c r="AJ74" i="77"/>
  <c r="AK73" i="77"/>
  <c r="AJ73" i="77"/>
  <c r="AK72" i="77"/>
  <c r="AJ72" i="77"/>
  <c r="AK71" i="77"/>
  <c r="AJ71" i="77"/>
  <c r="AK70" i="77"/>
  <c r="AJ70" i="77"/>
  <c r="AK69" i="77"/>
  <c r="AL69" i="77" s="1"/>
  <c r="BD69" i="77" s="1"/>
  <c r="AJ69" i="77"/>
  <c r="AK68" i="77"/>
  <c r="AJ68" i="77"/>
  <c r="AK67" i="77"/>
  <c r="AJ67" i="77"/>
  <c r="AK66" i="77"/>
  <c r="AJ66" i="77"/>
  <c r="AK65" i="77"/>
  <c r="AL65" i="77" s="1"/>
  <c r="BD65" i="77" s="1"/>
  <c r="AJ65" i="77"/>
  <c r="AK64" i="77"/>
  <c r="AJ64" i="77"/>
  <c r="AK63" i="77"/>
  <c r="AJ63" i="77"/>
  <c r="AK62" i="77"/>
  <c r="AJ62" i="77"/>
  <c r="AK61" i="77"/>
  <c r="AL61" i="77" s="1"/>
  <c r="BD61" i="77" s="1"/>
  <c r="AJ61" i="77"/>
  <c r="AK60" i="77"/>
  <c r="AJ60" i="77"/>
  <c r="AK59" i="77"/>
  <c r="AJ59" i="77"/>
  <c r="AK58" i="77"/>
  <c r="AJ58" i="77"/>
  <c r="AK57" i="77"/>
  <c r="AL57" i="77" s="1"/>
  <c r="BD57" i="77" s="1"/>
  <c r="AJ57" i="77"/>
  <c r="AK56" i="77"/>
  <c r="AJ56" i="77"/>
  <c r="AK55" i="77"/>
  <c r="AJ55" i="77"/>
  <c r="AK54" i="77"/>
  <c r="AJ54" i="77"/>
  <c r="AK53" i="77"/>
  <c r="AL53" i="77" s="1"/>
  <c r="BD53" i="77" s="1"/>
  <c r="AJ53" i="77"/>
  <c r="AK52" i="77"/>
  <c r="AJ52" i="77"/>
  <c r="AK51" i="77"/>
  <c r="AJ51" i="77"/>
  <c r="AK50" i="77"/>
  <c r="AJ50" i="77"/>
  <c r="AK49" i="77"/>
  <c r="AJ49" i="77"/>
  <c r="AK48" i="77"/>
  <c r="AJ48" i="77"/>
  <c r="AK47" i="77"/>
  <c r="AJ47" i="77"/>
  <c r="AK46" i="77"/>
  <c r="AJ46" i="77"/>
  <c r="AK45" i="77"/>
  <c r="AJ45" i="77"/>
  <c r="AK44" i="77"/>
  <c r="AJ44" i="77"/>
  <c r="AK43" i="77"/>
  <c r="AL43" i="77" s="1"/>
  <c r="BD43" i="77" s="1"/>
  <c r="AJ43" i="77"/>
  <c r="AK42" i="77"/>
  <c r="AJ42" i="77"/>
  <c r="AK41" i="77"/>
  <c r="AJ41" i="77"/>
  <c r="AK40" i="77"/>
  <c r="AJ40" i="77"/>
  <c r="AK39" i="77"/>
  <c r="AJ39" i="77"/>
  <c r="AK38" i="77"/>
  <c r="AJ38" i="77"/>
  <c r="AK37" i="77"/>
  <c r="AJ37" i="77"/>
  <c r="AK36" i="77"/>
  <c r="AJ36" i="77"/>
  <c r="AK35" i="77"/>
  <c r="AJ35" i="77"/>
  <c r="AK34" i="77"/>
  <c r="AJ34" i="77"/>
  <c r="AK33" i="77"/>
  <c r="AJ33" i="77"/>
  <c r="AK32" i="77"/>
  <c r="AJ32" i="77"/>
  <c r="AK31" i="77"/>
  <c r="AJ31" i="77"/>
  <c r="AK30" i="77"/>
  <c r="AJ30" i="77"/>
  <c r="AK29" i="77"/>
  <c r="AJ29" i="77"/>
  <c r="AK28" i="77"/>
  <c r="AJ28" i="77"/>
  <c r="AL28" i="77" s="1"/>
  <c r="BD28" i="77" s="1"/>
  <c r="AK27" i="77"/>
  <c r="AJ27" i="77"/>
  <c r="AK26" i="77"/>
  <c r="AJ26" i="77"/>
  <c r="AK25" i="77"/>
  <c r="AJ25" i="77"/>
  <c r="AK24" i="77"/>
  <c r="AJ24" i="77"/>
  <c r="AK23" i="77"/>
  <c r="AJ23" i="77"/>
  <c r="AK22" i="77"/>
  <c r="AJ22" i="77"/>
  <c r="AK21" i="77"/>
  <c r="AJ21" i="77"/>
  <c r="AK20" i="77"/>
  <c r="AJ20" i="77"/>
  <c r="AL20" i="77" s="1"/>
  <c r="BD20" i="77" s="1"/>
  <c r="AK19" i="77"/>
  <c r="AJ19" i="77"/>
  <c r="AK18" i="77"/>
  <c r="AJ18" i="77"/>
  <c r="AK17" i="77"/>
  <c r="AJ17" i="77"/>
  <c r="AK16" i="77"/>
  <c r="AJ16" i="77"/>
  <c r="AK15" i="77"/>
  <c r="AL15" i="77" s="1"/>
  <c r="BD15" i="77" s="1"/>
  <c r="AJ15" i="77"/>
  <c r="AK14" i="77"/>
  <c r="AJ14" i="77"/>
  <c r="AK13" i="77"/>
  <c r="AJ13" i="77"/>
  <c r="AK12" i="77"/>
  <c r="AJ12" i="77"/>
  <c r="AK11" i="77"/>
  <c r="AJ11" i="77"/>
  <c r="AK10" i="77"/>
  <c r="AJ10" i="77"/>
  <c r="AK9" i="77"/>
  <c r="AJ9" i="77"/>
  <c r="AK8" i="77"/>
  <c r="AJ8" i="77"/>
  <c r="AK7" i="77"/>
  <c r="AJ7" i="77"/>
  <c r="AK6" i="77"/>
  <c r="AJ6" i="77"/>
  <c r="AK5" i="77"/>
  <c r="AL5" i="77" s="1"/>
  <c r="BD5" i="77" s="1"/>
  <c r="AJ5" i="77"/>
  <c r="AK4" i="77"/>
  <c r="AJ4" i="77"/>
  <c r="AG87" i="77"/>
  <c r="AF87" i="77"/>
  <c r="AG86" i="77"/>
  <c r="AF86" i="77"/>
  <c r="AG85" i="77"/>
  <c r="AF85" i="77"/>
  <c r="AG84" i="77"/>
  <c r="AF84" i="77"/>
  <c r="AH84" i="77" s="1"/>
  <c r="BC84" i="77" s="1"/>
  <c r="AG83" i="77"/>
  <c r="AF83" i="77"/>
  <c r="AH83" i="77" s="1"/>
  <c r="BC83" i="77" s="1"/>
  <c r="AG82" i="77"/>
  <c r="AF82" i="77"/>
  <c r="AG81" i="77"/>
  <c r="AH81" i="77" s="1"/>
  <c r="BC81" i="77" s="1"/>
  <c r="AF81" i="77"/>
  <c r="AG80" i="77"/>
  <c r="AF80" i="77"/>
  <c r="AG79" i="77"/>
  <c r="AF79" i="77"/>
  <c r="AG78" i="77"/>
  <c r="AF78" i="77"/>
  <c r="AG77" i="77"/>
  <c r="AF77" i="77"/>
  <c r="AG76" i="77"/>
  <c r="AF76" i="77"/>
  <c r="AG75" i="77"/>
  <c r="AF75" i="77"/>
  <c r="AG74" i="77"/>
  <c r="AF74" i="77"/>
  <c r="AG73" i="77"/>
  <c r="AH73" i="77" s="1"/>
  <c r="BC73" i="77" s="1"/>
  <c r="AF73" i="77"/>
  <c r="AG72" i="77"/>
  <c r="AF72" i="77"/>
  <c r="AH72" i="77" s="1"/>
  <c r="BC72" i="77" s="1"/>
  <c r="AG71" i="77"/>
  <c r="AF71" i="77"/>
  <c r="AG70" i="77"/>
  <c r="AH70" i="77" s="1"/>
  <c r="BC70" i="77" s="1"/>
  <c r="AF70" i="77"/>
  <c r="AG69" i="77"/>
  <c r="AF69" i="77"/>
  <c r="AG68" i="77"/>
  <c r="AF68" i="77"/>
  <c r="AG67" i="77"/>
  <c r="AF67" i="77"/>
  <c r="AG66" i="77"/>
  <c r="AF66" i="77"/>
  <c r="AG65" i="77"/>
  <c r="AF65" i="77"/>
  <c r="AG64" i="77"/>
  <c r="AF64" i="77"/>
  <c r="AG63" i="77"/>
  <c r="AF63" i="77"/>
  <c r="AG62" i="77"/>
  <c r="AH62" i="77" s="1"/>
  <c r="BC62" i="77" s="1"/>
  <c r="AF62" i="77"/>
  <c r="AG61" i="77"/>
  <c r="AF61" i="77"/>
  <c r="AG60" i="77"/>
  <c r="AF60" i="77"/>
  <c r="AH60" i="77" s="1"/>
  <c r="BC60" i="77" s="1"/>
  <c r="AG59" i="77"/>
  <c r="AF59" i="77"/>
  <c r="AG58" i="77"/>
  <c r="AF58" i="77"/>
  <c r="AG57" i="77"/>
  <c r="AF57" i="77"/>
  <c r="AG56" i="77"/>
  <c r="AF56" i="77"/>
  <c r="AG55" i="77"/>
  <c r="AF55" i="77"/>
  <c r="AG54" i="77"/>
  <c r="AH54" i="77" s="1"/>
  <c r="BC54" i="77" s="1"/>
  <c r="AF54" i="77"/>
  <c r="AG53" i="77"/>
  <c r="AF53" i="77"/>
  <c r="AG52" i="77"/>
  <c r="AF52" i="77"/>
  <c r="AH52" i="77" s="1"/>
  <c r="BC52" i="77" s="1"/>
  <c r="AG51" i="77"/>
  <c r="AF51" i="77"/>
  <c r="AG50" i="77"/>
  <c r="AF50" i="77"/>
  <c r="AG49" i="77"/>
  <c r="AF49" i="77"/>
  <c r="AG48" i="77"/>
  <c r="AF48" i="77"/>
  <c r="AG47" i="77"/>
  <c r="AF47" i="77"/>
  <c r="AG46" i="77"/>
  <c r="AF46" i="77"/>
  <c r="AG45" i="77"/>
  <c r="AF45" i="77"/>
  <c r="AG44" i="77"/>
  <c r="AF44" i="77"/>
  <c r="AG43" i="77"/>
  <c r="AF43" i="77"/>
  <c r="AG42" i="77"/>
  <c r="AF42" i="77"/>
  <c r="AG41" i="77"/>
  <c r="AF41" i="77"/>
  <c r="AG40" i="77"/>
  <c r="AF40" i="77"/>
  <c r="AH40" i="77" s="1"/>
  <c r="BC40" i="77" s="1"/>
  <c r="AG39" i="77"/>
  <c r="AF39" i="77"/>
  <c r="AG38" i="77"/>
  <c r="AF38" i="77"/>
  <c r="AH38" i="77" s="1"/>
  <c r="BC38" i="77" s="1"/>
  <c r="AG37" i="77"/>
  <c r="AH37" i="77" s="1"/>
  <c r="BC37" i="77" s="1"/>
  <c r="AF37" i="77"/>
  <c r="AG36" i="77"/>
  <c r="AF36" i="77"/>
  <c r="AG35" i="77"/>
  <c r="AF35" i="77"/>
  <c r="AG34" i="77"/>
  <c r="AF34" i="77"/>
  <c r="AG33" i="77"/>
  <c r="AF33" i="77"/>
  <c r="AG32" i="77"/>
  <c r="AF32" i="77"/>
  <c r="AG31" i="77"/>
  <c r="AF31" i="77"/>
  <c r="AG30" i="77"/>
  <c r="AF30" i="77"/>
  <c r="AG29" i="77"/>
  <c r="AF29" i="77"/>
  <c r="AG28" i="77"/>
  <c r="AF28" i="77"/>
  <c r="AG27" i="77"/>
  <c r="AF27" i="77"/>
  <c r="AG26" i="77"/>
  <c r="AF26" i="77"/>
  <c r="AH26" i="77" s="1"/>
  <c r="BC26" i="77" s="1"/>
  <c r="AG25" i="77"/>
  <c r="AF25" i="77"/>
  <c r="AG24" i="77"/>
  <c r="AF24" i="77"/>
  <c r="AG23" i="77"/>
  <c r="AF23" i="77"/>
  <c r="AG22" i="77"/>
  <c r="AF22" i="77"/>
  <c r="AG21" i="77"/>
  <c r="AF21" i="77"/>
  <c r="AG20" i="77"/>
  <c r="AF20" i="77"/>
  <c r="AG19" i="77"/>
  <c r="AF19" i="77"/>
  <c r="AG18" i="77"/>
  <c r="AF18" i="77"/>
  <c r="AG17" i="77"/>
  <c r="AF17" i="77"/>
  <c r="AG16" i="77"/>
  <c r="AF16" i="77"/>
  <c r="AG15" i="77"/>
  <c r="AF15" i="77"/>
  <c r="AG14" i="77"/>
  <c r="AF14" i="77"/>
  <c r="AH14" i="77" s="1"/>
  <c r="BC14" i="77" s="1"/>
  <c r="AG13" i="77"/>
  <c r="AF13" i="77"/>
  <c r="AG12" i="77"/>
  <c r="AF12" i="77"/>
  <c r="AG11" i="77"/>
  <c r="AF11" i="77"/>
  <c r="AG10" i="77"/>
  <c r="AF10" i="77"/>
  <c r="AG9" i="77"/>
  <c r="AF9" i="77"/>
  <c r="AG8" i="77"/>
  <c r="AF8" i="77"/>
  <c r="AG7" i="77"/>
  <c r="AF7" i="77"/>
  <c r="AG6" i="77"/>
  <c r="AF6" i="77"/>
  <c r="AG5" i="77"/>
  <c r="AF5" i="77"/>
  <c r="AG4" i="77"/>
  <c r="AF4" i="77"/>
  <c r="AC87" i="77"/>
  <c r="AB87" i="77"/>
  <c r="AC86" i="77"/>
  <c r="AB86" i="77"/>
  <c r="AC85" i="77"/>
  <c r="AB85" i="77"/>
  <c r="AC84" i="77"/>
  <c r="AB84" i="77"/>
  <c r="AC83" i="77"/>
  <c r="AB83" i="77"/>
  <c r="AC82" i="77"/>
  <c r="AB82" i="77"/>
  <c r="AC81" i="77"/>
  <c r="AB81" i="77"/>
  <c r="AC80" i="77"/>
  <c r="AB80" i="77"/>
  <c r="AC79" i="77"/>
  <c r="AB79" i="77"/>
  <c r="AC78" i="77"/>
  <c r="AB78" i="77"/>
  <c r="AC77" i="77"/>
  <c r="AB77" i="77"/>
  <c r="AC76" i="77"/>
  <c r="AB76" i="77"/>
  <c r="AC75" i="77"/>
  <c r="AB75" i="77"/>
  <c r="AC74" i="77"/>
  <c r="AB74" i="77"/>
  <c r="AC73" i="77"/>
  <c r="AB73" i="77"/>
  <c r="AC72" i="77"/>
  <c r="AB72" i="77"/>
  <c r="AC71" i="77"/>
  <c r="AB71" i="77"/>
  <c r="AC70" i="77"/>
  <c r="AB70" i="77"/>
  <c r="AC69" i="77"/>
  <c r="AB69" i="77"/>
  <c r="AC68" i="77"/>
  <c r="AD68" i="77" s="1"/>
  <c r="BB68" i="77" s="1"/>
  <c r="AB68" i="77"/>
  <c r="AC67" i="77"/>
  <c r="AB67" i="77"/>
  <c r="AC66" i="77"/>
  <c r="AB66" i="77"/>
  <c r="AC65" i="77"/>
  <c r="AB65" i="77"/>
  <c r="AC64" i="77"/>
  <c r="AB64" i="77"/>
  <c r="AC63" i="77"/>
  <c r="AB63" i="77"/>
  <c r="AC62" i="77"/>
  <c r="AB62" i="77"/>
  <c r="AC61" i="77"/>
  <c r="AB61" i="77"/>
  <c r="AC60" i="77"/>
  <c r="AB60" i="77"/>
  <c r="AC59" i="77"/>
  <c r="AB59" i="77"/>
  <c r="AC58" i="77"/>
  <c r="AB58" i="77"/>
  <c r="AC57" i="77"/>
  <c r="AB57" i="77"/>
  <c r="AC56" i="77"/>
  <c r="AB56" i="77"/>
  <c r="AC55" i="77"/>
  <c r="AB55" i="77"/>
  <c r="AC54" i="77"/>
  <c r="AB54" i="77"/>
  <c r="AC53" i="77"/>
  <c r="AB53" i="77"/>
  <c r="AC52" i="77"/>
  <c r="AB52" i="77"/>
  <c r="AC51" i="77"/>
  <c r="AB51" i="77"/>
  <c r="AC50" i="77"/>
  <c r="AB50" i="77"/>
  <c r="AC49" i="77"/>
  <c r="AB49" i="77"/>
  <c r="AC48" i="77"/>
  <c r="AB48" i="77"/>
  <c r="AC47" i="77"/>
  <c r="AB47" i="77"/>
  <c r="AC46" i="77"/>
  <c r="AB46" i="77"/>
  <c r="AD46" i="77" s="1"/>
  <c r="BB46" i="77" s="1"/>
  <c r="AC45" i="77"/>
  <c r="AB45" i="77"/>
  <c r="AC44" i="77"/>
  <c r="AB44" i="77"/>
  <c r="AC43" i="77"/>
  <c r="AB43" i="77"/>
  <c r="AC42" i="77"/>
  <c r="AB42" i="77"/>
  <c r="AC41" i="77"/>
  <c r="AB41" i="77"/>
  <c r="AC40" i="77"/>
  <c r="AB40" i="77"/>
  <c r="AC39" i="77"/>
  <c r="AB39" i="77"/>
  <c r="AC38" i="77"/>
  <c r="AB38" i="77"/>
  <c r="AC37" i="77"/>
  <c r="AD37" i="77" s="1"/>
  <c r="BB37" i="77" s="1"/>
  <c r="AB37" i="77"/>
  <c r="AC36" i="77"/>
  <c r="AB36" i="77"/>
  <c r="AC35" i="77"/>
  <c r="AB35" i="77"/>
  <c r="AC34" i="77"/>
  <c r="AB34" i="77"/>
  <c r="AC33" i="77"/>
  <c r="AB33" i="77"/>
  <c r="AC32" i="77"/>
  <c r="AB32" i="77"/>
  <c r="AC31" i="77"/>
  <c r="AB31" i="77"/>
  <c r="AC30" i="77"/>
  <c r="AB30" i="77"/>
  <c r="AC29" i="77"/>
  <c r="AB29" i="77"/>
  <c r="AC28" i="77"/>
  <c r="AB28" i="77"/>
  <c r="AC27" i="77"/>
  <c r="AB27" i="77"/>
  <c r="AC26" i="77"/>
  <c r="AB26" i="77"/>
  <c r="AC25" i="77"/>
  <c r="AB25" i="77"/>
  <c r="AC24" i="77"/>
  <c r="AB24" i="77"/>
  <c r="AC23" i="77"/>
  <c r="AB23" i="77"/>
  <c r="AC22" i="77"/>
  <c r="AB22" i="77"/>
  <c r="AC21" i="77"/>
  <c r="AB21" i="77"/>
  <c r="AC20" i="77"/>
  <c r="AB20" i="77"/>
  <c r="AC19" i="77"/>
  <c r="AB19" i="77"/>
  <c r="AC18" i="77"/>
  <c r="AB18" i="77"/>
  <c r="AC17" i="77"/>
  <c r="AB17" i="77"/>
  <c r="AC16" i="77"/>
  <c r="AB16" i="77"/>
  <c r="AC15" i="77"/>
  <c r="AB15" i="77"/>
  <c r="AC14" i="77"/>
  <c r="AB14" i="77"/>
  <c r="AC13" i="77"/>
  <c r="AB13" i="77"/>
  <c r="AC12" i="77"/>
  <c r="AB12" i="77"/>
  <c r="AC11" i="77"/>
  <c r="AB11" i="77"/>
  <c r="AC10" i="77"/>
  <c r="AB10" i="77"/>
  <c r="AC9" i="77"/>
  <c r="AB9" i="77"/>
  <c r="AC8" i="77"/>
  <c r="AB8" i="77"/>
  <c r="AC7" i="77"/>
  <c r="AB7" i="77"/>
  <c r="AC6" i="77"/>
  <c r="AB6" i="77"/>
  <c r="AC5" i="77"/>
  <c r="AB5" i="77"/>
  <c r="AC4" i="77"/>
  <c r="AB4" i="77"/>
  <c r="Y87" i="77"/>
  <c r="X87" i="77"/>
  <c r="Y86" i="77"/>
  <c r="X86" i="77"/>
  <c r="Y85" i="77"/>
  <c r="X85" i="77"/>
  <c r="Y84" i="77"/>
  <c r="X84" i="77"/>
  <c r="Y83" i="77"/>
  <c r="X83" i="77"/>
  <c r="Y82" i="77"/>
  <c r="X82" i="77"/>
  <c r="Y81" i="77"/>
  <c r="X81" i="77"/>
  <c r="Y80" i="77"/>
  <c r="X80" i="77"/>
  <c r="Y79" i="77"/>
  <c r="X79" i="77"/>
  <c r="Y78" i="77"/>
  <c r="X78" i="77"/>
  <c r="Y77" i="77"/>
  <c r="X77" i="77"/>
  <c r="Y76" i="77"/>
  <c r="X76" i="77"/>
  <c r="Y75" i="77"/>
  <c r="X75" i="77"/>
  <c r="Y74" i="77"/>
  <c r="X74" i="77"/>
  <c r="Y73" i="77"/>
  <c r="X73" i="77"/>
  <c r="Y72" i="77"/>
  <c r="X72" i="77"/>
  <c r="Y71" i="77"/>
  <c r="X71" i="77"/>
  <c r="Y70" i="77"/>
  <c r="X70" i="77"/>
  <c r="Y69" i="77"/>
  <c r="Z69" i="77" s="1"/>
  <c r="BA69" i="77" s="1"/>
  <c r="X69" i="77"/>
  <c r="Y68" i="77"/>
  <c r="X68" i="77"/>
  <c r="Y67" i="77"/>
  <c r="X67" i="77"/>
  <c r="Y66" i="77"/>
  <c r="X66" i="77"/>
  <c r="Y65" i="77"/>
  <c r="X65" i="77"/>
  <c r="Y64" i="77"/>
  <c r="X64" i="77"/>
  <c r="Y63" i="77"/>
  <c r="X63" i="77"/>
  <c r="Y62" i="77"/>
  <c r="X62" i="77"/>
  <c r="Y61" i="77"/>
  <c r="X61" i="77"/>
  <c r="Y60" i="77"/>
  <c r="X60" i="77"/>
  <c r="Y59" i="77"/>
  <c r="X59" i="77"/>
  <c r="Y58" i="77"/>
  <c r="X58" i="77"/>
  <c r="Y57" i="77"/>
  <c r="X57" i="77"/>
  <c r="Y56" i="77"/>
  <c r="X56" i="77"/>
  <c r="Y55" i="77"/>
  <c r="X55" i="77"/>
  <c r="Y54" i="77"/>
  <c r="X54" i="77"/>
  <c r="Y53" i="77"/>
  <c r="X53" i="77"/>
  <c r="Y52" i="77"/>
  <c r="X52" i="77"/>
  <c r="Y51" i="77"/>
  <c r="X51" i="77"/>
  <c r="Y50" i="77"/>
  <c r="X50" i="77"/>
  <c r="Y49" i="77"/>
  <c r="Z49" i="77" s="1"/>
  <c r="BA49" i="77" s="1"/>
  <c r="X49" i="77"/>
  <c r="Y48" i="77"/>
  <c r="X48" i="77"/>
  <c r="Y47" i="77"/>
  <c r="X47" i="77"/>
  <c r="Y46" i="77"/>
  <c r="X46" i="77"/>
  <c r="Y45" i="77"/>
  <c r="X45" i="77"/>
  <c r="Y44" i="77"/>
  <c r="X44" i="77"/>
  <c r="Y43" i="77"/>
  <c r="X43" i="77"/>
  <c r="Y42" i="77"/>
  <c r="X42" i="77"/>
  <c r="Y41" i="77"/>
  <c r="X41" i="77"/>
  <c r="Y40" i="77"/>
  <c r="X40" i="77"/>
  <c r="Y39" i="77"/>
  <c r="X39" i="77"/>
  <c r="Y38" i="77"/>
  <c r="X38" i="77"/>
  <c r="Y37" i="77"/>
  <c r="Z37" i="77" s="1"/>
  <c r="BA37" i="77" s="1"/>
  <c r="X37" i="77"/>
  <c r="Y36" i="77"/>
  <c r="X36" i="77"/>
  <c r="Y35" i="77"/>
  <c r="X35" i="77"/>
  <c r="Y34" i="77"/>
  <c r="Z34" i="77" s="1"/>
  <c r="BA34" i="77" s="1"/>
  <c r="X34" i="77"/>
  <c r="Y33" i="77"/>
  <c r="X33" i="77"/>
  <c r="Y32" i="77"/>
  <c r="X32" i="77"/>
  <c r="Y31" i="77"/>
  <c r="X31" i="77"/>
  <c r="Y30" i="77"/>
  <c r="Z30" i="77" s="1"/>
  <c r="BA30" i="77" s="1"/>
  <c r="X30" i="77"/>
  <c r="Y29" i="77"/>
  <c r="X29" i="77"/>
  <c r="Y28" i="77"/>
  <c r="X28" i="77"/>
  <c r="Y27" i="77"/>
  <c r="X27" i="77"/>
  <c r="Y26" i="77"/>
  <c r="X26" i="77"/>
  <c r="Y25" i="77"/>
  <c r="X25" i="77"/>
  <c r="Y24" i="77"/>
  <c r="X24" i="77"/>
  <c r="Y23" i="77"/>
  <c r="X23" i="77"/>
  <c r="Y22" i="77"/>
  <c r="Z22" i="77" s="1"/>
  <c r="BA22" i="77" s="1"/>
  <c r="X22" i="77"/>
  <c r="Y21" i="77"/>
  <c r="X21" i="77"/>
  <c r="Y20" i="77"/>
  <c r="X20" i="77"/>
  <c r="Y19" i="77"/>
  <c r="X19" i="77"/>
  <c r="Y18" i="77"/>
  <c r="X18" i="77"/>
  <c r="Y17" i="77"/>
  <c r="X17" i="77"/>
  <c r="Y16" i="77"/>
  <c r="X16" i="77"/>
  <c r="Y15" i="77"/>
  <c r="X15" i="77"/>
  <c r="Y14" i="77"/>
  <c r="Z14" i="77" s="1"/>
  <c r="BA14" i="77" s="1"/>
  <c r="X14" i="77"/>
  <c r="Y13" i="77"/>
  <c r="X13" i="77"/>
  <c r="Y12" i="77"/>
  <c r="X12" i="77"/>
  <c r="Y11" i="77"/>
  <c r="X11" i="77"/>
  <c r="Y10" i="77"/>
  <c r="Z10" i="77" s="1"/>
  <c r="BA10" i="77" s="1"/>
  <c r="X10" i="77"/>
  <c r="Y9" i="77"/>
  <c r="X9" i="77"/>
  <c r="Y8" i="77"/>
  <c r="X8" i="77"/>
  <c r="Y7" i="77"/>
  <c r="X7" i="77"/>
  <c r="Y6" i="77"/>
  <c r="Z6" i="77" s="1"/>
  <c r="BA6" i="77" s="1"/>
  <c r="X6" i="77"/>
  <c r="Y5" i="77"/>
  <c r="X5" i="77"/>
  <c r="Y4" i="77"/>
  <c r="Z4" i="77" s="1"/>
  <c r="BA4" i="77" s="1"/>
  <c r="X4" i="77"/>
  <c r="U87" i="77"/>
  <c r="T87" i="77"/>
  <c r="U86" i="77"/>
  <c r="T86" i="77"/>
  <c r="U85" i="77"/>
  <c r="T85" i="77"/>
  <c r="U84" i="77"/>
  <c r="T84" i="77"/>
  <c r="U83" i="77"/>
  <c r="T83" i="77"/>
  <c r="U82" i="77"/>
  <c r="T82" i="77"/>
  <c r="U81" i="77"/>
  <c r="T81" i="77"/>
  <c r="U80" i="77"/>
  <c r="V80" i="77" s="1"/>
  <c r="AZ80" i="77" s="1"/>
  <c r="T80" i="77"/>
  <c r="U79" i="77"/>
  <c r="T79" i="77"/>
  <c r="U78" i="77"/>
  <c r="T78" i="77"/>
  <c r="U77" i="77"/>
  <c r="T77" i="77"/>
  <c r="U76" i="77"/>
  <c r="T76" i="77"/>
  <c r="U75" i="77"/>
  <c r="T75" i="77"/>
  <c r="U74" i="77"/>
  <c r="V74" i="77" s="1"/>
  <c r="AZ74" i="77" s="1"/>
  <c r="T74" i="77"/>
  <c r="U73" i="77"/>
  <c r="T73" i="77"/>
  <c r="U72" i="77"/>
  <c r="T72" i="77"/>
  <c r="U71" i="77"/>
  <c r="T71" i="77"/>
  <c r="U70" i="77"/>
  <c r="T70" i="77"/>
  <c r="U69" i="77"/>
  <c r="T69" i="77"/>
  <c r="U68" i="77"/>
  <c r="T68" i="77"/>
  <c r="U67" i="77"/>
  <c r="T67" i="77"/>
  <c r="U66" i="77"/>
  <c r="T66" i="77"/>
  <c r="U65" i="77"/>
  <c r="T65" i="77"/>
  <c r="U64" i="77"/>
  <c r="V64" i="77" s="1"/>
  <c r="AZ64" i="77" s="1"/>
  <c r="T64" i="77"/>
  <c r="U63" i="77"/>
  <c r="T63" i="77"/>
  <c r="U62" i="77"/>
  <c r="T62" i="77"/>
  <c r="U61" i="77"/>
  <c r="T61" i="77"/>
  <c r="U60" i="77"/>
  <c r="T60" i="77"/>
  <c r="U59" i="77"/>
  <c r="T59" i="77"/>
  <c r="U58" i="77"/>
  <c r="T58" i="77"/>
  <c r="U57" i="77"/>
  <c r="T57" i="77"/>
  <c r="U56" i="77"/>
  <c r="V56" i="77" s="1"/>
  <c r="AZ56" i="77" s="1"/>
  <c r="T56" i="77"/>
  <c r="U55" i="77"/>
  <c r="T55" i="77"/>
  <c r="U54" i="77"/>
  <c r="T54" i="77"/>
  <c r="U53" i="77"/>
  <c r="T53" i="77"/>
  <c r="U52" i="77"/>
  <c r="T52" i="77"/>
  <c r="U51" i="77"/>
  <c r="T51" i="77"/>
  <c r="U50" i="77"/>
  <c r="T50" i="77"/>
  <c r="U49" i="77"/>
  <c r="T49" i="77"/>
  <c r="U48" i="77"/>
  <c r="T48" i="77"/>
  <c r="U47" i="77"/>
  <c r="T47" i="77"/>
  <c r="U46" i="77"/>
  <c r="T46" i="77"/>
  <c r="U45" i="77"/>
  <c r="T45" i="77"/>
  <c r="U44" i="77"/>
  <c r="T44" i="77"/>
  <c r="U43" i="77"/>
  <c r="V43" i="77" s="1"/>
  <c r="AZ43" i="77" s="1"/>
  <c r="T43" i="77"/>
  <c r="U42" i="77"/>
  <c r="T42" i="77"/>
  <c r="U41" i="77"/>
  <c r="T41" i="77"/>
  <c r="U40" i="77"/>
  <c r="T40" i="77"/>
  <c r="U39" i="77"/>
  <c r="V39" i="77" s="1"/>
  <c r="AZ39" i="77" s="1"/>
  <c r="T39" i="77"/>
  <c r="U38" i="77"/>
  <c r="T38" i="77"/>
  <c r="U37" i="77"/>
  <c r="T37" i="77"/>
  <c r="U36" i="77"/>
  <c r="T36" i="77"/>
  <c r="U35" i="77"/>
  <c r="T35" i="77"/>
  <c r="U34" i="77"/>
  <c r="T34" i="77"/>
  <c r="U33" i="77"/>
  <c r="T33" i="77"/>
  <c r="U32" i="77"/>
  <c r="T32" i="77"/>
  <c r="U31" i="77"/>
  <c r="T31" i="77"/>
  <c r="U30" i="77"/>
  <c r="V30" i="77" s="1"/>
  <c r="AZ30" i="77" s="1"/>
  <c r="T30" i="77"/>
  <c r="U29" i="77"/>
  <c r="T29" i="77"/>
  <c r="U28" i="77"/>
  <c r="T28" i="77"/>
  <c r="U27" i="77"/>
  <c r="T27" i="77"/>
  <c r="U26" i="77"/>
  <c r="T26" i="77"/>
  <c r="U25" i="77"/>
  <c r="V25" i="77" s="1"/>
  <c r="AZ25" i="77" s="1"/>
  <c r="T25" i="77"/>
  <c r="U24" i="77"/>
  <c r="V24" i="77" s="1"/>
  <c r="AZ24" i="77" s="1"/>
  <c r="T24" i="77"/>
  <c r="U23" i="77"/>
  <c r="T23" i="77"/>
  <c r="U22" i="77"/>
  <c r="T22" i="77"/>
  <c r="U21" i="77"/>
  <c r="T21" i="77"/>
  <c r="U20" i="77"/>
  <c r="T20" i="77"/>
  <c r="U19" i="77"/>
  <c r="T19" i="77"/>
  <c r="U18" i="77"/>
  <c r="T18" i="77"/>
  <c r="U17" i="77"/>
  <c r="V17" i="77" s="1"/>
  <c r="AZ17" i="77" s="1"/>
  <c r="T17" i="77"/>
  <c r="U16" i="77"/>
  <c r="V16" i="77" s="1"/>
  <c r="AZ16" i="77" s="1"/>
  <c r="T16" i="77"/>
  <c r="U15" i="77"/>
  <c r="T15" i="77"/>
  <c r="U14" i="77"/>
  <c r="T14" i="77"/>
  <c r="U13" i="77"/>
  <c r="T13" i="77"/>
  <c r="U12" i="77"/>
  <c r="T12" i="77"/>
  <c r="U11" i="77"/>
  <c r="V11" i="77" s="1"/>
  <c r="AZ11" i="77" s="1"/>
  <c r="T11" i="77"/>
  <c r="U10" i="77"/>
  <c r="T10" i="77"/>
  <c r="U9" i="77"/>
  <c r="T9" i="77"/>
  <c r="U8" i="77"/>
  <c r="T8" i="77"/>
  <c r="U7" i="77"/>
  <c r="V7" i="77" s="1"/>
  <c r="AZ7" i="77" s="1"/>
  <c r="T7" i="77"/>
  <c r="U6" i="77"/>
  <c r="V6" i="77" s="1"/>
  <c r="AZ6" i="77" s="1"/>
  <c r="T6" i="77"/>
  <c r="U5" i="77"/>
  <c r="T5" i="77"/>
  <c r="U4" i="77"/>
  <c r="T4" i="77"/>
  <c r="Q87" i="77"/>
  <c r="P87" i="77"/>
  <c r="Q86" i="77"/>
  <c r="P86" i="77"/>
  <c r="Q85" i="77"/>
  <c r="R85" i="77" s="1"/>
  <c r="AY85" i="77" s="1"/>
  <c r="P85" i="77"/>
  <c r="Q84" i="77"/>
  <c r="P84" i="77"/>
  <c r="Q83" i="77"/>
  <c r="P83" i="77"/>
  <c r="Q82" i="77"/>
  <c r="P82" i="77"/>
  <c r="Q81" i="77"/>
  <c r="R81" i="77" s="1"/>
  <c r="AY81" i="77" s="1"/>
  <c r="P81" i="77"/>
  <c r="Q80" i="77"/>
  <c r="P80" i="77"/>
  <c r="Q79" i="77"/>
  <c r="P79" i="77"/>
  <c r="Q78" i="77"/>
  <c r="P78" i="77"/>
  <c r="Q77" i="77"/>
  <c r="R77" i="77" s="1"/>
  <c r="AY77" i="77" s="1"/>
  <c r="P77" i="77"/>
  <c r="Q76" i="77"/>
  <c r="P76" i="77"/>
  <c r="Q75" i="77"/>
  <c r="P75" i="77"/>
  <c r="Q74" i="77"/>
  <c r="P74" i="77"/>
  <c r="Q73" i="77"/>
  <c r="P73" i="77"/>
  <c r="Q72" i="77"/>
  <c r="P72" i="77"/>
  <c r="Q71" i="77"/>
  <c r="P71" i="77"/>
  <c r="Q70" i="77"/>
  <c r="P70" i="77"/>
  <c r="Q69" i="77"/>
  <c r="P69" i="77"/>
  <c r="Q68" i="77"/>
  <c r="R68" i="77" s="1"/>
  <c r="AY68" i="77" s="1"/>
  <c r="P68" i="77"/>
  <c r="Q67" i="77"/>
  <c r="P67" i="77"/>
  <c r="Q66" i="77"/>
  <c r="P66" i="77"/>
  <c r="Q65" i="77"/>
  <c r="P65" i="77"/>
  <c r="Q64" i="77"/>
  <c r="R64" i="77" s="1"/>
  <c r="AY64" i="77" s="1"/>
  <c r="P64" i="77"/>
  <c r="Q63" i="77"/>
  <c r="R63" i="77" s="1"/>
  <c r="AY63" i="77" s="1"/>
  <c r="P63" i="77"/>
  <c r="Q62" i="77"/>
  <c r="P62" i="77"/>
  <c r="Q61" i="77"/>
  <c r="R61" i="77" s="1"/>
  <c r="AY61" i="77" s="1"/>
  <c r="P61" i="77"/>
  <c r="Q60" i="77"/>
  <c r="R60" i="77" s="1"/>
  <c r="AY60" i="77" s="1"/>
  <c r="P60" i="77"/>
  <c r="Q59" i="77"/>
  <c r="P59" i="77"/>
  <c r="Q58" i="77"/>
  <c r="P58" i="77"/>
  <c r="Q57" i="77"/>
  <c r="P57" i="77"/>
  <c r="Q56" i="77"/>
  <c r="P56" i="77"/>
  <c r="Q55" i="77"/>
  <c r="P55" i="77"/>
  <c r="Q54" i="77"/>
  <c r="P54" i="77"/>
  <c r="Q53" i="77"/>
  <c r="R53" i="77" s="1"/>
  <c r="AY53" i="77" s="1"/>
  <c r="P53" i="77"/>
  <c r="Q52" i="77"/>
  <c r="P52" i="77"/>
  <c r="Q51" i="77"/>
  <c r="P51" i="77"/>
  <c r="Q50" i="77"/>
  <c r="P50" i="77"/>
  <c r="Q49" i="77"/>
  <c r="R49" i="77" s="1"/>
  <c r="AY49" i="77" s="1"/>
  <c r="P49" i="77"/>
  <c r="Q48" i="77"/>
  <c r="P48" i="77"/>
  <c r="Q47" i="77"/>
  <c r="P47" i="77"/>
  <c r="Q46" i="77"/>
  <c r="R46" i="77" s="1"/>
  <c r="AY46" i="77" s="1"/>
  <c r="P46" i="77"/>
  <c r="Q45" i="77"/>
  <c r="P45" i="77"/>
  <c r="Q44" i="77"/>
  <c r="P44" i="77"/>
  <c r="Q43" i="77"/>
  <c r="P43" i="77"/>
  <c r="Q42" i="77"/>
  <c r="R42" i="77" s="1"/>
  <c r="AY42" i="77" s="1"/>
  <c r="P42" i="77"/>
  <c r="Q41" i="77"/>
  <c r="P41" i="77"/>
  <c r="Q40" i="77"/>
  <c r="P40" i="77"/>
  <c r="Q39" i="77"/>
  <c r="P39" i="77"/>
  <c r="Q38" i="77"/>
  <c r="P38" i="77"/>
  <c r="Q37" i="77"/>
  <c r="P37" i="77"/>
  <c r="Q36" i="77"/>
  <c r="P36" i="77"/>
  <c r="Q35" i="77"/>
  <c r="P35" i="77"/>
  <c r="R34" i="77"/>
  <c r="AY34" i="77" s="1"/>
  <c r="Q34" i="77"/>
  <c r="P34" i="77"/>
  <c r="Q33" i="77"/>
  <c r="P33" i="77"/>
  <c r="Q32" i="77"/>
  <c r="P32" i="77"/>
  <c r="Q31" i="77"/>
  <c r="P31" i="77"/>
  <c r="Q30" i="77"/>
  <c r="P30" i="77"/>
  <c r="Q29" i="77"/>
  <c r="P29" i="77"/>
  <c r="Q28" i="77"/>
  <c r="P28" i="77"/>
  <c r="Q27" i="77"/>
  <c r="P27" i="77"/>
  <c r="Q26" i="77"/>
  <c r="P26" i="77"/>
  <c r="Q25" i="77"/>
  <c r="P25" i="77"/>
  <c r="Q24" i="77"/>
  <c r="P24" i="77"/>
  <c r="Q23" i="77"/>
  <c r="P23" i="77"/>
  <c r="Q22" i="77"/>
  <c r="P22" i="77"/>
  <c r="Q21" i="77"/>
  <c r="P21" i="77"/>
  <c r="Q20" i="77"/>
  <c r="P20" i="77"/>
  <c r="Q19" i="77"/>
  <c r="P19" i="77"/>
  <c r="Q18" i="77"/>
  <c r="P18" i="77"/>
  <c r="Q17" i="77"/>
  <c r="P17" i="77"/>
  <c r="Q16" i="77"/>
  <c r="P16" i="77"/>
  <c r="Q15" i="77"/>
  <c r="P15" i="77"/>
  <c r="Q14" i="77"/>
  <c r="P14" i="77"/>
  <c r="Q13" i="77"/>
  <c r="P13" i="77"/>
  <c r="Q12" i="77"/>
  <c r="P12" i="77"/>
  <c r="Q11" i="77"/>
  <c r="P11" i="77"/>
  <c r="Q10" i="77"/>
  <c r="P10" i="77"/>
  <c r="Q9" i="77"/>
  <c r="P9" i="77"/>
  <c r="Q8" i="77"/>
  <c r="P8" i="77"/>
  <c r="Q7" i="77"/>
  <c r="P7" i="77"/>
  <c r="Q6" i="77"/>
  <c r="P6" i="77"/>
  <c r="Q5" i="77"/>
  <c r="P5" i="77"/>
  <c r="Q4" i="77"/>
  <c r="P4" i="77"/>
  <c r="L87" i="77"/>
  <c r="K87" i="77"/>
  <c r="L86" i="77"/>
  <c r="K86" i="77"/>
  <c r="L85" i="77"/>
  <c r="K85" i="77"/>
  <c r="L84" i="77"/>
  <c r="K84" i="77"/>
  <c r="L83" i="77"/>
  <c r="K83" i="77"/>
  <c r="L82" i="77"/>
  <c r="K82" i="77"/>
  <c r="L81" i="77"/>
  <c r="K81" i="77"/>
  <c r="L80" i="77"/>
  <c r="K80" i="77"/>
  <c r="L79" i="77"/>
  <c r="K79" i="77"/>
  <c r="L78" i="77"/>
  <c r="M78" i="77" s="1"/>
  <c r="AX78" i="77" s="1"/>
  <c r="K78" i="77"/>
  <c r="L77" i="77"/>
  <c r="K77" i="77"/>
  <c r="L76" i="77"/>
  <c r="K76" i="77"/>
  <c r="L75" i="77"/>
  <c r="K75" i="77"/>
  <c r="L74" i="77"/>
  <c r="K74" i="77"/>
  <c r="L73" i="77"/>
  <c r="K73" i="77"/>
  <c r="L72" i="77"/>
  <c r="K72" i="77"/>
  <c r="L71" i="77"/>
  <c r="K71" i="77"/>
  <c r="L70" i="77"/>
  <c r="K70" i="77"/>
  <c r="L69" i="77"/>
  <c r="K69" i="77"/>
  <c r="L68" i="77"/>
  <c r="K68" i="77"/>
  <c r="L67" i="77"/>
  <c r="K67" i="77"/>
  <c r="L66" i="77"/>
  <c r="K66" i="77"/>
  <c r="L65" i="77"/>
  <c r="K65" i="77"/>
  <c r="L64" i="77"/>
  <c r="K64" i="77"/>
  <c r="L63" i="77"/>
  <c r="K63" i="77"/>
  <c r="M63" i="77" s="1"/>
  <c r="AX63" i="77" s="1"/>
  <c r="L62" i="77"/>
  <c r="K62" i="77"/>
  <c r="L61" i="77"/>
  <c r="K61" i="77"/>
  <c r="L60" i="77"/>
  <c r="K60" i="77"/>
  <c r="L59" i="77"/>
  <c r="K59" i="77"/>
  <c r="L58" i="77"/>
  <c r="M58" i="77" s="1"/>
  <c r="AX58" i="77" s="1"/>
  <c r="K58" i="77"/>
  <c r="L57" i="77"/>
  <c r="K57" i="77"/>
  <c r="L56" i="77"/>
  <c r="K56" i="77"/>
  <c r="L55" i="77"/>
  <c r="K55" i="77"/>
  <c r="M55" i="77" s="1"/>
  <c r="AX55" i="77" s="1"/>
  <c r="L54" i="77"/>
  <c r="K54" i="77"/>
  <c r="L53" i="77"/>
  <c r="K53" i="77"/>
  <c r="L52" i="77"/>
  <c r="K52" i="77"/>
  <c r="L51" i="77"/>
  <c r="K51" i="77"/>
  <c r="L50" i="77"/>
  <c r="M50" i="77" s="1"/>
  <c r="AX50" i="77" s="1"/>
  <c r="K50" i="77"/>
  <c r="L49" i="77"/>
  <c r="K49" i="77"/>
  <c r="L48" i="77"/>
  <c r="K48" i="77"/>
  <c r="L47" i="77"/>
  <c r="K47" i="77"/>
  <c r="L46" i="77"/>
  <c r="K46" i="77"/>
  <c r="L45" i="77"/>
  <c r="K45" i="77"/>
  <c r="L44" i="77"/>
  <c r="K44" i="77"/>
  <c r="L43" i="77"/>
  <c r="K43" i="77"/>
  <c r="L42" i="77"/>
  <c r="K42" i="77"/>
  <c r="L41" i="77"/>
  <c r="K41" i="77"/>
  <c r="L40" i="77"/>
  <c r="K40" i="77"/>
  <c r="L39" i="77"/>
  <c r="K39" i="77"/>
  <c r="L38" i="77"/>
  <c r="K38" i="77"/>
  <c r="L37" i="77"/>
  <c r="K37" i="77"/>
  <c r="L36" i="77"/>
  <c r="K36" i="77"/>
  <c r="L35" i="77"/>
  <c r="K35" i="77"/>
  <c r="L34" i="77"/>
  <c r="K34" i="77"/>
  <c r="L33" i="77"/>
  <c r="K33" i="77"/>
  <c r="L32" i="77"/>
  <c r="K32" i="77"/>
  <c r="L31" i="77"/>
  <c r="K31" i="77"/>
  <c r="M31" i="77" s="1"/>
  <c r="AX31" i="77" s="1"/>
  <c r="L30" i="77"/>
  <c r="K30" i="77"/>
  <c r="L29" i="77"/>
  <c r="K29" i="77"/>
  <c r="L28" i="77"/>
  <c r="K28" i="77"/>
  <c r="L27" i="77"/>
  <c r="K27" i="77"/>
  <c r="L26" i="77"/>
  <c r="K26" i="77"/>
  <c r="L25" i="77"/>
  <c r="K25" i="77"/>
  <c r="L24" i="77"/>
  <c r="K24" i="77"/>
  <c r="L23" i="77"/>
  <c r="K23" i="77"/>
  <c r="L22" i="77"/>
  <c r="K22" i="77"/>
  <c r="L21" i="77"/>
  <c r="K21" i="77"/>
  <c r="L20" i="77"/>
  <c r="K20" i="77"/>
  <c r="L19" i="77"/>
  <c r="K19" i="77"/>
  <c r="L18" i="77"/>
  <c r="M18" i="77" s="1"/>
  <c r="AX18" i="77" s="1"/>
  <c r="K18" i="77"/>
  <c r="L17" i="77"/>
  <c r="K17" i="77"/>
  <c r="L16" i="77"/>
  <c r="K16" i="77"/>
  <c r="L15" i="77"/>
  <c r="K15" i="77"/>
  <c r="L14" i="77"/>
  <c r="K14" i="77"/>
  <c r="L13" i="77"/>
  <c r="K13" i="77"/>
  <c r="L12" i="77"/>
  <c r="K12" i="77"/>
  <c r="L11" i="77"/>
  <c r="K11" i="77"/>
  <c r="L10" i="77"/>
  <c r="K10" i="77"/>
  <c r="L9" i="77"/>
  <c r="K9" i="77"/>
  <c r="L8" i="77"/>
  <c r="K8" i="77"/>
  <c r="L7" i="77"/>
  <c r="K7" i="77"/>
  <c r="L6" i="77"/>
  <c r="K6" i="77"/>
  <c r="L5" i="77"/>
  <c r="K5" i="77"/>
  <c r="L4" i="77"/>
  <c r="K4" i="77"/>
  <c r="G87" i="77"/>
  <c r="F87" i="77"/>
  <c r="G86" i="77"/>
  <c r="F86" i="77"/>
  <c r="G85" i="77"/>
  <c r="F85" i="77"/>
  <c r="G84" i="77"/>
  <c r="F84" i="77"/>
  <c r="G83" i="77"/>
  <c r="F83" i="77"/>
  <c r="G82" i="77"/>
  <c r="F82" i="77"/>
  <c r="G81" i="77"/>
  <c r="F81" i="77"/>
  <c r="G80" i="77"/>
  <c r="F80" i="77"/>
  <c r="G79" i="77"/>
  <c r="F79" i="77"/>
  <c r="G78" i="77"/>
  <c r="F78" i="77"/>
  <c r="G77" i="77"/>
  <c r="F77" i="77"/>
  <c r="G76" i="77"/>
  <c r="F76" i="77"/>
  <c r="G75" i="77"/>
  <c r="F75" i="77"/>
  <c r="G74" i="77"/>
  <c r="F74" i="77"/>
  <c r="G73" i="77"/>
  <c r="F73" i="77"/>
  <c r="G72" i="77"/>
  <c r="F72" i="77"/>
  <c r="G71" i="77"/>
  <c r="F71" i="77"/>
  <c r="G70" i="77"/>
  <c r="F70" i="77"/>
  <c r="G69" i="77"/>
  <c r="F69" i="77"/>
  <c r="G68" i="77"/>
  <c r="F68" i="77"/>
  <c r="G67" i="77"/>
  <c r="F67" i="77"/>
  <c r="G66" i="77"/>
  <c r="F66" i="77"/>
  <c r="G65" i="77"/>
  <c r="F65" i="77"/>
  <c r="G64" i="77"/>
  <c r="F64" i="77"/>
  <c r="G63" i="77"/>
  <c r="F63" i="77"/>
  <c r="G62" i="77"/>
  <c r="F62" i="77"/>
  <c r="G61" i="77"/>
  <c r="F61" i="77"/>
  <c r="G60" i="77"/>
  <c r="F60" i="77"/>
  <c r="G59" i="77"/>
  <c r="F59" i="77"/>
  <c r="G58" i="77"/>
  <c r="F58" i="77"/>
  <c r="G57" i="77"/>
  <c r="F57" i="77"/>
  <c r="G56" i="77"/>
  <c r="F56" i="77"/>
  <c r="G55" i="77"/>
  <c r="F55" i="77"/>
  <c r="G54" i="77"/>
  <c r="F54" i="77"/>
  <c r="G53" i="77"/>
  <c r="F53" i="77"/>
  <c r="G52" i="77"/>
  <c r="F52" i="77"/>
  <c r="G51" i="77"/>
  <c r="F51" i="77"/>
  <c r="G50" i="77"/>
  <c r="H50" i="77" s="1"/>
  <c r="AW50" i="77" s="1"/>
  <c r="F50" i="77"/>
  <c r="G49" i="77"/>
  <c r="F49" i="77"/>
  <c r="G48" i="77"/>
  <c r="F48" i="77"/>
  <c r="G47" i="77"/>
  <c r="F47" i="77"/>
  <c r="G46" i="77"/>
  <c r="F46" i="77"/>
  <c r="G45" i="77"/>
  <c r="F45" i="77"/>
  <c r="G44" i="77"/>
  <c r="F44" i="77"/>
  <c r="G43" i="77"/>
  <c r="F43" i="77"/>
  <c r="G42" i="77"/>
  <c r="H42" i="77" s="1"/>
  <c r="AW42" i="77" s="1"/>
  <c r="F42" i="77"/>
  <c r="G41" i="77"/>
  <c r="F41" i="77"/>
  <c r="G40" i="77"/>
  <c r="F40" i="77"/>
  <c r="G39" i="77"/>
  <c r="F39" i="77"/>
  <c r="G38" i="77"/>
  <c r="F38" i="77"/>
  <c r="G37" i="77"/>
  <c r="F37" i="77"/>
  <c r="G36" i="77"/>
  <c r="F36" i="77"/>
  <c r="G35" i="77"/>
  <c r="F35" i="77"/>
  <c r="G34" i="77"/>
  <c r="F34" i="77"/>
  <c r="G33" i="77"/>
  <c r="H33" i="77" s="1"/>
  <c r="AW33" i="77" s="1"/>
  <c r="F33" i="77"/>
  <c r="G32" i="77"/>
  <c r="F32" i="77"/>
  <c r="G31" i="77"/>
  <c r="F31" i="77"/>
  <c r="G30" i="77"/>
  <c r="F30" i="77"/>
  <c r="G29" i="77"/>
  <c r="F29" i="77"/>
  <c r="G28" i="77"/>
  <c r="F28" i="77"/>
  <c r="G27" i="77"/>
  <c r="F27" i="77"/>
  <c r="G26" i="77"/>
  <c r="F26" i="77"/>
  <c r="G25" i="77"/>
  <c r="F25" i="77"/>
  <c r="G24" i="77"/>
  <c r="F24" i="77"/>
  <c r="G23" i="77"/>
  <c r="F23" i="77"/>
  <c r="G22" i="77"/>
  <c r="H22" i="77" s="1"/>
  <c r="AW22" i="77" s="1"/>
  <c r="F22" i="77"/>
  <c r="G21" i="77"/>
  <c r="F21" i="77"/>
  <c r="G20" i="77"/>
  <c r="F20" i="77"/>
  <c r="G19" i="77"/>
  <c r="F19" i="77"/>
  <c r="G18" i="77"/>
  <c r="F18" i="77"/>
  <c r="G17" i="77"/>
  <c r="F17" i="77"/>
  <c r="G16" i="77"/>
  <c r="F16" i="77"/>
  <c r="G15" i="77"/>
  <c r="F15" i="77"/>
  <c r="G14" i="77"/>
  <c r="F14" i="77"/>
  <c r="G13" i="77"/>
  <c r="F13" i="77"/>
  <c r="G12" i="77"/>
  <c r="F12" i="77"/>
  <c r="G11" i="77"/>
  <c r="F11" i="77"/>
  <c r="G10" i="77"/>
  <c r="H10" i="77" s="1"/>
  <c r="AW10" i="77" s="1"/>
  <c r="F10" i="77"/>
  <c r="G9" i="77"/>
  <c r="H9" i="77" s="1"/>
  <c r="AW9" i="77" s="1"/>
  <c r="F9" i="77"/>
  <c r="G8" i="77"/>
  <c r="F8" i="77"/>
  <c r="G7" i="77"/>
  <c r="F7" i="77"/>
  <c r="G6" i="77"/>
  <c r="F6" i="77"/>
  <c r="G5" i="77"/>
  <c r="F5" i="77"/>
  <c r="G4" i="77"/>
  <c r="F4" i="77"/>
  <c r="H4" i="77" s="1"/>
  <c r="AW4" i="77" s="1"/>
  <c r="AT91" i="76"/>
  <c r="BF91" i="76" s="1"/>
  <c r="AS91" i="76"/>
  <c r="AR91" i="76"/>
  <c r="AP91" i="76"/>
  <c r="BE91" i="76" s="1"/>
  <c r="AO91" i="76"/>
  <c r="AN91" i="76"/>
  <c r="AK91" i="76"/>
  <c r="AL91" i="76" s="1"/>
  <c r="BD91" i="76" s="1"/>
  <c r="AJ91" i="76"/>
  <c r="AG91" i="76"/>
  <c r="AH91" i="76" s="1"/>
  <c r="BC91" i="76" s="1"/>
  <c r="AF91" i="76"/>
  <c r="AC91" i="76"/>
  <c r="AB91" i="76"/>
  <c r="AD91" i="76" s="1"/>
  <c r="BB91" i="76" s="1"/>
  <c r="BD84" i="76"/>
  <c r="BF71" i="76"/>
  <c r="BD59" i="76"/>
  <c r="BF56" i="76"/>
  <c r="BE41" i="76"/>
  <c r="BF38" i="76"/>
  <c r="BE36" i="76"/>
  <c r="BE25" i="76"/>
  <c r="BD21" i="76"/>
  <c r="BF12" i="76"/>
  <c r="BE11" i="76"/>
  <c r="BE10" i="76"/>
  <c r="BC7" i="76"/>
  <c r="AS90" i="76"/>
  <c r="AR90" i="76"/>
  <c r="AS89" i="76"/>
  <c r="AT89" i="76" s="1"/>
  <c r="BF89" i="76" s="1"/>
  <c r="AR89" i="76"/>
  <c r="AS88" i="76"/>
  <c r="AR88" i="76"/>
  <c r="AS87" i="76"/>
  <c r="AT87" i="76" s="1"/>
  <c r="BF87" i="76" s="1"/>
  <c r="AR87" i="76"/>
  <c r="AS86" i="76"/>
  <c r="AR86" i="76"/>
  <c r="AT85" i="76"/>
  <c r="BF85" i="76" s="1"/>
  <c r="AS85" i="76"/>
  <c r="AR85" i="76"/>
  <c r="AS84" i="76"/>
  <c r="AT84" i="76" s="1"/>
  <c r="BF84" i="76" s="1"/>
  <c r="AR84" i="76"/>
  <c r="AS83" i="76"/>
  <c r="AR83" i="76"/>
  <c r="AS82" i="76"/>
  <c r="AT82" i="76" s="1"/>
  <c r="BF82" i="76" s="1"/>
  <c r="AR82" i="76"/>
  <c r="AS81" i="76"/>
  <c r="AT81" i="76" s="1"/>
  <c r="BF81" i="76" s="1"/>
  <c r="AR81" i="76"/>
  <c r="AS80" i="76"/>
  <c r="AT80" i="76" s="1"/>
  <c r="BF80" i="76" s="1"/>
  <c r="AR80" i="76"/>
  <c r="AS79" i="76"/>
  <c r="AR79" i="76"/>
  <c r="AS78" i="76"/>
  <c r="AT78" i="76" s="1"/>
  <c r="BF78" i="76" s="1"/>
  <c r="AR78" i="76"/>
  <c r="AT77" i="76"/>
  <c r="BF77" i="76" s="1"/>
  <c r="AS77" i="76"/>
  <c r="AR77" i="76"/>
  <c r="AS76" i="76"/>
  <c r="AT76" i="76" s="1"/>
  <c r="BF76" i="76" s="1"/>
  <c r="AR76" i="76"/>
  <c r="AS75" i="76"/>
  <c r="AR75" i="76"/>
  <c r="AS74" i="76"/>
  <c r="AR74" i="76"/>
  <c r="AS73" i="76"/>
  <c r="AT73" i="76" s="1"/>
  <c r="BF73" i="76" s="1"/>
  <c r="AR73" i="76"/>
  <c r="AS72" i="76"/>
  <c r="AT72" i="76" s="1"/>
  <c r="BF72" i="76" s="1"/>
  <c r="AR72" i="76"/>
  <c r="AS71" i="76"/>
  <c r="AT71" i="76" s="1"/>
  <c r="AR71" i="76"/>
  <c r="AS70" i="76"/>
  <c r="AR70" i="76"/>
  <c r="AS69" i="76"/>
  <c r="AR69" i="76"/>
  <c r="AT69" i="76" s="1"/>
  <c r="BF69" i="76" s="1"/>
  <c r="AS68" i="76"/>
  <c r="AT68" i="76" s="1"/>
  <c r="BF68" i="76" s="1"/>
  <c r="AR68" i="76"/>
  <c r="AS67" i="76"/>
  <c r="AR67" i="76"/>
  <c r="AT67" i="76" s="1"/>
  <c r="BF67" i="76" s="1"/>
  <c r="AS66" i="76"/>
  <c r="AT66" i="76" s="1"/>
  <c r="BF66" i="76" s="1"/>
  <c r="AR66" i="76"/>
  <c r="AS65" i="76"/>
  <c r="AT65" i="76" s="1"/>
  <c r="BF65" i="76" s="1"/>
  <c r="AR65" i="76"/>
  <c r="AS64" i="76"/>
  <c r="AT64" i="76" s="1"/>
  <c r="BF64" i="76" s="1"/>
  <c r="AR64" i="76"/>
  <c r="AS63" i="76"/>
  <c r="AR63" i="76"/>
  <c r="AS62" i="76"/>
  <c r="AT62" i="76" s="1"/>
  <c r="BF62" i="76" s="1"/>
  <c r="AR62" i="76"/>
  <c r="AT61" i="76"/>
  <c r="BF61" i="76" s="1"/>
  <c r="AS61" i="76"/>
  <c r="AR61" i="76"/>
  <c r="AS60" i="76"/>
  <c r="AT60" i="76" s="1"/>
  <c r="BF60" i="76" s="1"/>
  <c r="AR60" i="76"/>
  <c r="AS59" i="76"/>
  <c r="AR59" i="76"/>
  <c r="AS58" i="76"/>
  <c r="AT58" i="76" s="1"/>
  <c r="BF58" i="76" s="1"/>
  <c r="AR58" i="76"/>
  <c r="AS57" i="76"/>
  <c r="AR57" i="76"/>
  <c r="AS56" i="76"/>
  <c r="AT56" i="76" s="1"/>
  <c r="AR56" i="76"/>
  <c r="AS55" i="76"/>
  <c r="AT55" i="76" s="1"/>
  <c r="BF55" i="76" s="1"/>
  <c r="AR55" i="76"/>
  <c r="AS54" i="76"/>
  <c r="AT54" i="76" s="1"/>
  <c r="BF54" i="76" s="1"/>
  <c r="AR54" i="76"/>
  <c r="AS53" i="76"/>
  <c r="AT53" i="76" s="1"/>
  <c r="BF53" i="76" s="1"/>
  <c r="AR53" i="76"/>
  <c r="AS52" i="76"/>
  <c r="AT52" i="76" s="1"/>
  <c r="BF52" i="76" s="1"/>
  <c r="AR52" i="76"/>
  <c r="AS51" i="76"/>
  <c r="AR51" i="76"/>
  <c r="AS50" i="76"/>
  <c r="AR50" i="76"/>
  <c r="AS49" i="76"/>
  <c r="AT49" i="76" s="1"/>
  <c r="BF49" i="76" s="1"/>
  <c r="AR49" i="76"/>
  <c r="AS48" i="76"/>
  <c r="AT48" i="76" s="1"/>
  <c r="BF48" i="76" s="1"/>
  <c r="AR48" i="76"/>
  <c r="AS47" i="76"/>
  <c r="AT47" i="76" s="1"/>
  <c r="BF47" i="76" s="1"/>
  <c r="AR47" i="76"/>
  <c r="AS46" i="76"/>
  <c r="AR46" i="76"/>
  <c r="AS45" i="76"/>
  <c r="AR45" i="76"/>
  <c r="AT45" i="76" s="1"/>
  <c r="BF45" i="76" s="1"/>
  <c r="AS44" i="76"/>
  <c r="AR44" i="76"/>
  <c r="AS43" i="76"/>
  <c r="AR43" i="76"/>
  <c r="AS42" i="76"/>
  <c r="AR42" i="76"/>
  <c r="AS41" i="76"/>
  <c r="AR41" i="76"/>
  <c r="AS40" i="76"/>
  <c r="AR40" i="76"/>
  <c r="AS39" i="76"/>
  <c r="AT39" i="76" s="1"/>
  <c r="BF39" i="76" s="1"/>
  <c r="AR39" i="76"/>
  <c r="AS38" i="76"/>
  <c r="AT38" i="76" s="1"/>
  <c r="AR38" i="76"/>
  <c r="AS37" i="76"/>
  <c r="AT37" i="76" s="1"/>
  <c r="BF37" i="76" s="1"/>
  <c r="AR37" i="76"/>
  <c r="AT36" i="76"/>
  <c r="BF36" i="76" s="1"/>
  <c r="AS36" i="76"/>
  <c r="AR36" i="76"/>
  <c r="AS35" i="76"/>
  <c r="AR35" i="76"/>
  <c r="AS34" i="76"/>
  <c r="AR34" i="76"/>
  <c r="AT34" i="76" s="1"/>
  <c r="BF34" i="76" s="1"/>
  <c r="AS33" i="76"/>
  <c r="AR33" i="76"/>
  <c r="AS32" i="76"/>
  <c r="AT32" i="76" s="1"/>
  <c r="BF32" i="76" s="1"/>
  <c r="AR32" i="76"/>
  <c r="AS31" i="76"/>
  <c r="AT31" i="76" s="1"/>
  <c r="BF31" i="76" s="1"/>
  <c r="AR31" i="76"/>
  <c r="AS30" i="76"/>
  <c r="AR30" i="76"/>
  <c r="AS29" i="76"/>
  <c r="AT29" i="76" s="1"/>
  <c r="BF29" i="76" s="1"/>
  <c r="AR29" i="76"/>
  <c r="AS28" i="76"/>
  <c r="AT28" i="76" s="1"/>
  <c r="BF28" i="76" s="1"/>
  <c r="AR28" i="76"/>
  <c r="AS27" i="76"/>
  <c r="AR27" i="76"/>
  <c r="AT27" i="76" s="1"/>
  <c r="BF27" i="76" s="1"/>
  <c r="AS26" i="76"/>
  <c r="AR26" i="76"/>
  <c r="AT26" i="76" s="1"/>
  <c r="BF26" i="76" s="1"/>
  <c r="AS25" i="76"/>
  <c r="AT25" i="76" s="1"/>
  <c r="BF25" i="76" s="1"/>
  <c r="AR25" i="76"/>
  <c r="AS24" i="76"/>
  <c r="AT24" i="76" s="1"/>
  <c r="BF24" i="76" s="1"/>
  <c r="AR24" i="76"/>
  <c r="AS23" i="76"/>
  <c r="AR23" i="76"/>
  <c r="AS22" i="76"/>
  <c r="AR22" i="76"/>
  <c r="AT21" i="76"/>
  <c r="BF21" i="76" s="1"/>
  <c r="AS21" i="76"/>
  <c r="AR21" i="76"/>
  <c r="AS20" i="76"/>
  <c r="AR20" i="76"/>
  <c r="AT20" i="76" s="1"/>
  <c r="BF20" i="76" s="1"/>
  <c r="AS19" i="76"/>
  <c r="AR19" i="76"/>
  <c r="AT19" i="76" s="1"/>
  <c r="BF19" i="76" s="1"/>
  <c r="AS18" i="76"/>
  <c r="AR18" i="76"/>
  <c r="AS17" i="76"/>
  <c r="AT17" i="76" s="1"/>
  <c r="BF17" i="76" s="1"/>
  <c r="AR17" i="76"/>
  <c r="AS16" i="76"/>
  <c r="AR16" i="76"/>
  <c r="AS15" i="76"/>
  <c r="AR15" i="76"/>
  <c r="AS14" i="76"/>
  <c r="AT14" i="76" s="1"/>
  <c r="BF14" i="76" s="1"/>
  <c r="AR14" i="76"/>
  <c r="AT13" i="76"/>
  <c r="BF13" i="76" s="1"/>
  <c r="AS13" i="76"/>
  <c r="AR13" i="76"/>
  <c r="AT12" i="76"/>
  <c r="AS12" i="76"/>
  <c r="AR12" i="76"/>
  <c r="AS11" i="76"/>
  <c r="AR11" i="76"/>
  <c r="AS10" i="76"/>
  <c r="AR10" i="76"/>
  <c r="AS9" i="76"/>
  <c r="AR9" i="76"/>
  <c r="AS8" i="76"/>
  <c r="AR8" i="76"/>
  <c r="AS7" i="76"/>
  <c r="AT7" i="76" s="1"/>
  <c r="BF7" i="76" s="1"/>
  <c r="AR7" i="76"/>
  <c r="AS6" i="76"/>
  <c r="AT6" i="76" s="1"/>
  <c r="BF6" i="76" s="1"/>
  <c r="AR6" i="76"/>
  <c r="AS5" i="76"/>
  <c r="AT5" i="76" s="1"/>
  <c r="BF5" i="76" s="1"/>
  <c r="AR5" i="76"/>
  <c r="AT4" i="76"/>
  <c r="BF4" i="76" s="1"/>
  <c r="AS4" i="76"/>
  <c r="AR4" i="76"/>
  <c r="AO90" i="76"/>
  <c r="AP90" i="76" s="1"/>
  <c r="BE90" i="76" s="1"/>
  <c r="AN90" i="76"/>
  <c r="AO89" i="76"/>
  <c r="AN89" i="76"/>
  <c r="AO88" i="76"/>
  <c r="AN88" i="76"/>
  <c r="AP87" i="76"/>
  <c r="BE87" i="76" s="1"/>
  <c r="AO87" i="76"/>
  <c r="AN87" i="76"/>
  <c r="AO86" i="76"/>
  <c r="AP86" i="76" s="1"/>
  <c r="BE86" i="76" s="1"/>
  <c r="AN86" i="76"/>
  <c r="AP85" i="76"/>
  <c r="BE85" i="76" s="1"/>
  <c r="AO85" i="76"/>
  <c r="AN85" i="76"/>
  <c r="AP84" i="76"/>
  <c r="BE84" i="76" s="1"/>
  <c r="AO84" i="76"/>
  <c r="AN84" i="76"/>
  <c r="AO83" i="76"/>
  <c r="AN83" i="76"/>
  <c r="AO82" i="76"/>
  <c r="AP82" i="76" s="1"/>
  <c r="BE82" i="76" s="1"/>
  <c r="AN82" i="76"/>
  <c r="AO81" i="76"/>
  <c r="AP81" i="76" s="1"/>
  <c r="BE81" i="76" s="1"/>
  <c r="AN81" i="76"/>
  <c r="AO80" i="76"/>
  <c r="AN80" i="76"/>
  <c r="AO79" i="76"/>
  <c r="AN79" i="76"/>
  <c r="AP79" i="76" s="1"/>
  <c r="BE79" i="76" s="1"/>
  <c r="AO78" i="76"/>
  <c r="AN78" i="76"/>
  <c r="AP77" i="76"/>
  <c r="BE77" i="76" s="1"/>
  <c r="AO77" i="76"/>
  <c r="AN77" i="76"/>
  <c r="AO76" i="76"/>
  <c r="AN76" i="76"/>
  <c r="AP76" i="76" s="1"/>
  <c r="BE76" i="76" s="1"/>
  <c r="AO75" i="76"/>
  <c r="AN75" i="76"/>
  <c r="AP75" i="76" s="1"/>
  <c r="BE75" i="76" s="1"/>
  <c r="AO74" i="76"/>
  <c r="AP74" i="76" s="1"/>
  <c r="BE74" i="76" s="1"/>
  <c r="AN74" i="76"/>
  <c r="AO73" i="76"/>
  <c r="AP73" i="76" s="1"/>
  <c r="BE73" i="76" s="1"/>
  <c r="AN73" i="76"/>
  <c r="AO72" i="76"/>
  <c r="AN72" i="76"/>
  <c r="AO71" i="76"/>
  <c r="AP71" i="76" s="1"/>
  <c r="BE71" i="76" s="1"/>
  <c r="AN71" i="76"/>
  <c r="AO70" i="76"/>
  <c r="AN70" i="76"/>
  <c r="AO69" i="76"/>
  <c r="AN69" i="76"/>
  <c r="AP69" i="76" s="1"/>
  <c r="BE69" i="76" s="1"/>
  <c r="AO68" i="76"/>
  <c r="AP68" i="76" s="1"/>
  <c r="BE68" i="76" s="1"/>
  <c r="AN68" i="76"/>
  <c r="AO67" i="76"/>
  <c r="AN67" i="76"/>
  <c r="AP67" i="76" s="1"/>
  <c r="BE67" i="76" s="1"/>
  <c r="AO66" i="76"/>
  <c r="AP66" i="76" s="1"/>
  <c r="BE66" i="76" s="1"/>
  <c r="AN66" i="76"/>
  <c r="AO65" i="76"/>
  <c r="AN65" i="76"/>
  <c r="AO64" i="76"/>
  <c r="AP64" i="76" s="1"/>
  <c r="BE64" i="76" s="1"/>
  <c r="AN64" i="76"/>
  <c r="AO63" i="76"/>
  <c r="AP63" i="76" s="1"/>
  <c r="BE63" i="76" s="1"/>
  <c r="AN63" i="76"/>
  <c r="AO62" i="76"/>
  <c r="AN62" i="76"/>
  <c r="AO61" i="76"/>
  <c r="AP61" i="76" s="1"/>
  <c r="BE61" i="76" s="1"/>
  <c r="AN61" i="76"/>
  <c r="AO60" i="76"/>
  <c r="AP60" i="76" s="1"/>
  <c r="BE60" i="76" s="1"/>
  <c r="AN60" i="76"/>
  <c r="AO59" i="76"/>
  <c r="AN59" i="76"/>
  <c r="AP59" i="76" s="1"/>
  <c r="BE59" i="76" s="1"/>
  <c r="AO58" i="76"/>
  <c r="AN58" i="76"/>
  <c r="AO57" i="76"/>
  <c r="AN57" i="76"/>
  <c r="AO56" i="76"/>
  <c r="AP56" i="76" s="1"/>
  <c r="BE56" i="76" s="1"/>
  <c r="AN56" i="76"/>
  <c r="AO55" i="76"/>
  <c r="AP55" i="76" s="1"/>
  <c r="BE55" i="76" s="1"/>
  <c r="AN55" i="76"/>
  <c r="AO54" i="76"/>
  <c r="AP54" i="76" s="1"/>
  <c r="BE54" i="76" s="1"/>
  <c r="AN54" i="76"/>
  <c r="AO53" i="76"/>
  <c r="AP53" i="76" s="1"/>
  <c r="BE53" i="76" s="1"/>
  <c r="AN53" i="76"/>
  <c r="AO52" i="76"/>
  <c r="AP52" i="76" s="1"/>
  <c r="BE52" i="76" s="1"/>
  <c r="AN52" i="76"/>
  <c r="AO51" i="76"/>
  <c r="AN51" i="76"/>
  <c r="AO50" i="76"/>
  <c r="AN50" i="76"/>
  <c r="AO49" i="76"/>
  <c r="AN49" i="76"/>
  <c r="AO48" i="76"/>
  <c r="AP48" i="76" s="1"/>
  <c r="BE48" i="76" s="1"/>
  <c r="AN48" i="76"/>
  <c r="AP47" i="76"/>
  <c r="BE47" i="76" s="1"/>
  <c r="AO47" i="76"/>
  <c r="AN47" i="76"/>
  <c r="AO46" i="76"/>
  <c r="AP46" i="76" s="1"/>
  <c r="BE46" i="76" s="1"/>
  <c r="AN46" i="76"/>
  <c r="AO45" i="76"/>
  <c r="AP45" i="76" s="1"/>
  <c r="BE45" i="76" s="1"/>
  <c r="AN45" i="76"/>
  <c r="AP44" i="76"/>
  <c r="BE44" i="76" s="1"/>
  <c r="AO44" i="76"/>
  <c r="AN44" i="76"/>
  <c r="AO43" i="76"/>
  <c r="AN43" i="76"/>
  <c r="AO42" i="76"/>
  <c r="AN42" i="76"/>
  <c r="AO41" i="76"/>
  <c r="AN41" i="76"/>
  <c r="AP41" i="76" s="1"/>
  <c r="AO40" i="76"/>
  <c r="AP40" i="76" s="1"/>
  <c r="BE40" i="76" s="1"/>
  <c r="AN40" i="76"/>
  <c r="AP39" i="76"/>
  <c r="BE39" i="76" s="1"/>
  <c r="AO39" i="76"/>
  <c r="AN39" i="76"/>
  <c r="AO38" i="76"/>
  <c r="AP38" i="76" s="1"/>
  <c r="BE38" i="76" s="1"/>
  <c r="AN38" i="76"/>
  <c r="AP37" i="76"/>
  <c r="BE37" i="76" s="1"/>
  <c r="AO37" i="76"/>
  <c r="AN37" i="76"/>
  <c r="AP36" i="76"/>
  <c r="AO36" i="76"/>
  <c r="AN36" i="76"/>
  <c r="AO35" i="76"/>
  <c r="AN35" i="76"/>
  <c r="AO34" i="76"/>
  <c r="AP34" i="76" s="1"/>
  <c r="BE34" i="76" s="1"/>
  <c r="AN34" i="76"/>
  <c r="AO33" i="76"/>
  <c r="AN33" i="76"/>
  <c r="AP33" i="76" s="1"/>
  <c r="BE33" i="76" s="1"/>
  <c r="AO32" i="76"/>
  <c r="AP32" i="76" s="1"/>
  <c r="BE32" i="76" s="1"/>
  <c r="AN32" i="76"/>
  <c r="AP31" i="76"/>
  <c r="BE31" i="76" s="1"/>
  <c r="AO31" i="76"/>
  <c r="AN31" i="76"/>
  <c r="AO30" i="76"/>
  <c r="AP30" i="76" s="1"/>
  <c r="BE30" i="76" s="1"/>
  <c r="AN30" i="76"/>
  <c r="AP29" i="76"/>
  <c r="BE29" i="76" s="1"/>
  <c r="AO29" i="76"/>
  <c r="AN29" i="76"/>
  <c r="AP28" i="76"/>
  <c r="BE28" i="76" s="1"/>
  <c r="AO28" i="76"/>
  <c r="AN28" i="76"/>
  <c r="AO27" i="76"/>
  <c r="AN27" i="76"/>
  <c r="AO26" i="76"/>
  <c r="AP26" i="76" s="1"/>
  <c r="BE26" i="76" s="1"/>
  <c r="AN26" i="76"/>
  <c r="AO25" i="76"/>
  <c r="AN25" i="76"/>
  <c r="AP25" i="76" s="1"/>
  <c r="AO24" i="76"/>
  <c r="AN24" i="76"/>
  <c r="AP23" i="76"/>
  <c r="BE23" i="76" s="1"/>
  <c r="AO23" i="76"/>
  <c r="AN23" i="76"/>
  <c r="AO22" i="76"/>
  <c r="AP22" i="76" s="1"/>
  <c r="BE22" i="76" s="1"/>
  <c r="AN22" i="76"/>
  <c r="AP21" i="76"/>
  <c r="BE21" i="76" s="1"/>
  <c r="AO21" i="76"/>
  <c r="AN21" i="76"/>
  <c r="AP20" i="76"/>
  <c r="BE20" i="76" s="1"/>
  <c r="AO20" i="76"/>
  <c r="AN20" i="76"/>
  <c r="AO19" i="76"/>
  <c r="AN19" i="76"/>
  <c r="AO18" i="76"/>
  <c r="AP18" i="76" s="1"/>
  <c r="BE18" i="76" s="1"/>
  <c r="AN18" i="76"/>
  <c r="AO17" i="76"/>
  <c r="AN17" i="76"/>
  <c r="AO16" i="76"/>
  <c r="AN16" i="76"/>
  <c r="AO15" i="76"/>
  <c r="AN15" i="76"/>
  <c r="AP15" i="76" s="1"/>
  <c r="BE15" i="76" s="1"/>
  <c r="AO14" i="76"/>
  <c r="AN14" i="76"/>
  <c r="AP13" i="76"/>
  <c r="BE13" i="76" s="1"/>
  <c r="AO13" i="76"/>
  <c r="AN13" i="76"/>
  <c r="AO12" i="76"/>
  <c r="AN12" i="76"/>
  <c r="AP12" i="76" s="1"/>
  <c r="BE12" i="76" s="1"/>
  <c r="AO11" i="76"/>
  <c r="AN11" i="76"/>
  <c r="AP11" i="76" s="1"/>
  <c r="AO10" i="76"/>
  <c r="AP10" i="76" s="1"/>
  <c r="AN10" i="76"/>
  <c r="AO9" i="76"/>
  <c r="AN9" i="76"/>
  <c r="AO8" i="76"/>
  <c r="AN8" i="76"/>
  <c r="AO7" i="76"/>
  <c r="AP7" i="76" s="1"/>
  <c r="BE7" i="76" s="1"/>
  <c r="AN7" i="76"/>
  <c r="AO6" i="76"/>
  <c r="AN6" i="76"/>
  <c r="AO5" i="76"/>
  <c r="AN5" i="76"/>
  <c r="AP5" i="76" s="1"/>
  <c r="BE5" i="76" s="1"/>
  <c r="AO4" i="76"/>
  <c r="AP4" i="76" s="1"/>
  <c r="BE4" i="76" s="1"/>
  <c r="AN4" i="76"/>
  <c r="AK90" i="76"/>
  <c r="AJ90" i="76"/>
  <c r="AK89" i="76"/>
  <c r="AJ89" i="76"/>
  <c r="AL89" i="76" s="1"/>
  <c r="BD89" i="76" s="1"/>
  <c r="AK88" i="76"/>
  <c r="AJ88" i="76"/>
  <c r="AK87" i="76"/>
  <c r="AL87" i="76" s="1"/>
  <c r="BD87" i="76" s="1"/>
  <c r="AJ87" i="76"/>
  <c r="AK86" i="76"/>
  <c r="AL86" i="76" s="1"/>
  <c r="BD86" i="76" s="1"/>
  <c r="AJ86" i="76"/>
  <c r="AK85" i="76"/>
  <c r="AL85" i="76" s="1"/>
  <c r="BD85" i="76" s="1"/>
  <c r="AJ85" i="76"/>
  <c r="AK84" i="76"/>
  <c r="AL84" i="76" s="1"/>
  <c r="AJ84" i="76"/>
  <c r="AK83" i="76"/>
  <c r="AJ83" i="76"/>
  <c r="AK82" i="76"/>
  <c r="AL82" i="76" s="1"/>
  <c r="BD82" i="76" s="1"/>
  <c r="AJ82" i="76"/>
  <c r="AL81" i="76"/>
  <c r="BD81" i="76" s="1"/>
  <c r="AK81" i="76"/>
  <c r="AJ81" i="76"/>
  <c r="AK80" i="76"/>
  <c r="AL80" i="76" s="1"/>
  <c r="BD80" i="76" s="1"/>
  <c r="AJ80" i="76"/>
  <c r="AK79" i="76"/>
  <c r="AJ79" i="76"/>
  <c r="AK78" i="76"/>
  <c r="AJ78" i="76"/>
  <c r="AK77" i="76"/>
  <c r="AL77" i="76" s="1"/>
  <c r="BD77" i="76" s="1"/>
  <c r="AJ77" i="76"/>
  <c r="AK76" i="76"/>
  <c r="AJ76" i="76"/>
  <c r="AK75" i="76"/>
  <c r="AL75" i="76" s="1"/>
  <c r="BD75" i="76" s="1"/>
  <c r="AJ75" i="76"/>
  <c r="AK74" i="76"/>
  <c r="AL74" i="76" s="1"/>
  <c r="BD74" i="76" s="1"/>
  <c r="AJ74" i="76"/>
  <c r="AL73" i="76"/>
  <c r="BD73" i="76" s="1"/>
  <c r="AK73" i="76"/>
  <c r="AJ73" i="76"/>
  <c r="AK72" i="76"/>
  <c r="AL72" i="76" s="1"/>
  <c r="BD72" i="76" s="1"/>
  <c r="AJ72" i="76"/>
  <c r="AK71" i="76"/>
  <c r="AJ71" i="76"/>
  <c r="AL71" i="76" s="1"/>
  <c r="BD71" i="76" s="1"/>
  <c r="AK70" i="76"/>
  <c r="AJ70" i="76"/>
  <c r="AL69" i="76"/>
  <c r="BD69" i="76" s="1"/>
  <c r="AK69" i="76"/>
  <c r="AJ69" i="76"/>
  <c r="AK68" i="76"/>
  <c r="AL68" i="76" s="1"/>
  <c r="BD68" i="76" s="1"/>
  <c r="AJ68" i="76"/>
  <c r="AK67" i="76"/>
  <c r="AL67" i="76" s="1"/>
  <c r="BD67" i="76" s="1"/>
  <c r="AJ67" i="76"/>
  <c r="AK66" i="76"/>
  <c r="AL66" i="76" s="1"/>
  <c r="BD66" i="76" s="1"/>
  <c r="AJ66" i="76"/>
  <c r="AK65" i="76"/>
  <c r="AL65" i="76" s="1"/>
  <c r="BD65" i="76" s="1"/>
  <c r="AJ65" i="76"/>
  <c r="AK64" i="76"/>
  <c r="AJ64" i="76"/>
  <c r="AK63" i="76"/>
  <c r="AJ63" i="76"/>
  <c r="AK62" i="76"/>
  <c r="AL62" i="76" s="1"/>
  <c r="BD62" i="76" s="1"/>
  <c r="AJ62" i="76"/>
  <c r="AL61" i="76"/>
  <c r="BD61" i="76" s="1"/>
  <c r="AK61" i="76"/>
  <c r="AJ61" i="76"/>
  <c r="AK60" i="76"/>
  <c r="AL60" i="76" s="1"/>
  <c r="BD60" i="76" s="1"/>
  <c r="AJ60" i="76"/>
  <c r="AK59" i="76"/>
  <c r="AL59" i="76" s="1"/>
  <c r="AJ59" i="76"/>
  <c r="AK58" i="76"/>
  <c r="AJ58" i="76"/>
  <c r="AK57" i="76"/>
  <c r="AJ57" i="76"/>
  <c r="AL57" i="76" s="1"/>
  <c r="BD57" i="76" s="1"/>
  <c r="AK56" i="76"/>
  <c r="AJ56" i="76"/>
  <c r="AK55" i="76"/>
  <c r="AL55" i="76" s="1"/>
  <c r="BD55" i="76" s="1"/>
  <c r="AJ55" i="76"/>
  <c r="AK54" i="76"/>
  <c r="AL54" i="76" s="1"/>
  <c r="BD54" i="76" s="1"/>
  <c r="AJ54" i="76"/>
  <c r="AK53" i="76"/>
  <c r="AL53" i="76" s="1"/>
  <c r="BD53" i="76" s="1"/>
  <c r="AJ53" i="76"/>
  <c r="AK52" i="76"/>
  <c r="AL52" i="76" s="1"/>
  <c r="BD52" i="76" s="1"/>
  <c r="AJ52" i="76"/>
  <c r="AK51" i="76"/>
  <c r="AJ51" i="76"/>
  <c r="AK50" i="76"/>
  <c r="AJ50" i="76"/>
  <c r="AL49" i="76"/>
  <c r="BD49" i="76" s="1"/>
  <c r="AK49" i="76"/>
  <c r="AJ49" i="76"/>
  <c r="AK48" i="76"/>
  <c r="AL48" i="76" s="1"/>
  <c r="BD48" i="76" s="1"/>
  <c r="AJ48" i="76"/>
  <c r="AK47" i="76"/>
  <c r="AL47" i="76" s="1"/>
  <c r="BD47" i="76" s="1"/>
  <c r="AJ47" i="76"/>
  <c r="AK46" i="76"/>
  <c r="AJ46" i="76"/>
  <c r="AK45" i="76"/>
  <c r="AL45" i="76" s="1"/>
  <c r="BD45" i="76" s="1"/>
  <c r="AJ45" i="76"/>
  <c r="AK44" i="76"/>
  <c r="AJ44" i="76"/>
  <c r="AK43" i="76"/>
  <c r="AL43" i="76" s="1"/>
  <c r="BD43" i="76" s="1"/>
  <c r="AJ43" i="76"/>
  <c r="AK42" i="76"/>
  <c r="AL42" i="76" s="1"/>
  <c r="BD42" i="76" s="1"/>
  <c r="AJ42" i="76"/>
  <c r="AL41" i="76"/>
  <c r="BD41" i="76" s="1"/>
  <c r="AK41" i="76"/>
  <c r="AJ41" i="76"/>
  <c r="AK40" i="76"/>
  <c r="AL40" i="76" s="1"/>
  <c r="BD40" i="76" s="1"/>
  <c r="AJ40" i="76"/>
  <c r="AK39" i="76"/>
  <c r="AJ39" i="76"/>
  <c r="AK38" i="76"/>
  <c r="AJ38" i="76"/>
  <c r="AL37" i="76"/>
  <c r="BD37" i="76" s="1"/>
  <c r="AK37" i="76"/>
  <c r="AJ37" i="76"/>
  <c r="AK36" i="76"/>
  <c r="AL36" i="76" s="1"/>
  <c r="BD36" i="76" s="1"/>
  <c r="AJ36" i="76"/>
  <c r="AK35" i="76"/>
  <c r="AL35" i="76" s="1"/>
  <c r="BD35" i="76" s="1"/>
  <c r="AJ35" i="76"/>
  <c r="AK34" i="76"/>
  <c r="AL34" i="76" s="1"/>
  <c r="BD34" i="76" s="1"/>
  <c r="AJ34" i="76"/>
  <c r="AK33" i="76"/>
  <c r="AL33" i="76" s="1"/>
  <c r="BD33" i="76" s="1"/>
  <c r="AJ33" i="76"/>
  <c r="AK32" i="76"/>
  <c r="AJ32" i="76"/>
  <c r="AK31" i="76"/>
  <c r="AJ31" i="76"/>
  <c r="AK30" i="76"/>
  <c r="AL30" i="76" s="1"/>
  <c r="BD30" i="76" s="1"/>
  <c r="AJ30" i="76"/>
  <c r="AL29" i="76"/>
  <c r="BD29" i="76" s="1"/>
  <c r="AK29" i="76"/>
  <c r="AJ29" i="76"/>
  <c r="AK28" i="76"/>
  <c r="AL28" i="76" s="1"/>
  <c r="BD28" i="76" s="1"/>
  <c r="AJ28" i="76"/>
  <c r="AK27" i="76"/>
  <c r="AL27" i="76" s="1"/>
  <c r="BD27" i="76" s="1"/>
  <c r="AJ27" i="76"/>
  <c r="AK26" i="76"/>
  <c r="AJ26" i="76"/>
  <c r="AK25" i="76"/>
  <c r="AJ25" i="76"/>
  <c r="AL25" i="76" s="1"/>
  <c r="BD25" i="76" s="1"/>
  <c r="AK24" i="76"/>
  <c r="AJ24" i="76"/>
  <c r="AK23" i="76"/>
  <c r="AL23" i="76" s="1"/>
  <c r="BD23" i="76" s="1"/>
  <c r="AJ23" i="76"/>
  <c r="AK22" i="76"/>
  <c r="AL22" i="76" s="1"/>
  <c r="BD22" i="76" s="1"/>
  <c r="AJ22" i="76"/>
  <c r="AK21" i="76"/>
  <c r="AL21" i="76" s="1"/>
  <c r="AJ21" i="76"/>
  <c r="AK20" i="76"/>
  <c r="AL20" i="76" s="1"/>
  <c r="BD20" i="76" s="1"/>
  <c r="AJ20" i="76"/>
  <c r="AK19" i="76"/>
  <c r="AJ19" i="76"/>
  <c r="AK18" i="76"/>
  <c r="AL18" i="76" s="1"/>
  <c r="BD18" i="76" s="1"/>
  <c r="AJ18" i="76"/>
  <c r="AK17" i="76"/>
  <c r="AJ17" i="76"/>
  <c r="AL17" i="76" s="1"/>
  <c r="BD17" i="76" s="1"/>
  <c r="AK16" i="76"/>
  <c r="AL16" i="76" s="1"/>
  <c r="BD16" i="76" s="1"/>
  <c r="AJ16" i="76"/>
  <c r="AK15" i="76"/>
  <c r="AL15" i="76" s="1"/>
  <c r="BD15" i="76" s="1"/>
  <c r="AJ15" i="76"/>
  <c r="AK14" i="76"/>
  <c r="AJ14" i="76"/>
  <c r="AK13" i="76"/>
  <c r="AL13" i="76" s="1"/>
  <c r="BD13" i="76" s="1"/>
  <c r="AJ13" i="76"/>
  <c r="AK12" i="76"/>
  <c r="AJ12" i="76"/>
  <c r="AK11" i="76"/>
  <c r="AL11" i="76" s="1"/>
  <c r="BD11" i="76" s="1"/>
  <c r="AJ11" i="76"/>
  <c r="AK10" i="76"/>
  <c r="AL10" i="76" s="1"/>
  <c r="BD10" i="76" s="1"/>
  <c r="AJ10" i="76"/>
  <c r="AL9" i="76"/>
  <c r="BD9" i="76" s="1"/>
  <c r="AK9" i="76"/>
  <c r="AJ9" i="76"/>
  <c r="AK8" i="76"/>
  <c r="AL8" i="76" s="1"/>
  <c r="BD8" i="76" s="1"/>
  <c r="AJ8" i="76"/>
  <c r="AK7" i="76"/>
  <c r="AJ7" i="76"/>
  <c r="AK6" i="76"/>
  <c r="AJ6" i="76"/>
  <c r="AL5" i="76"/>
  <c r="BD5" i="76" s="1"/>
  <c r="AK5" i="76"/>
  <c r="AJ5" i="76"/>
  <c r="AK4" i="76"/>
  <c r="AL4" i="76" s="1"/>
  <c r="BD4" i="76" s="1"/>
  <c r="AJ4" i="76"/>
  <c r="AG90" i="76"/>
  <c r="AH90" i="76" s="1"/>
  <c r="BC90" i="76" s="1"/>
  <c r="AF90" i="76"/>
  <c r="AG89" i="76"/>
  <c r="AH89" i="76" s="1"/>
  <c r="BC89" i="76" s="1"/>
  <c r="AF89" i="76"/>
  <c r="AG88" i="76"/>
  <c r="AF88" i="76"/>
  <c r="AG87" i="76"/>
  <c r="AF87" i="76"/>
  <c r="AH87" i="76" s="1"/>
  <c r="BC87" i="76" s="1"/>
  <c r="AG86" i="76"/>
  <c r="AF86" i="76"/>
  <c r="AH85" i="76"/>
  <c r="BC85" i="76" s="1"/>
  <c r="AG85" i="76"/>
  <c r="AF85" i="76"/>
  <c r="AG84" i="76"/>
  <c r="AF84" i="76"/>
  <c r="AG83" i="76"/>
  <c r="AF83" i="76"/>
  <c r="AG82" i="76"/>
  <c r="AH82" i="76" s="1"/>
  <c r="BC82" i="76" s="1"/>
  <c r="AF82" i="76"/>
  <c r="AG81" i="76"/>
  <c r="AF81" i="76"/>
  <c r="AG80" i="76"/>
  <c r="AH80" i="76" s="1"/>
  <c r="BC80" i="76" s="1"/>
  <c r="AF80" i="76"/>
  <c r="AH79" i="76"/>
  <c r="BC79" i="76" s="1"/>
  <c r="AG79" i="76"/>
  <c r="AF79" i="76"/>
  <c r="AG78" i="76"/>
  <c r="AH78" i="76" s="1"/>
  <c r="BC78" i="76" s="1"/>
  <c r="AF78" i="76"/>
  <c r="AH77" i="76"/>
  <c r="BC77" i="76" s="1"/>
  <c r="AG77" i="76"/>
  <c r="AF77" i="76"/>
  <c r="AG76" i="76"/>
  <c r="AF76" i="76"/>
  <c r="AG75" i="76"/>
  <c r="AF75" i="76"/>
  <c r="AG74" i="76"/>
  <c r="AF74" i="76"/>
  <c r="AG73" i="76"/>
  <c r="AH73" i="76" s="1"/>
  <c r="BC73" i="76" s="1"/>
  <c r="AF73" i="76"/>
  <c r="AG72" i="76"/>
  <c r="AH72" i="76" s="1"/>
  <c r="BC72" i="76" s="1"/>
  <c r="AF72" i="76"/>
  <c r="AH71" i="76"/>
  <c r="BC71" i="76" s="1"/>
  <c r="AG71" i="76"/>
  <c r="AF71" i="76"/>
  <c r="AG70" i="76"/>
  <c r="AH70" i="76" s="1"/>
  <c r="BC70" i="76" s="1"/>
  <c r="AF70" i="76"/>
  <c r="AG69" i="76"/>
  <c r="AH69" i="76" s="1"/>
  <c r="BC69" i="76" s="1"/>
  <c r="AF69" i="76"/>
  <c r="AG68" i="76"/>
  <c r="AF68" i="76"/>
  <c r="AG67" i="76"/>
  <c r="AF67" i="76"/>
  <c r="AH67" i="76" s="1"/>
  <c r="BC67" i="76" s="1"/>
  <c r="AG66" i="76"/>
  <c r="AH66" i="76" s="1"/>
  <c r="BC66" i="76" s="1"/>
  <c r="AF66" i="76"/>
  <c r="AG65" i="76"/>
  <c r="AH65" i="76" s="1"/>
  <c r="BC65" i="76" s="1"/>
  <c r="AF65" i="76"/>
  <c r="AG64" i="76"/>
  <c r="AH64" i="76" s="1"/>
  <c r="BC64" i="76" s="1"/>
  <c r="AF64" i="76"/>
  <c r="AG63" i="76"/>
  <c r="AH63" i="76" s="1"/>
  <c r="BC63" i="76" s="1"/>
  <c r="AF63" i="76"/>
  <c r="AG62" i="76"/>
  <c r="AF62" i="76"/>
  <c r="AG61" i="76"/>
  <c r="AH61" i="76" s="1"/>
  <c r="BC61" i="76" s="1"/>
  <c r="AF61" i="76"/>
  <c r="AG60" i="76"/>
  <c r="AF60" i="76"/>
  <c r="AH60" i="76" s="1"/>
  <c r="BC60" i="76" s="1"/>
  <c r="AG59" i="76"/>
  <c r="AF59" i="76"/>
  <c r="AG58" i="76"/>
  <c r="AH58" i="76" s="1"/>
  <c r="BC58" i="76" s="1"/>
  <c r="AF58" i="76"/>
  <c r="AG57" i="76"/>
  <c r="AH57" i="76" s="1"/>
  <c r="BC57" i="76" s="1"/>
  <c r="AF57" i="76"/>
  <c r="AG56" i="76"/>
  <c r="AF56" i="76"/>
  <c r="AG55" i="76"/>
  <c r="AF55" i="76"/>
  <c r="AH55" i="76" s="1"/>
  <c r="BC55" i="76" s="1"/>
  <c r="AG54" i="76"/>
  <c r="AF54" i="76"/>
  <c r="AH53" i="76"/>
  <c r="BC53" i="76" s="1"/>
  <c r="AG53" i="76"/>
  <c r="AF53" i="76"/>
  <c r="AG52" i="76"/>
  <c r="AH52" i="76" s="1"/>
  <c r="BC52" i="76" s="1"/>
  <c r="AF52" i="76"/>
  <c r="AG51" i="76"/>
  <c r="AF51" i="76"/>
  <c r="AG50" i="76"/>
  <c r="AH50" i="76" s="1"/>
  <c r="BC50" i="76" s="1"/>
  <c r="AF50" i="76"/>
  <c r="AG49" i="76"/>
  <c r="AF49" i="76"/>
  <c r="AG48" i="76"/>
  <c r="AH48" i="76" s="1"/>
  <c r="BC48" i="76" s="1"/>
  <c r="AF48" i="76"/>
  <c r="AH47" i="76"/>
  <c r="BC47" i="76" s="1"/>
  <c r="AG47" i="76"/>
  <c r="AF47" i="76"/>
  <c r="AG46" i="76"/>
  <c r="AH46" i="76" s="1"/>
  <c r="BC46" i="76" s="1"/>
  <c r="AF46" i="76"/>
  <c r="AH45" i="76"/>
  <c r="BC45" i="76" s="1"/>
  <c r="AG45" i="76"/>
  <c r="AF45" i="76"/>
  <c r="AG44" i="76"/>
  <c r="AF44" i="76"/>
  <c r="AG43" i="76"/>
  <c r="AF43" i="76"/>
  <c r="AG42" i="76"/>
  <c r="AF42" i="76"/>
  <c r="AG41" i="76"/>
  <c r="AH41" i="76" s="1"/>
  <c r="BC41" i="76" s="1"/>
  <c r="AF41" i="76"/>
  <c r="AG40" i="76"/>
  <c r="AH40" i="76" s="1"/>
  <c r="BC40" i="76" s="1"/>
  <c r="AF40" i="76"/>
  <c r="AH39" i="76"/>
  <c r="BC39" i="76" s="1"/>
  <c r="AG39" i="76"/>
  <c r="AF39" i="76"/>
  <c r="AG38" i="76"/>
  <c r="AH38" i="76" s="1"/>
  <c r="BC38" i="76" s="1"/>
  <c r="AF38" i="76"/>
  <c r="AG37" i="76"/>
  <c r="AH37" i="76" s="1"/>
  <c r="BC37" i="76" s="1"/>
  <c r="AF37" i="76"/>
  <c r="AG36" i="76"/>
  <c r="AF36" i="76"/>
  <c r="AG35" i="76"/>
  <c r="AF35" i="76"/>
  <c r="AH35" i="76" s="1"/>
  <c r="BC35" i="76" s="1"/>
  <c r="AG34" i="76"/>
  <c r="AH34" i="76" s="1"/>
  <c r="BC34" i="76" s="1"/>
  <c r="AF34" i="76"/>
  <c r="AG33" i="76"/>
  <c r="AH33" i="76" s="1"/>
  <c r="BC33" i="76" s="1"/>
  <c r="AF33" i="76"/>
  <c r="AG32" i="76"/>
  <c r="AH32" i="76" s="1"/>
  <c r="BC32" i="76" s="1"/>
  <c r="AF32" i="76"/>
  <c r="AG31" i="76"/>
  <c r="AH31" i="76" s="1"/>
  <c r="BC31" i="76" s="1"/>
  <c r="AF31" i="76"/>
  <c r="AG30" i="76"/>
  <c r="AF30" i="76"/>
  <c r="AG29" i="76"/>
  <c r="AH29" i="76" s="1"/>
  <c r="BC29" i="76" s="1"/>
  <c r="AF29" i="76"/>
  <c r="AG28" i="76"/>
  <c r="AF28" i="76"/>
  <c r="AH28" i="76" s="1"/>
  <c r="BC28" i="76" s="1"/>
  <c r="AG27" i="76"/>
  <c r="AF27" i="76"/>
  <c r="AG26" i="76"/>
  <c r="AH26" i="76" s="1"/>
  <c r="BC26" i="76" s="1"/>
  <c r="AF26" i="76"/>
  <c r="AG25" i="76"/>
  <c r="AH25" i="76" s="1"/>
  <c r="BC25" i="76" s="1"/>
  <c r="AF25" i="76"/>
  <c r="AG24" i="76"/>
  <c r="AF24" i="76"/>
  <c r="AG23" i="76"/>
  <c r="AF23" i="76"/>
  <c r="AH23" i="76" s="1"/>
  <c r="BC23" i="76" s="1"/>
  <c r="AG22" i="76"/>
  <c r="AF22" i="76"/>
  <c r="AH21" i="76"/>
  <c r="BC21" i="76" s="1"/>
  <c r="AG21" i="76"/>
  <c r="AF21" i="76"/>
  <c r="AG20" i="76"/>
  <c r="AH20" i="76" s="1"/>
  <c r="BC20" i="76" s="1"/>
  <c r="AF20" i="76"/>
  <c r="AG19" i="76"/>
  <c r="AF19" i="76"/>
  <c r="AG18" i="76"/>
  <c r="AH18" i="76" s="1"/>
  <c r="BC18" i="76" s="1"/>
  <c r="AF18" i="76"/>
  <c r="AG17" i="76"/>
  <c r="AF17" i="76"/>
  <c r="AG16" i="76"/>
  <c r="AH16" i="76" s="1"/>
  <c r="BC16" i="76" s="1"/>
  <c r="AF16" i="76"/>
  <c r="AH15" i="76"/>
  <c r="BC15" i="76" s="1"/>
  <c r="AG15" i="76"/>
  <c r="AF15" i="76"/>
  <c r="AG14" i="76"/>
  <c r="AH14" i="76" s="1"/>
  <c r="BC14" i="76" s="1"/>
  <c r="AF14" i="76"/>
  <c r="AH13" i="76"/>
  <c r="BC13" i="76" s="1"/>
  <c r="AG13" i="76"/>
  <c r="AF13" i="76"/>
  <c r="AG12" i="76"/>
  <c r="AH12" i="76" s="1"/>
  <c r="BC12" i="76" s="1"/>
  <c r="AF12" i="76"/>
  <c r="AG11" i="76"/>
  <c r="AF11" i="76"/>
  <c r="AG10" i="76"/>
  <c r="AF10" i="76"/>
  <c r="AG9" i="76"/>
  <c r="AH9" i="76" s="1"/>
  <c r="BC9" i="76" s="1"/>
  <c r="AF9" i="76"/>
  <c r="AG8" i="76"/>
  <c r="AH8" i="76" s="1"/>
  <c r="BC8" i="76" s="1"/>
  <c r="AF8" i="76"/>
  <c r="AH7" i="76"/>
  <c r="AG7" i="76"/>
  <c r="AF7" i="76"/>
  <c r="AG6" i="76"/>
  <c r="AH6" i="76" s="1"/>
  <c r="BC6" i="76" s="1"/>
  <c r="AF6" i="76"/>
  <c r="AG5" i="76"/>
  <c r="AH5" i="76" s="1"/>
  <c r="BC5" i="76" s="1"/>
  <c r="AF5" i="76"/>
  <c r="AG4" i="76"/>
  <c r="AH4" i="76" s="1"/>
  <c r="BC4" i="76" s="1"/>
  <c r="AF4" i="76"/>
  <c r="AC90" i="76"/>
  <c r="AB90" i="76"/>
  <c r="AC89" i="76"/>
  <c r="AD89" i="76" s="1"/>
  <c r="BB89" i="76" s="1"/>
  <c r="AB89" i="76"/>
  <c r="AC88" i="76"/>
  <c r="AD88" i="76" s="1"/>
  <c r="BB88" i="76" s="1"/>
  <c r="AB88" i="76"/>
  <c r="AC87" i="76"/>
  <c r="AD87" i="76" s="1"/>
  <c r="BB87" i="76" s="1"/>
  <c r="AB87" i="76"/>
  <c r="AC86" i="76"/>
  <c r="AB86" i="76"/>
  <c r="AC85" i="76"/>
  <c r="AB85" i="76"/>
  <c r="AD85" i="76" s="1"/>
  <c r="BB85" i="76" s="1"/>
  <c r="AC84" i="76"/>
  <c r="AB84" i="76"/>
  <c r="AD84" i="76" s="1"/>
  <c r="BB84" i="76" s="1"/>
  <c r="AC83" i="76"/>
  <c r="AD83" i="76" s="1"/>
  <c r="BB83" i="76" s="1"/>
  <c r="AB83" i="76"/>
  <c r="AC82" i="76"/>
  <c r="AD82" i="76" s="1"/>
  <c r="BB82" i="76" s="1"/>
  <c r="AB82" i="76"/>
  <c r="AC81" i="76"/>
  <c r="AB81" i="76"/>
  <c r="AC80" i="76"/>
  <c r="AB80" i="76"/>
  <c r="AC79" i="76"/>
  <c r="AD79" i="76" s="1"/>
  <c r="BB79" i="76" s="1"/>
  <c r="AB79" i="76"/>
  <c r="AC78" i="76"/>
  <c r="AD78" i="76" s="1"/>
  <c r="BB78" i="76" s="1"/>
  <c r="AB78" i="76"/>
  <c r="AC77" i="76"/>
  <c r="AD77" i="76" s="1"/>
  <c r="BB77" i="76" s="1"/>
  <c r="AB77" i="76"/>
  <c r="AC76" i="76"/>
  <c r="AB76" i="76"/>
  <c r="AC75" i="76"/>
  <c r="AB75" i="76"/>
  <c r="AC74" i="76"/>
  <c r="AD74" i="76" s="1"/>
  <c r="BB74" i="76" s="1"/>
  <c r="AB74" i="76"/>
  <c r="AC73" i="76"/>
  <c r="AD73" i="76" s="1"/>
  <c r="BB73" i="76" s="1"/>
  <c r="AB73" i="76"/>
  <c r="AC72" i="76"/>
  <c r="AB72" i="76"/>
  <c r="AC71" i="76"/>
  <c r="AB71" i="76"/>
  <c r="AC70" i="76"/>
  <c r="AD70" i="76" s="1"/>
  <c r="BB70" i="76" s="1"/>
  <c r="AB70" i="76"/>
  <c r="AD69" i="76"/>
  <c r="BB69" i="76" s="1"/>
  <c r="AC69" i="76"/>
  <c r="AB69" i="76"/>
  <c r="AC68" i="76"/>
  <c r="AD68" i="76" s="1"/>
  <c r="BB68" i="76" s="1"/>
  <c r="AB68" i="76"/>
  <c r="AC67" i="76"/>
  <c r="AD67" i="76" s="1"/>
  <c r="BB67" i="76" s="1"/>
  <c r="AB67" i="76"/>
  <c r="AC66" i="76"/>
  <c r="AB66" i="76"/>
  <c r="AC65" i="76"/>
  <c r="AB65" i="76"/>
  <c r="AC64" i="76"/>
  <c r="AD64" i="76" s="1"/>
  <c r="BB64" i="76" s="1"/>
  <c r="AB64" i="76"/>
  <c r="AC63" i="76"/>
  <c r="AD63" i="76" s="1"/>
  <c r="BB63" i="76" s="1"/>
  <c r="AB63" i="76"/>
  <c r="AC62" i="76"/>
  <c r="AB62" i="76"/>
  <c r="AC61" i="76"/>
  <c r="AB61" i="76"/>
  <c r="AC60" i="76"/>
  <c r="AB60" i="76"/>
  <c r="AC59" i="76"/>
  <c r="AD59" i="76" s="1"/>
  <c r="BB59" i="76" s="1"/>
  <c r="AB59" i="76"/>
  <c r="AC58" i="76"/>
  <c r="AD58" i="76" s="1"/>
  <c r="BB58" i="76" s="1"/>
  <c r="AB58" i="76"/>
  <c r="AC57" i="76"/>
  <c r="AB57" i="76"/>
  <c r="AC56" i="76"/>
  <c r="AB56" i="76"/>
  <c r="AC55" i="76"/>
  <c r="AD55" i="76" s="1"/>
  <c r="BB55" i="76" s="1"/>
  <c r="AB55" i="76"/>
  <c r="AC54" i="76"/>
  <c r="AD54" i="76" s="1"/>
  <c r="BB54" i="76" s="1"/>
  <c r="AB54" i="76"/>
  <c r="AC53" i="76"/>
  <c r="AD53" i="76" s="1"/>
  <c r="BB53" i="76" s="1"/>
  <c r="AB53" i="76"/>
  <c r="AC52" i="76"/>
  <c r="AD52" i="76" s="1"/>
  <c r="BB52" i="76" s="1"/>
  <c r="AB52" i="76"/>
  <c r="AC51" i="76"/>
  <c r="AB51" i="76"/>
  <c r="AC50" i="76"/>
  <c r="AB50" i="76"/>
  <c r="AC49" i="76"/>
  <c r="AD49" i="76" s="1"/>
  <c r="BB49" i="76" s="1"/>
  <c r="AB49" i="76"/>
  <c r="AC48" i="76"/>
  <c r="AD48" i="76" s="1"/>
  <c r="BB48" i="76" s="1"/>
  <c r="AB48" i="76"/>
  <c r="AC47" i="76"/>
  <c r="AB47" i="76"/>
  <c r="AC46" i="76"/>
  <c r="AB46" i="76"/>
  <c r="AD45" i="76"/>
  <c r="BB45" i="76" s="1"/>
  <c r="AC45" i="76"/>
  <c r="AB45" i="76"/>
  <c r="AC44" i="76"/>
  <c r="AD44" i="76" s="1"/>
  <c r="BB44" i="76" s="1"/>
  <c r="AB44" i="76"/>
  <c r="AC43" i="76"/>
  <c r="AD43" i="76" s="1"/>
  <c r="BB43" i="76" s="1"/>
  <c r="AB43" i="76"/>
  <c r="AC42" i="76"/>
  <c r="AB42" i="76"/>
  <c r="AC41" i="76"/>
  <c r="AB41" i="76"/>
  <c r="AC40" i="76"/>
  <c r="AD40" i="76" s="1"/>
  <c r="BB40" i="76" s="1"/>
  <c r="AB40" i="76"/>
  <c r="AC39" i="76"/>
  <c r="AD39" i="76" s="1"/>
  <c r="BB39" i="76" s="1"/>
  <c r="AB39" i="76"/>
  <c r="AC38" i="76"/>
  <c r="AB38" i="76"/>
  <c r="AC37" i="76"/>
  <c r="AD37" i="76" s="1"/>
  <c r="BB37" i="76" s="1"/>
  <c r="AB37" i="76"/>
  <c r="AC36" i="76"/>
  <c r="AB36" i="76"/>
  <c r="AC35" i="76"/>
  <c r="AB35" i="76"/>
  <c r="AC34" i="76"/>
  <c r="AD34" i="76" s="1"/>
  <c r="BB34" i="76" s="1"/>
  <c r="AB34" i="76"/>
  <c r="AC33" i="76"/>
  <c r="AD33" i="76" s="1"/>
  <c r="BB33" i="76" s="1"/>
  <c r="AB33" i="76"/>
  <c r="AC32" i="76"/>
  <c r="AB32" i="76"/>
  <c r="AC31" i="76"/>
  <c r="AB31" i="76"/>
  <c r="AC30" i="76"/>
  <c r="AD30" i="76" s="1"/>
  <c r="BB30" i="76" s="1"/>
  <c r="AB30" i="76"/>
  <c r="AD29" i="76"/>
  <c r="BB29" i="76" s="1"/>
  <c r="AC29" i="76"/>
  <c r="AB29" i="76"/>
  <c r="AC28" i="76"/>
  <c r="AD28" i="76" s="1"/>
  <c r="BB28" i="76" s="1"/>
  <c r="AB28" i="76"/>
  <c r="AC27" i="76"/>
  <c r="AD27" i="76" s="1"/>
  <c r="BB27" i="76" s="1"/>
  <c r="AB27" i="76"/>
  <c r="AC26" i="76"/>
  <c r="AB26" i="76"/>
  <c r="AC25" i="76"/>
  <c r="AD25" i="76" s="1"/>
  <c r="BB25" i="76" s="1"/>
  <c r="AB25" i="76"/>
  <c r="AC24" i="76"/>
  <c r="AD24" i="76" s="1"/>
  <c r="BB24" i="76" s="1"/>
  <c r="AB24" i="76"/>
  <c r="AC23" i="76"/>
  <c r="AD23" i="76" s="1"/>
  <c r="BB23" i="76" s="1"/>
  <c r="AB23" i="76"/>
  <c r="AC22" i="76"/>
  <c r="AB22" i="76"/>
  <c r="AC21" i="76"/>
  <c r="AB21" i="76"/>
  <c r="AD21" i="76" s="1"/>
  <c r="BB21" i="76" s="1"/>
  <c r="AC20" i="76"/>
  <c r="AB20" i="76"/>
  <c r="AC19" i="76"/>
  <c r="AD19" i="76" s="1"/>
  <c r="BB19" i="76" s="1"/>
  <c r="AB19" i="76"/>
  <c r="AC18" i="76"/>
  <c r="AD18" i="76" s="1"/>
  <c r="BB18" i="76" s="1"/>
  <c r="AB18" i="76"/>
  <c r="AC17" i="76"/>
  <c r="AB17" i="76"/>
  <c r="AC16" i="76"/>
  <c r="AB16" i="76"/>
  <c r="AC15" i="76"/>
  <c r="AD15" i="76" s="1"/>
  <c r="BB15" i="76" s="1"/>
  <c r="AB15" i="76"/>
  <c r="AC14" i="76"/>
  <c r="AD14" i="76" s="1"/>
  <c r="BB14" i="76" s="1"/>
  <c r="AB14" i="76"/>
  <c r="AC13" i="76"/>
  <c r="AD13" i="76" s="1"/>
  <c r="BB13" i="76" s="1"/>
  <c r="AB13" i="76"/>
  <c r="AC12" i="76"/>
  <c r="AB12" i="76"/>
  <c r="AC11" i="76"/>
  <c r="AB11" i="76"/>
  <c r="AC10" i="76"/>
  <c r="AD10" i="76" s="1"/>
  <c r="BB10" i="76" s="1"/>
  <c r="AB10" i="76"/>
  <c r="AC9" i="76"/>
  <c r="AD9" i="76" s="1"/>
  <c r="BB9" i="76" s="1"/>
  <c r="AB9" i="76"/>
  <c r="AC8" i="76"/>
  <c r="AB8" i="76"/>
  <c r="AC7" i="76"/>
  <c r="AB7" i="76"/>
  <c r="AC6" i="76"/>
  <c r="AD6" i="76" s="1"/>
  <c r="BB6" i="76" s="1"/>
  <c r="AB6" i="76"/>
  <c r="AC5" i="76"/>
  <c r="AB5" i="76"/>
  <c r="AD5" i="76" s="1"/>
  <c r="BB5" i="76" s="1"/>
  <c r="AC4" i="76"/>
  <c r="AD4" i="76" s="1"/>
  <c r="BB4" i="76" s="1"/>
  <c r="AB4" i="76"/>
  <c r="Y91" i="76"/>
  <c r="Z91" i="76" s="1"/>
  <c r="BA91" i="76" s="1"/>
  <c r="X91" i="76"/>
  <c r="U91" i="76"/>
  <c r="T91" i="76"/>
  <c r="V91" i="76" s="1"/>
  <c r="AZ91" i="76" s="1"/>
  <c r="BK91" i="76" s="1"/>
  <c r="R91" i="76"/>
  <c r="AY91" i="76" s="1"/>
  <c r="Q91" i="76"/>
  <c r="P91" i="76"/>
  <c r="M91" i="76"/>
  <c r="AX91" i="76" s="1"/>
  <c r="L91" i="76"/>
  <c r="K91" i="76"/>
  <c r="G91" i="76"/>
  <c r="H91" i="76" s="1"/>
  <c r="AW91" i="76" s="1"/>
  <c r="F91" i="76"/>
  <c r="Y90" i="76"/>
  <c r="X90" i="76"/>
  <c r="Y89" i="76"/>
  <c r="Z89" i="76" s="1"/>
  <c r="BA89" i="76" s="1"/>
  <c r="X89" i="76"/>
  <c r="Y88" i="76"/>
  <c r="Z88" i="76" s="1"/>
  <c r="BA88" i="76" s="1"/>
  <c r="X88" i="76"/>
  <c r="Y87" i="76"/>
  <c r="Z87" i="76" s="1"/>
  <c r="BA87" i="76" s="1"/>
  <c r="X87" i="76"/>
  <c r="Y86" i="76"/>
  <c r="Z86" i="76" s="1"/>
  <c r="BA86" i="76" s="1"/>
  <c r="X86" i="76"/>
  <c r="Y85" i="76"/>
  <c r="Z85" i="76" s="1"/>
  <c r="BA85" i="76" s="1"/>
  <c r="X85" i="76"/>
  <c r="Y84" i="76"/>
  <c r="X84" i="76"/>
  <c r="Y83" i="76"/>
  <c r="X83" i="76"/>
  <c r="Z83" i="76" s="1"/>
  <c r="BA83" i="76" s="1"/>
  <c r="Y82" i="76"/>
  <c r="Z82" i="76" s="1"/>
  <c r="BA82" i="76" s="1"/>
  <c r="X82" i="76"/>
  <c r="Y81" i="76"/>
  <c r="Z81" i="76" s="1"/>
  <c r="BA81" i="76" s="1"/>
  <c r="X81" i="76"/>
  <c r="Y80" i="76"/>
  <c r="Z80" i="76" s="1"/>
  <c r="BA80" i="76" s="1"/>
  <c r="X80" i="76"/>
  <c r="Y79" i="76"/>
  <c r="X79" i="76"/>
  <c r="Z78" i="76"/>
  <c r="BA78" i="76" s="1"/>
  <c r="Y78" i="76"/>
  <c r="X78" i="76"/>
  <c r="Y77" i="76"/>
  <c r="Z77" i="76" s="1"/>
  <c r="BA77" i="76" s="1"/>
  <c r="X77" i="76"/>
  <c r="Y76" i="76"/>
  <c r="X76" i="76"/>
  <c r="Z76" i="76" s="1"/>
  <c r="BA76" i="76" s="1"/>
  <c r="Y75" i="76"/>
  <c r="Z75" i="76" s="1"/>
  <c r="BA75" i="76" s="1"/>
  <c r="X75" i="76"/>
  <c r="Y74" i="76"/>
  <c r="Z74" i="76" s="1"/>
  <c r="BA74" i="76" s="1"/>
  <c r="X74" i="76"/>
  <c r="Y73" i="76"/>
  <c r="Z73" i="76" s="1"/>
  <c r="BA73" i="76" s="1"/>
  <c r="X73" i="76"/>
  <c r="Y72" i="76"/>
  <c r="X72" i="76"/>
  <c r="Y71" i="76"/>
  <c r="Z71" i="76" s="1"/>
  <c r="BA71" i="76" s="1"/>
  <c r="X71" i="76"/>
  <c r="Y70" i="76"/>
  <c r="X70" i="76"/>
  <c r="Z70" i="76" s="1"/>
  <c r="BA70" i="76" s="1"/>
  <c r="Y69" i="76"/>
  <c r="X69" i="76"/>
  <c r="Z69" i="76" s="1"/>
  <c r="BA69" i="76" s="1"/>
  <c r="Y68" i="76"/>
  <c r="X68" i="76"/>
  <c r="Y67" i="76"/>
  <c r="Z67" i="76" s="1"/>
  <c r="BA67" i="76" s="1"/>
  <c r="X67" i="76"/>
  <c r="Y66" i="76"/>
  <c r="Z66" i="76" s="1"/>
  <c r="BA66" i="76" s="1"/>
  <c r="X66" i="76"/>
  <c r="Y65" i="76"/>
  <c r="X65" i="76"/>
  <c r="Y64" i="76"/>
  <c r="Z64" i="76" s="1"/>
  <c r="BA64" i="76" s="1"/>
  <c r="X64" i="76"/>
  <c r="Y63" i="76"/>
  <c r="Z63" i="76" s="1"/>
  <c r="BA63" i="76" s="1"/>
  <c r="X63" i="76"/>
  <c r="Y62" i="76"/>
  <c r="X62" i="76"/>
  <c r="Z62" i="76" s="1"/>
  <c r="BA62" i="76" s="1"/>
  <c r="Z61" i="76"/>
  <c r="BA61" i="76" s="1"/>
  <c r="Y61" i="76"/>
  <c r="X61" i="76"/>
  <c r="Y60" i="76"/>
  <c r="X60" i="76"/>
  <c r="Z60" i="76" s="1"/>
  <c r="BA60" i="76" s="1"/>
  <c r="Y59" i="76"/>
  <c r="Z59" i="76" s="1"/>
  <c r="BA59" i="76" s="1"/>
  <c r="X59" i="76"/>
  <c r="Y58" i="76"/>
  <c r="Z58" i="76" s="1"/>
  <c r="BA58" i="76" s="1"/>
  <c r="X58" i="76"/>
  <c r="Y57" i="76"/>
  <c r="X57" i="76"/>
  <c r="Y56" i="76"/>
  <c r="X56" i="76"/>
  <c r="Y55" i="76"/>
  <c r="X55" i="76"/>
  <c r="Z55" i="76" s="1"/>
  <c r="BA55" i="76" s="1"/>
  <c r="Z54" i="76"/>
  <c r="BA54" i="76" s="1"/>
  <c r="Y54" i="76"/>
  <c r="X54" i="76"/>
  <c r="Y53" i="76"/>
  <c r="Z53" i="76" s="1"/>
  <c r="BA53" i="76" s="1"/>
  <c r="X53" i="76"/>
  <c r="Y52" i="76"/>
  <c r="X52" i="76"/>
  <c r="Z52" i="76" s="1"/>
  <c r="BA52" i="76" s="1"/>
  <c r="Y51" i="76"/>
  <c r="Z51" i="76" s="1"/>
  <c r="BA51" i="76" s="1"/>
  <c r="X51" i="76"/>
  <c r="Y50" i="76"/>
  <c r="X50" i="76"/>
  <c r="Y49" i="76"/>
  <c r="Z49" i="76" s="1"/>
  <c r="BA49" i="76" s="1"/>
  <c r="X49" i="76"/>
  <c r="Y48" i="76"/>
  <c r="X48" i="76"/>
  <c r="Z47" i="76"/>
  <c r="BA47" i="76" s="1"/>
  <c r="Y47" i="76"/>
  <c r="X47" i="76"/>
  <c r="Y46" i="76"/>
  <c r="Z46" i="76" s="1"/>
  <c r="BA46" i="76" s="1"/>
  <c r="X46" i="76"/>
  <c r="Y45" i="76"/>
  <c r="X45" i="76"/>
  <c r="Y44" i="76"/>
  <c r="X44" i="76"/>
  <c r="Z44" i="76" s="1"/>
  <c r="BA44" i="76" s="1"/>
  <c r="Y43" i="76"/>
  <c r="X43" i="76"/>
  <c r="Y42" i="76"/>
  <c r="Z42" i="76" s="1"/>
  <c r="BA42" i="76" s="1"/>
  <c r="X42" i="76"/>
  <c r="Y41" i="76"/>
  <c r="X41" i="76"/>
  <c r="Y40" i="76"/>
  <c r="X40" i="76"/>
  <c r="Y39" i="76"/>
  <c r="Z39" i="76" s="1"/>
  <c r="BA39" i="76" s="1"/>
  <c r="X39" i="76"/>
  <c r="Y38" i="76"/>
  <c r="Z38" i="76" s="1"/>
  <c r="BA38" i="76" s="1"/>
  <c r="X38" i="76"/>
  <c r="Y37" i="76"/>
  <c r="Z37" i="76" s="1"/>
  <c r="BA37" i="76" s="1"/>
  <c r="X37" i="76"/>
  <c r="Y36" i="76"/>
  <c r="X36" i="76"/>
  <c r="Y35" i="76"/>
  <c r="X35" i="76"/>
  <c r="Y34" i="76"/>
  <c r="Z34" i="76" s="1"/>
  <c r="BA34" i="76" s="1"/>
  <c r="X34" i="76"/>
  <c r="Y33" i="76"/>
  <c r="Z33" i="76" s="1"/>
  <c r="BA33" i="76" s="1"/>
  <c r="X33" i="76"/>
  <c r="Y32" i="76"/>
  <c r="Z32" i="76" s="1"/>
  <c r="BA32" i="76" s="1"/>
  <c r="X32" i="76"/>
  <c r="Y31" i="76"/>
  <c r="X31" i="76"/>
  <c r="Y30" i="76"/>
  <c r="Z30" i="76" s="1"/>
  <c r="BA30" i="76" s="1"/>
  <c r="X30" i="76"/>
  <c r="Z29" i="76"/>
  <c r="BA29" i="76" s="1"/>
  <c r="Y29" i="76"/>
  <c r="X29" i="76"/>
  <c r="Y28" i="76"/>
  <c r="X28" i="76"/>
  <c r="Z28" i="76" s="1"/>
  <c r="BA28" i="76" s="1"/>
  <c r="Y27" i="76"/>
  <c r="X27" i="76"/>
  <c r="Y26" i="76"/>
  <c r="X26" i="76"/>
  <c r="Y25" i="76"/>
  <c r="Z25" i="76" s="1"/>
  <c r="BA25" i="76" s="1"/>
  <c r="X25" i="76"/>
  <c r="Y24" i="76"/>
  <c r="X24" i="76"/>
  <c r="Y23" i="76"/>
  <c r="Z23" i="76" s="1"/>
  <c r="BA23" i="76" s="1"/>
  <c r="X23" i="76"/>
  <c r="Y22" i="76"/>
  <c r="Z22" i="76" s="1"/>
  <c r="BA22" i="76" s="1"/>
  <c r="X22" i="76"/>
  <c r="Z21" i="76"/>
  <c r="BA21" i="76" s="1"/>
  <c r="Y21" i="76"/>
  <c r="X21" i="76"/>
  <c r="Y20" i="76"/>
  <c r="X20" i="76"/>
  <c r="Y19" i="76"/>
  <c r="X19" i="76"/>
  <c r="Y18" i="76"/>
  <c r="X18" i="76"/>
  <c r="Y17" i="76"/>
  <c r="Z17" i="76" s="1"/>
  <c r="BA17" i="76" s="1"/>
  <c r="X17" i="76"/>
  <c r="Y16" i="76"/>
  <c r="Z16" i="76" s="1"/>
  <c r="BA16" i="76" s="1"/>
  <c r="X16" i="76"/>
  <c r="Y15" i="76"/>
  <c r="X15" i="76"/>
  <c r="Y14" i="76"/>
  <c r="X14" i="76"/>
  <c r="Y13" i="76"/>
  <c r="X13" i="76"/>
  <c r="Y12" i="76"/>
  <c r="X12" i="76"/>
  <c r="Y11" i="76"/>
  <c r="X11" i="76"/>
  <c r="Y10" i="76"/>
  <c r="Z10" i="76" s="1"/>
  <c r="BA10" i="76" s="1"/>
  <c r="X10" i="76"/>
  <c r="Y9" i="76"/>
  <c r="X9" i="76"/>
  <c r="Y8" i="76"/>
  <c r="Z8" i="76" s="1"/>
  <c r="BA8" i="76" s="1"/>
  <c r="X8" i="76"/>
  <c r="Y7" i="76"/>
  <c r="X7" i="76"/>
  <c r="Z6" i="76"/>
  <c r="BA6" i="76" s="1"/>
  <c r="Y6" i="76"/>
  <c r="X6" i="76"/>
  <c r="Y5" i="76"/>
  <c r="Z5" i="76" s="1"/>
  <c r="BA5" i="76" s="1"/>
  <c r="X5" i="76"/>
  <c r="Y4" i="76"/>
  <c r="X4" i="76"/>
  <c r="Z4" i="76" s="1"/>
  <c r="BA4" i="76" s="1"/>
  <c r="U90" i="76"/>
  <c r="V90" i="76" s="1"/>
  <c r="AZ90" i="76" s="1"/>
  <c r="T90" i="76"/>
  <c r="U89" i="76"/>
  <c r="T89" i="76"/>
  <c r="U88" i="76"/>
  <c r="V88" i="76" s="1"/>
  <c r="AZ88" i="76" s="1"/>
  <c r="T88" i="76"/>
  <c r="U87" i="76"/>
  <c r="T87" i="76"/>
  <c r="U86" i="76"/>
  <c r="T86" i="76"/>
  <c r="U85" i="76"/>
  <c r="V85" i="76" s="1"/>
  <c r="AZ85" i="76" s="1"/>
  <c r="BK85" i="76" s="1"/>
  <c r="T85" i="76"/>
  <c r="U84" i="76"/>
  <c r="T84" i="76"/>
  <c r="V84" i="76" s="1"/>
  <c r="AZ84" i="76" s="1"/>
  <c r="U83" i="76"/>
  <c r="T83" i="76"/>
  <c r="U82" i="76"/>
  <c r="V82" i="76" s="1"/>
  <c r="AZ82" i="76" s="1"/>
  <c r="T82" i="76"/>
  <c r="U81" i="76"/>
  <c r="T81" i="76"/>
  <c r="U80" i="76"/>
  <c r="T80" i="76"/>
  <c r="V79" i="76"/>
  <c r="AZ79" i="76" s="1"/>
  <c r="U79" i="76"/>
  <c r="T79" i="76"/>
  <c r="U78" i="76"/>
  <c r="T78" i="76"/>
  <c r="V77" i="76"/>
  <c r="AZ77" i="76" s="1"/>
  <c r="U77" i="76"/>
  <c r="T77" i="76"/>
  <c r="U76" i="76"/>
  <c r="T76" i="76"/>
  <c r="U75" i="76"/>
  <c r="T75" i="76"/>
  <c r="U74" i="76"/>
  <c r="T74" i="76"/>
  <c r="U73" i="76"/>
  <c r="T73" i="76"/>
  <c r="U72" i="76"/>
  <c r="V72" i="76" s="1"/>
  <c r="AZ72" i="76" s="1"/>
  <c r="T72" i="76"/>
  <c r="V71" i="76"/>
  <c r="AZ71" i="76" s="1"/>
  <c r="U71" i="76"/>
  <c r="T71" i="76"/>
  <c r="U70" i="76"/>
  <c r="V70" i="76" s="1"/>
  <c r="AZ70" i="76" s="1"/>
  <c r="T70" i="76"/>
  <c r="U69" i="76"/>
  <c r="V69" i="76" s="1"/>
  <c r="AZ69" i="76" s="1"/>
  <c r="T69" i="76"/>
  <c r="U68" i="76"/>
  <c r="T68" i="76"/>
  <c r="U67" i="76"/>
  <c r="T67" i="76"/>
  <c r="V67" i="76" s="1"/>
  <c r="AZ67" i="76" s="1"/>
  <c r="U66" i="76"/>
  <c r="T66" i="76"/>
  <c r="U65" i="76"/>
  <c r="V65" i="76" s="1"/>
  <c r="AZ65" i="76" s="1"/>
  <c r="T65" i="76"/>
  <c r="U64" i="76"/>
  <c r="V64" i="76" s="1"/>
  <c r="AZ64" i="76" s="1"/>
  <c r="T64" i="76"/>
  <c r="U63" i="76"/>
  <c r="V63" i="76" s="1"/>
  <c r="AZ63" i="76" s="1"/>
  <c r="T63" i="76"/>
  <c r="U62" i="76"/>
  <c r="T62" i="76"/>
  <c r="U61" i="76"/>
  <c r="T61" i="76"/>
  <c r="U60" i="76"/>
  <c r="T60" i="76"/>
  <c r="V60" i="76" s="1"/>
  <c r="AZ60" i="76" s="1"/>
  <c r="U59" i="76"/>
  <c r="T59" i="76"/>
  <c r="V59" i="76" s="1"/>
  <c r="AZ59" i="76" s="1"/>
  <c r="U58" i="76"/>
  <c r="V58" i="76" s="1"/>
  <c r="AZ58" i="76" s="1"/>
  <c r="T58" i="76"/>
  <c r="U57" i="76"/>
  <c r="T57" i="76"/>
  <c r="U56" i="76"/>
  <c r="T56" i="76"/>
  <c r="U55" i="76"/>
  <c r="V55" i="76" s="1"/>
  <c r="AZ55" i="76" s="1"/>
  <c r="T55" i="76"/>
  <c r="U54" i="76"/>
  <c r="T54" i="76"/>
  <c r="U53" i="76"/>
  <c r="V53" i="76" s="1"/>
  <c r="AZ53" i="76" s="1"/>
  <c r="T53" i="76"/>
  <c r="U52" i="76"/>
  <c r="T52" i="76"/>
  <c r="V52" i="76" s="1"/>
  <c r="AZ52" i="76" s="1"/>
  <c r="U51" i="76"/>
  <c r="T51" i="76"/>
  <c r="U50" i="76"/>
  <c r="V50" i="76" s="1"/>
  <c r="AZ50" i="76" s="1"/>
  <c r="T50" i="76"/>
  <c r="U49" i="76"/>
  <c r="V49" i="76" s="1"/>
  <c r="AZ49" i="76" s="1"/>
  <c r="T49" i="76"/>
  <c r="U48" i="76"/>
  <c r="T48" i="76"/>
  <c r="U47" i="76"/>
  <c r="T47" i="76"/>
  <c r="V47" i="76" s="1"/>
  <c r="AZ47" i="76" s="1"/>
  <c r="U46" i="76"/>
  <c r="T46" i="76"/>
  <c r="U45" i="76"/>
  <c r="V45" i="76" s="1"/>
  <c r="AZ45" i="76" s="1"/>
  <c r="T45" i="76"/>
  <c r="U44" i="76"/>
  <c r="V44" i="76" s="1"/>
  <c r="AZ44" i="76" s="1"/>
  <c r="T44" i="76"/>
  <c r="U43" i="76"/>
  <c r="T43" i="76"/>
  <c r="U42" i="76"/>
  <c r="V42" i="76" s="1"/>
  <c r="AZ42" i="76" s="1"/>
  <c r="T42" i="76"/>
  <c r="U41" i="76"/>
  <c r="T41" i="76"/>
  <c r="U40" i="76"/>
  <c r="V40" i="76" s="1"/>
  <c r="AZ40" i="76" s="1"/>
  <c r="T40" i="76"/>
  <c r="V39" i="76"/>
  <c r="AZ39" i="76" s="1"/>
  <c r="U39" i="76"/>
  <c r="T39" i="76"/>
  <c r="U38" i="76"/>
  <c r="T38" i="76"/>
  <c r="V37" i="76"/>
  <c r="AZ37" i="76" s="1"/>
  <c r="U37" i="76"/>
  <c r="T37" i="76"/>
  <c r="U36" i="76"/>
  <c r="V36" i="76" s="1"/>
  <c r="AZ36" i="76" s="1"/>
  <c r="T36" i="76"/>
  <c r="U35" i="76"/>
  <c r="T35" i="76"/>
  <c r="U34" i="76"/>
  <c r="T34" i="76"/>
  <c r="U33" i="76"/>
  <c r="V33" i="76" s="1"/>
  <c r="AZ33" i="76" s="1"/>
  <c r="T33" i="76"/>
  <c r="U32" i="76"/>
  <c r="V32" i="76" s="1"/>
  <c r="AZ32" i="76" s="1"/>
  <c r="T32" i="76"/>
  <c r="V31" i="76"/>
  <c r="AZ31" i="76" s="1"/>
  <c r="U31" i="76"/>
  <c r="T31" i="76"/>
  <c r="U30" i="76"/>
  <c r="V30" i="76" s="1"/>
  <c r="AZ30" i="76" s="1"/>
  <c r="T30" i="76"/>
  <c r="U29" i="76"/>
  <c r="V29" i="76" s="1"/>
  <c r="AZ29" i="76" s="1"/>
  <c r="T29" i="76"/>
  <c r="U28" i="76"/>
  <c r="V28" i="76" s="1"/>
  <c r="AZ28" i="76" s="1"/>
  <c r="T28" i="76"/>
  <c r="U27" i="76"/>
  <c r="T27" i="76"/>
  <c r="V27" i="76" s="1"/>
  <c r="AZ27" i="76" s="1"/>
  <c r="U26" i="76"/>
  <c r="V26" i="76" s="1"/>
  <c r="AZ26" i="76" s="1"/>
  <c r="T26" i="76"/>
  <c r="U25" i="76"/>
  <c r="V25" i="76" s="1"/>
  <c r="AZ25" i="76" s="1"/>
  <c r="T25" i="76"/>
  <c r="U24" i="76"/>
  <c r="V24" i="76" s="1"/>
  <c r="AZ24" i="76" s="1"/>
  <c r="T24" i="76"/>
  <c r="U23" i="76"/>
  <c r="V23" i="76" s="1"/>
  <c r="AZ23" i="76" s="1"/>
  <c r="T23" i="76"/>
  <c r="U22" i="76"/>
  <c r="T22" i="76"/>
  <c r="U21" i="76"/>
  <c r="V21" i="76" s="1"/>
  <c r="AZ21" i="76" s="1"/>
  <c r="T21" i="76"/>
  <c r="U20" i="76"/>
  <c r="T20" i="76"/>
  <c r="U19" i="76"/>
  <c r="T19" i="76"/>
  <c r="U18" i="76"/>
  <c r="V18" i="76" s="1"/>
  <c r="AZ18" i="76" s="1"/>
  <c r="T18" i="76"/>
  <c r="U17" i="76"/>
  <c r="V17" i="76" s="1"/>
  <c r="AZ17" i="76" s="1"/>
  <c r="T17" i="76"/>
  <c r="U16" i="76"/>
  <c r="T16" i="76"/>
  <c r="U15" i="76"/>
  <c r="T15" i="76"/>
  <c r="V15" i="76" s="1"/>
  <c r="AZ15" i="76" s="1"/>
  <c r="U14" i="76"/>
  <c r="T14" i="76"/>
  <c r="U13" i="76"/>
  <c r="V13" i="76" s="1"/>
  <c r="AZ13" i="76" s="1"/>
  <c r="T13" i="76"/>
  <c r="U12" i="76"/>
  <c r="V12" i="76" s="1"/>
  <c r="AZ12" i="76" s="1"/>
  <c r="T12" i="76"/>
  <c r="U11" i="76"/>
  <c r="T11" i="76"/>
  <c r="U10" i="76"/>
  <c r="V10" i="76" s="1"/>
  <c r="AZ10" i="76" s="1"/>
  <c r="T10" i="76"/>
  <c r="U9" i="76"/>
  <c r="T9" i="76"/>
  <c r="U8" i="76"/>
  <c r="V8" i="76" s="1"/>
  <c r="AZ8" i="76" s="1"/>
  <c r="T8" i="76"/>
  <c r="V7" i="76"/>
  <c r="AZ7" i="76" s="1"/>
  <c r="U7" i="76"/>
  <c r="T7" i="76"/>
  <c r="U6" i="76"/>
  <c r="T6" i="76"/>
  <c r="V5" i="76"/>
  <c r="AZ5" i="76" s="1"/>
  <c r="U5" i="76"/>
  <c r="T5" i="76"/>
  <c r="U4" i="76"/>
  <c r="V4" i="76" s="1"/>
  <c r="AZ4" i="76" s="1"/>
  <c r="T4" i="76"/>
  <c r="Q90" i="76"/>
  <c r="P90" i="76"/>
  <c r="Q89" i="76"/>
  <c r="P89" i="76"/>
  <c r="Q88" i="76"/>
  <c r="R88" i="76" s="1"/>
  <c r="AY88" i="76" s="1"/>
  <c r="P88" i="76"/>
  <c r="Q87" i="76"/>
  <c r="R87" i="76" s="1"/>
  <c r="AY87" i="76" s="1"/>
  <c r="P87" i="76"/>
  <c r="Q86" i="76"/>
  <c r="R86" i="76" s="1"/>
  <c r="AY86" i="76" s="1"/>
  <c r="P86" i="76"/>
  <c r="Q85" i="76"/>
  <c r="R85" i="76" s="1"/>
  <c r="AY85" i="76" s="1"/>
  <c r="P85" i="76"/>
  <c r="Q84" i="76"/>
  <c r="R84" i="76" s="1"/>
  <c r="AY84" i="76" s="1"/>
  <c r="P84" i="76"/>
  <c r="Q83" i="76"/>
  <c r="R83" i="76" s="1"/>
  <c r="AY83" i="76" s="1"/>
  <c r="P83" i="76"/>
  <c r="Q82" i="76"/>
  <c r="P82" i="76"/>
  <c r="R82" i="76" s="1"/>
  <c r="AY82" i="76" s="1"/>
  <c r="BJ82" i="76" s="1"/>
  <c r="Q81" i="76"/>
  <c r="R81" i="76" s="1"/>
  <c r="AY81" i="76" s="1"/>
  <c r="P81" i="76"/>
  <c r="Q80" i="76"/>
  <c r="R80" i="76" s="1"/>
  <c r="AY80" i="76" s="1"/>
  <c r="P80" i="76"/>
  <c r="Q79" i="76"/>
  <c r="R79" i="76" s="1"/>
  <c r="AY79" i="76" s="1"/>
  <c r="P79" i="76"/>
  <c r="Q78" i="76"/>
  <c r="P78" i="76"/>
  <c r="Q77" i="76"/>
  <c r="P77" i="76"/>
  <c r="R77" i="76" s="1"/>
  <c r="AY77" i="76" s="1"/>
  <c r="BJ77" i="76" s="1"/>
  <c r="Q76" i="76"/>
  <c r="R76" i="76" s="1"/>
  <c r="AY76" i="76" s="1"/>
  <c r="P76" i="76"/>
  <c r="Q75" i="76"/>
  <c r="P75" i="76"/>
  <c r="Q74" i="76"/>
  <c r="P74" i="76"/>
  <c r="Q73" i="76"/>
  <c r="R73" i="76" s="1"/>
  <c r="AY73" i="76" s="1"/>
  <c r="P73" i="76"/>
  <c r="Q72" i="76"/>
  <c r="R72" i="76" s="1"/>
  <c r="AY72" i="76" s="1"/>
  <c r="P72" i="76"/>
  <c r="Q71" i="76"/>
  <c r="P71" i="76"/>
  <c r="Q70" i="76"/>
  <c r="R70" i="76" s="1"/>
  <c r="AY70" i="76" s="1"/>
  <c r="P70" i="76"/>
  <c r="R69" i="76"/>
  <c r="AY69" i="76" s="1"/>
  <c r="Q69" i="76"/>
  <c r="P69" i="76"/>
  <c r="Q68" i="76"/>
  <c r="P68" i="76"/>
  <c r="Q67" i="76"/>
  <c r="R67" i="76" s="1"/>
  <c r="AY67" i="76" s="1"/>
  <c r="P67" i="76"/>
  <c r="Q66" i="76"/>
  <c r="P66" i="76"/>
  <c r="Q65" i="76"/>
  <c r="R65" i="76" s="1"/>
  <c r="AY65" i="76" s="1"/>
  <c r="P65" i="76"/>
  <c r="Q64" i="76"/>
  <c r="P64" i="76"/>
  <c r="Q63" i="76"/>
  <c r="R63" i="76" s="1"/>
  <c r="AY63" i="76" s="1"/>
  <c r="P63" i="76"/>
  <c r="Q62" i="76"/>
  <c r="R62" i="76" s="1"/>
  <c r="AY62" i="76" s="1"/>
  <c r="P62" i="76"/>
  <c r="R61" i="76"/>
  <c r="AY61" i="76" s="1"/>
  <c r="Q61" i="76"/>
  <c r="P61" i="76"/>
  <c r="R60" i="76"/>
  <c r="AY60" i="76" s="1"/>
  <c r="Q60" i="76"/>
  <c r="P60" i="76"/>
  <c r="Q59" i="76"/>
  <c r="R59" i="76" s="1"/>
  <c r="AY59" i="76" s="1"/>
  <c r="P59" i="76"/>
  <c r="Q58" i="76"/>
  <c r="P58" i="76"/>
  <c r="Q57" i="76"/>
  <c r="P57" i="76"/>
  <c r="Q56" i="76"/>
  <c r="R56" i="76" s="1"/>
  <c r="AY56" i="76" s="1"/>
  <c r="P56" i="76"/>
  <c r="Q55" i="76"/>
  <c r="R55" i="76" s="1"/>
  <c r="AY55" i="76" s="1"/>
  <c r="P55" i="76"/>
  <c r="Q54" i="76"/>
  <c r="R54" i="76" s="1"/>
  <c r="AY54" i="76" s="1"/>
  <c r="P54" i="76"/>
  <c r="Q53" i="76"/>
  <c r="R53" i="76" s="1"/>
  <c r="AY53" i="76" s="1"/>
  <c r="P53" i="76"/>
  <c r="Q52" i="76"/>
  <c r="R52" i="76" s="1"/>
  <c r="AY52" i="76" s="1"/>
  <c r="P52" i="76"/>
  <c r="Q51" i="76"/>
  <c r="R51" i="76" s="1"/>
  <c r="AY51" i="76" s="1"/>
  <c r="P51" i="76"/>
  <c r="Q50" i="76"/>
  <c r="P50" i="76"/>
  <c r="R50" i="76" s="1"/>
  <c r="AY50" i="76" s="1"/>
  <c r="Q49" i="76"/>
  <c r="R49" i="76" s="1"/>
  <c r="AY49" i="76" s="1"/>
  <c r="P49" i="76"/>
  <c r="Q48" i="76"/>
  <c r="R48" i="76" s="1"/>
  <c r="AY48" i="76" s="1"/>
  <c r="P48" i="76"/>
  <c r="Q47" i="76"/>
  <c r="R47" i="76" s="1"/>
  <c r="AY47" i="76" s="1"/>
  <c r="P47" i="76"/>
  <c r="Q46" i="76"/>
  <c r="P46" i="76"/>
  <c r="Q45" i="76"/>
  <c r="P45" i="76"/>
  <c r="R45" i="76" s="1"/>
  <c r="AY45" i="76" s="1"/>
  <c r="Q44" i="76"/>
  <c r="R44" i="76" s="1"/>
  <c r="AY44" i="76" s="1"/>
  <c r="P44" i="76"/>
  <c r="Q43" i="76"/>
  <c r="P43" i="76"/>
  <c r="Q42" i="76"/>
  <c r="P42" i="76"/>
  <c r="R41" i="76"/>
  <c r="AY41" i="76" s="1"/>
  <c r="Q41" i="76"/>
  <c r="P41" i="76"/>
  <c r="Q40" i="76"/>
  <c r="P40" i="76"/>
  <c r="Q39" i="76"/>
  <c r="R39" i="76" s="1"/>
  <c r="AY39" i="76" s="1"/>
  <c r="P39" i="76"/>
  <c r="Q38" i="76"/>
  <c r="P38" i="76"/>
  <c r="Q37" i="76"/>
  <c r="R37" i="76" s="1"/>
  <c r="AY37" i="76" s="1"/>
  <c r="P37" i="76"/>
  <c r="Q36" i="76"/>
  <c r="R36" i="76" s="1"/>
  <c r="AY36" i="76" s="1"/>
  <c r="P36" i="76"/>
  <c r="Q35" i="76"/>
  <c r="P35" i="76"/>
  <c r="Q34" i="76"/>
  <c r="P34" i="76"/>
  <c r="R34" i="76" s="1"/>
  <c r="AY34" i="76" s="1"/>
  <c r="Q33" i="76"/>
  <c r="P33" i="76"/>
  <c r="Q32" i="76"/>
  <c r="R32" i="76" s="1"/>
  <c r="AY32" i="76" s="1"/>
  <c r="P32" i="76"/>
  <c r="Q31" i="76"/>
  <c r="R31" i="76" s="1"/>
  <c r="AY31" i="76" s="1"/>
  <c r="P31" i="76"/>
  <c r="Q30" i="76"/>
  <c r="R30" i="76" s="1"/>
  <c r="AY30" i="76" s="1"/>
  <c r="P30" i="76"/>
  <c r="Q29" i="76"/>
  <c r="R29" i="76" s="1"/>
  <c r="AY29" i="76" s="1"/>
  <c r="BJ29" i="76" s="1"/>
  <c r="P29" i="76"/>
  <c r="Q28" i="76"/>
  <c r="R28" i="76" s="1"/>
  <c r="AY28" i="76" s="1"/>
  <c r="P28" i="76"/>
  <c r="Q27" i="76"/>
  <c r="R27" i="76" s="1"/>
  <c r="AY27" i="76" s="1"/>
  <c r="P27" i="76"/>
  <c r="Q26" i="76"/>
  <c r="P26" i="76"/>
  <c r="R26" i="76" s="1"/>
  <c r="AY26" i="76" s="1"/>
  <c r="Q25" i="76"/>
  <c r="P25" i="76"/>
  <c r="R25" i="76" s="1"/>
  <c r="AY25" i="76" s="1"/>
  <c r="Q24" i="76"/>
  <c r="P24" i="76"/>
  <c r="Q23" i="76"/>
  <c r="P23" i="76"/>
  <c r="Q22" i="76"/>
  <c r="R22" i="76" s="1"/>
  <c r="AY22" i="76" s="1"/>
  <c r="P22" i="76"/>
  <c r="Q21" i="76"/>
  <c r="R21" i="76" s="1"/>
  <c r="AY21" i="76" s="1"/>
  <c r="BJ21" i="76" s="1"/>
  <c r="P21" i="76"/>
  <c r="R20" i="76"/>
  <c r="AY20" i="76" s="1"/>
  <c r="Q20" i="76"/>
  <c r="P20" i="76"/>
  <c r="Q19" i="76"/>
  <c r="R19" i="76" s="1"/>
  <c r="AY19" i="76" s="1"/>
  <c r="P19" i="76"/>
  <c r="Q18" i="76"/>
  <c r="P18" i="76"/>
  <c r="R18" i="76" s="1"/>
  <c r="AY18" i="76" s="1"/>
  <c r="Q17" i="76"/>
  <c r="R17" i="76" s="1"/>
  <c r="AY17" i="76" s="1"/>
  <c r="P17" i="76"/>
  <c r="Q16" i="76"/>
  <c r="P16" i="76"/>
  <c r="Q15" i="76"/>
  <c r="R15" i="76" s="1"/>
  <c r="AY15" i="76" s="1"/>
  <c r="P15" i="76"/>
  <c r="Q14" i="76"/>
  <c r="R14" i="76" s="1"/>
  <c r="AY14" i="76" s="1"/>
  <c r="P14" i="76"/>
  <c r="R13" i="76"/>
  <c r="AY13" i="76" s="1"/>
  <c r="Q13" i="76"/>
  <c r="P13" i="76"/>
  <c r="R12" i="76"/>
  <c r="AY12" i="76" s="1"/>
  <c r="Q12" i="76"/>
  <c r="P12" i="76"/>
  <c r="Q11" i="76"/>
  <c r="R11" i="76" s="1"/>
  <c r="AY11" i="76" s="1"/>
  <c r="P11" i="76"/>
  <c r="Q10" i="76"/>
  <c r="P10" i="76"/>
  <c r="Q9" i="76"/>
  <c r="R9" i="76" s="1"/>
  <c r="AY9" i="76" s="1"/>
  <c r="P9" i="76"/>
  <c r="Q8" i="76"/>
  <c r="P8" i="76"/>
  <c r="Q7" i="76"/>
  <c r="P7" i="76"/>
  <c r="Q6" i="76"/>
  <c r="P6" i="76"/>
  <c r="R5" i="76"/>
  <c r="AY5" i="76" s="1"/>
  <c r="Q5" i="76"/>
  <c r="P5" i="76"/>
  <c r="R4" i="76"/>
  <c r="AY4" i="76" s="1"/>
  <c r="Q4" i="76"/>
  <c r="P4" i="76"/>
  <c r="L90" i="76"/>
  <c r="M90" i="76" s="1"/>
  <c r="AX90" i="76" s="1"/>
  <c r="K90" i="76"/>
  <c r="L89" i="76"/>
  <c r="K89" i="76"/>
  <c r="M89" i="76" s="1"/>
  <c r="AX89" i="76" s="1"/>
  <c r="L88" i="76"/>
  <c r="K88" i="76"/>
  <c r="L87" i="76"/>
  <c r="K87" i="76"/>
  <c r="L86" i="76"/>
  <c r="M86" i="76" s="1"/>
  <c r="AX86" i="76" s="1"/>
  <c r="K86" i="76"/>
  <c r="L85" i="76"/>
  <c r="M85" i="76" s="1"/>
  <c r="AX85" i="76" s="1"/>
  <c r="K85" i="76"/>
  <c r="L84" i="76"/>
  <c r="M84" i="76" s="1"/>
  <c r="AX84" i="76" s="1"/>
  <c r="K84" i="76"/>
  <c r="L83" i="76"/>
  <c r="K83" i="76"/>
  <c r="L82" i="76"/>
  <c r="K82" i="76"/>
  <c r="M82" i="76" s="1"/>
  <c r="AX82" i="76" s="1"/>
  <c r="L81" i="76"/>
  <c r="M81" i="76" s="1"/>
  <c r="AX81" i="76" s="1"/>
  <c r="K81" i="76"/>
  <c r="L80" i="76"/>
  <c r="K80" i="76"/>
  <c r="L79" i="76"/>
  <c r="M79" i="76" s="1"/>
  <c r="AX79" i="76" s="1"/>
  <c r="K79" i="76"/>
  <c r="L78" i="76"/>
  <c r="M78" i="76" s="1"/>
  <c r="AX78" i="76" s="1"/>
  <c r="K78" i="76"/>
  <c r="M77" i="76"/>
  <c r="AX77" i="76" s="1"/>
  <c r="L77" i="76"/>
  <c r="K77" i="76"/>
  <c r="L76" i="76"/>
  <c r="M76" i="76" s="1"/>
  <c r="AX76" i="76" s="1"/>
  <c r="K76" i="76"/>
  <c r="L75" i="76"/>
  <c r="K75" i="76"/>
  <c r="L74" i="76"/>
  <c r="M74" i="76" s="1"/>
  <c r="AX74" i="76" s="1"/>
  <c r="K74" i="76"/>
  <c r="L73" i="76"/>
  <c r="M73" i="76" s="1"/>
  <c r="AX73" i="76" s="1"/>
  <c r="K73" i="76"/>
  <c r="L72" i="76"/>
  <c r="K72" i="76"/>
  <c r="L71" i="76"/>
  <c r="K71" i="76"/>
  <c r="L70" i="76"/>
  <c r="K70" i="76"/>
  <c r="M69" i="76"/>
  <c r="AX69" i="76" s="1"/>
  <c r="L69" i="76"/>
  <c r="K69" i="76"/>
  <c r="L68" i="76"/>
  <c r="M68" i="76" s="1"/>
  <c r="AX68" i="76" s="1"/>
  <c r="K68" i="76"/>
  <c r="L67" i="76"/>
  <c r="M67" i="76" s="1"/>
  <c r="AX67" i="76" s="1"/>
  <c r="K67" i="76"/>
  <c r="L66" i="76"/>
  <c r="M66" i="76" s="1"/>
  <c r="AX66" i="76" s="1"/>
  <c r="K66" i="76"/>
  <c r="L65" i="76"/>
  <c r="M65" i="76" s="1"/>
  <c r="AX65" i="76" s="1"/>
  <c r="K65" i="76"/>
  <c r="L64" i="76"/>
  <c r="M64" i="76" s="1"/>
  <c r="AX64" i="76" s="1"/>
  <c r="K64" i="76"/>
  <c r="L63" i="76"/>
  <c r="K63" i="76"/>
  <c r="L62" i="76"/>
  <c r="M62" i="76" s="1"/>
  <c r="AX62" i="76" s="1"/>
  <c r="K62" i="76"/>
  <c r="M61" i="76"/>
  <c r="AX61" i="76" s="1"/>
  <c r="L61" i="76"/>
  <c r="K61" i="76"/>
  <c r="L60" i="76"/>
  <c r="K60" i="76"/>
  <c r="L59" i="76"/>
  <c r="M59" i="76" s="1"/>
  <c r="AX59" i="76" s="1"/>
  <c r="K59" i="76"/>
  <c r="L58" i="76"/>
  <c r="M58" i="76" s="1"/>
  <c r="AX58" i="76" s="1"/>
  <c r="K58" i="76"/>
  <c r="M57" i="76"/>
  <c r="AX57" i="76" s="1"/>
  <c r="L57" i="76"/>
  <c r="K57" i="76"/>
  <c r="L56" i="76"/>
  <c r="M56" i="76" s="1"/>
  <c r="AX56" i="76" s="1"/>
  <c r="K56" i="76"/>
  <c r="L55" i="76"/>
  <c r="K55" i="76"/>
  <c r="L54" i="76"/>
  <c r="K54" i="76"/>
  <c r="L53" i="76"/>
  <c r="K53" i="76"/>
  <c r="L52" i="76"/>
  <c r="M52" i="76" s="1"/>
  <c r="AX52" i="76" s="1"/>
  <c r="K52" i="76"/>
  <c r="L51" i="76"/>
  <c r="K51" i="76"/>
  <c r="M50" i="76"/>
  <c r="AX50" i="76" s="1"/>
  <c r="L50" i="76"/>
  <c r="K50" i="76"/>
  <c r="M49" i="76"/>
  <c r="AX49" i="76" s="1"/>
  <c r="L49" i="76"/>
  <c r="K49" i="76"/>
  <c r="L48" i="76"/>
  <c r="M48" i="76" s="1"/>
  <c r="AX48" i="76" s="1"/>
  <c r="K48" i="76"/>
  <c r="L47" i="76"/>
  <c r="M47" i="76" s="1"/>
  <c r="AX47" i="76" s="1"/>
  <c r="K47" i="76"/>
  <c r="L46" i="76"/>
  <c r="K46" i="76"/>
  <c r="L45" i="76"/>
  <c r="K45" i="76"/>
  <c r="M45" i="76" s="1"/>
  <c r="AX45" i="76" s="1"/>
  <c r="L44" i="76"/>
  <c r="K44" i="76"/>
  <c r="L43" i="76"/>
  <c r="K43" i="76"/>
  <c r="M43" i="76" s="1"/>
  <c r="AX43" i="76" s="1"/>
  <c r="M42" i="76"/>
  <c r="AX42" i="76" s="1"/>
  <c r="L42" i="76"/>
  <c r="K42" i="76"/>
  <c r="M41" i="76"/>
  <c r="AX41" i="76" s="1"/>
  <c r="L41" i="76"/>
  <c r="K41" i="76"/>
  <c r="L40" i="76"/>
  <c r="K40" i="76"/>
  <c r="L39" i="76"/>
  <c r="M39" i="76" s="1"/>
  <c r="AX39" i="76" s="1"/>
  <c r="K39" i="76"/>
  <c r="L38" i="76"/>
  <c r="K38" i="76"/>
  <c r="L37" i="76"/>
  <c r="M37" i="76" s="1"/>
  <c r="AX37" i="76" s="1"/>
  <c r="K37" i="76"/>
  <c r="L36" i="76"/>
  <c r="K36" i="76"/>
  <c r="L35" i="76"/>
  <c r="K35" i="76"/>
  <c r="M34" i="76"/>
  <c r="AX34" i="76" s="1"/>
  <c r="L34" i="76"/>
  <c r="K34" i="76"/>
  <c r="L33" i="76"/>
  <c r="M33" i="76" s="1"/>
  <c r="AX33" i="76" s="1"/>
  <c r="K33" i="76"/>
  <c r="L32" i="76"/>
  <c r="M32" i="76" s="1"/>
  <c r="AX32" i="76" s="1"/>
  <c r="K32" i="76"/>
  <c r="L31" i="76"/>
  <c r="M31" i="76" s="1"/>
  <c r="AX31" i="76" s="1"/>
  <c r="K31" i="76"/>
  <c r="L30" i="76"/>
  <c r="M30" i="76" s="1"/>
  <c r="AX30" i="76" s="1"/>
  <c r="K30" i="76"/>
  <c r="L29" i="76"/>
  <c r="M29" i="76" s="1"/>
  <c r="AX29" i="76" s="1"/>
  <c r="K29" i="76"/>
  <c r="L28" i="76"/>
  <c r="K28" i="76"/>
  <c r="L27" i="76"/>
  <c r="K27" i="76"/>
  <c r="M27" i="76" s="1"/>
  <c r="AX27" i="76" s="1"/>
  <c r="L26" i="76"/>
  <c r="K26" i="76"/>
  <c r="L25" i="76"/>
  <c r="K25" i="76"/>
  <c r="M25" i="76" s="1"/>
  <c r="AX25" i="76" s="1"/>
  <c r="L24" i="76"/>
  <c r="K24" i="76"/>
  <c r="L23" i="76"/>
  <c r="K23" i="76"/>
  <c r="M23" i="76" s="1"/>
  <c r="AX23" i="76" s="1"/>
  <c r="L22" i="76"/>
  <c r="M22" i="76" s="1"/>
  <c r="AX22" i="76" s="1"/>
  <c r="K22" i="76"/>
  <c r="L21" i="76"/>
  <c r="M21" i="76" s="1"/>
  <c r="AX21" i="76" s="1"/>
  <c r="K21" i="76"/>
  <c r="L20" i="76"/>
  <c r="M20" i="76" s="1"/>
  <c r="AX20" i="76" s="1"/>
  <c r="K20" i="76"/>
  <c r="L19" i="76"/>
  <c r="K19" i="76"/>
  <c r="M19" i="76" s="1"/>
  <c r="AX19" i="76" s="1"/>
  <c r="L18" i="76"/>
  <c r="K18" i="76"/>
  <c r="M18" i="76" s="1"/>
  <c r="AX18" i="76" s="1"/>
  <c r="L17" i="76"/>
  <c r="M17" i="76" s="1"/>
  <c r="AX17" i="76" s="1"/>
  <c r="K17" i="76"/>
  <c r="L16" i="76"/>
  <c r="K16" i="76"/>
  <c r="L15" i="76"/>
  <c r="K15" i="76"/>
  <c r="L14" i="76"/>
  <c r="M14" i="76" s="1"/>
  <c r="AX14" i="76" s="1"/>
  <c r="K14" i="76"/>
  <c r="M13" i="76"/>
  <c r="AX13" i="76" s="1"/>
  <c r="L13" i="76"/>
  <c r="K13" i="76"/>
  <c r="L12" i="76"/>
  <c r="M12" i="76" s="1"/>
  <c r="AX12" i="76" s="1"/>
  <c r="K12" i="76"/>
  <c r="L11" i="76"/>
  <c r="K11" i="76"/>
  <c r="M11" i="76" s="1"/>
  <c r="AX11" i="76" s="1"/>
  <c r="L10" i="76"/>
  <c r="M10" i="76" s="1"/>
  <c r="AX10" i="76" s="1"/>
  <c r="K10" i="76"/>
  <c r="L9" i="76"/>
  <c r="M9" i="76" s="1"/>
  <c r="AX9" i="76" s="1"/>
  <c r="K9" i="76"/>
  <c r="L8" i="76"/>
  <c r="K8" i="76"/>
  <c r="L7" i="76"/>
  <c r="K7" i="76"/>
  <c r="L6" i="76"/>
  <c r="K6" i="76"/>
  <c r="M5" i="76"/>
  <c r="AX5" i="76" s="1"/>
  <c r="L5" i="76"/>
  <c r="K5" i="76"/>
  <c r="L4" i="76"/>
  <c r="M4" i="76" s="1"/>
  <c r="AX4" i="76" s="1"/>
  <c r="K4" i="76"/>
  <c r="G90" i="76"/>
  <c r="H90" i="76" s="1"/>
  <c r="AW90" i="76" s="1"/>
  <c r="F90" i="76"/>
  <c r="G89" i="76"/>
  <c r="F89" i="76"/>
  <c r="G88" i="76"/>
  <c r="F88" i="76"/>
  <c r="H88" i="76" s="1"/>
  <c r="AW88" i="76" s="1"/>
  <c r="G87" i="76"/>
  <c r="H87" i="76" s="1"/>
  <c r="AW87" i="76" s="1"/>
  <c r="F87" i="76"/>
  <c r="G86" i="76"/>
  <c r="F86" i="76"/>
  <c r="G85" i="76"/>
  <c r="F85" i="76"/>
  <c r="H85" i="76" s="1"/>
  <c r="AW85" i="76" s="1"/>
  <c r="G84" i="76"/>
  <c r="H84" i="76" s="1"/>
  <c r="AW84" i="76" s="1"/>
  <c r="F84" i="76"/>
  <c r="G83" i="76"/>
  <c r="F83" i="76"/>
  <c r="G82" i="76"/>
  <c r="H82" i="76" s="1"/>
  <c r="AW82" i="76" s="1"/>
  <c r="F82" i="76"/>
  <c r="G81" i="76"/>
  <c r="F81" i="76"/>
  <c r="H80" i="76"/>
  <c r="AW80" i="76" s="1"/>
  <c r="G80" i="76"/>
  <c r="F80" i="76"/>
  <c r="H79" i="76"/>
  <c r="AW79" i="76" s="1"/>
  <c r="G79" i="76"/>
  <c r="F79" i="76"/>
  <c r="G78" i="76"/>
  <c r="H78" i="76" s="1"/>
  <c r="AW78" i="76" s="1"/>
  <c r="F78" i="76"/>
  <c r="H77" i="76"/>
  <c r="AW77" i="76" s="1"/>
  <c r="G77" i="76"/>
  <c r="F77" i="76"/>
  <c r="H76" i="76"/>
  <c r="AW76" i="76" s="1"/>
  <c r="G76" i="76"/>
  <c r="F76" i="76"/>
  <c r="G75" i="76"/>
  <c r="H75" i="76" s="1"/>
  <c r="AW75" i="76" s="1"/>
  <c r="F75" i="76"/>
  <c r="G74" i="76"/>
  <c r="H74" i="76" s="1"/>
  <c r="AW74" i="76" s="1"/>
  <c r="F74" i="76"/>
  <c r="G73" i="76"/>
  <c r="F73" i="76"/>
  <c r="H73" i="76" s="1"/>
  <c r="AW73" i="76" s="1"/>
  <c r="G72" i="76"/>
  <c r="F72" i="76"/>
  <c r="H72" i="76" s="1"/>
  <c r="AW72" i="76" s="1"/>
  <c r="G71" i="76"/>
  <c r="H71" i="76" s="1"/>
  <c r="AW71" i="76" s="1"/>
  <c r="F71" i="76"/>
  <c r="G70" i="76"/>
  <c r="F70" i="76"/>
  <c r="G69" i="76"/>
  <c r="F69" i="76"/>
  <c r="H69" i="76" s="1"/>
  <c r="AW69" i="76" s="1"/>
  <c r="BH69" i="76" s="1"/>
  <c r="G68" i="76"/>
  <c r="H68" i="76" s="1"/>
  <c r="AW68" i="76" s="1"/>
  <c r="F68" i="76"/>
  <c r="G67" i="76"/>
  <c r="F67" i="76"/>
  <c r="G66" i="76"/>
  <c r="H66" i="76" s="1"/>
  <c r="AW66" i="76" s="1"/>
  <c r="F66" i="76"/>
  <c r="G65" i="76"/>
  <c r="F65" i="76"/>
  <c r="H64" i="76"/>
  <c r="AW64" i="76" s="1"/>
  <c r="G64" i="76"/>
  <c r="F64" i="76"/>
  <c r="H63" i="76"/>
  <c r="AW63" i="76" s="1"/>
  <c r="G63" i="76"/>
  <c r="F63" i="76"/>
  <c r="G62" i="76"/>
  <c r="H62" i="76" s="1"/>
  <c r="AW62" i="76" s="1"/>
  <c r="F62" i="76"/>
  <c r="H61" i="76"/>
  <c r="AW61" i="76" s="1"/>
  <c r="G61" i="76"/>
  <c r="F61" i="76"/>
  <c r="H60" i="76"/>
  <c r="AW60" i="76" s="1"/>
  <c r="G60" i="76"/>
  <c r="F60" i="76"/>
  <c r="G59" i="76"/>
  <c r="H59" i="76" s="1"/>
  <c r="AW59" i="76" s="1"/>
  <c r="F59" i="76"/>
  <c r="G58" i="76"/>
  <c r="H58" i="76" s="1"/>
  <c r="AW58" i="76" s="1"/>
  <c r="F58" i="76"/>
  <c r="G57" i="76"/>
  <c r="F57" i="76"/>
  <c r="H57" i="76" s="1"/>
  <c r="AW57" i="76" s="1"/>
  <c r="G56" i="76"/>
  <c r="F56" i="76"/>
  <c r="H56" i="76" s="1"/>
  <c r="AW56" i="76" s="1"/>
  <c r="G55" i="76"/>
  <c r="H55" i="76" s="1"/>
  <c r="AW55" i="76" s="1"/>
  <c r="F55" i="76"/>
  <c r="G54" i="76"/>
  <c r="F54" i="76"/>
  <c r="G53" i="76"/>
  <c r="F53" i="76"/>
  <c r="H53" i="76" s="1"/>
  <c r="AW53" i="76" s="1"/>
  <c r="G52" i="76"/>
  <c r="H52" i="76" s="1"/>
  <c r="AW52" i="76" s="1"/>
  <c r="BH52" i="76" s="1"/>
  <c r="F52" i="76"/>
  <c r="G51" i="76"/>
  <c r="F51" i="76"/>
  <c r="G50" i="76"/>
  <c r="H50" i="76" s="1"/>
  <c r="AW50" i="76" s="1"/>
  <c r="F50" i="76"/>
  <c r="G49" i="76"/>
  <c r="F49" i="76"/>
  <c r="H48" i="76"/>
  <c r="AW48" i="76" s="1"/>
  <c r="G48" i="76"/>
  <c r="F48" i="76"/>
  <c r="H47" i="76"/>
  <c r="AW47" i="76" s="1"/>
  <c r="G47" i="76"/>
  <c r="F47" i="76"/>
  <c r="G46" i="76"/>
  <c r="H46" i="76" s="1"/>
  <c r="AW46" i="76" s="1"/>
  <c r="F46" i="76"/>
  <c r="H45" i="76"/>
  <c r="AW45" i="76" s="1"/>
  <c r="G45" i="76"/>
  <c r="F45" i="76"/>
  <c r="H44" i="76"/>
  <c r="AW44" i="76" s="1"/>
  <c r="G44" i="76"/>
  <c r="F44" i="76"/>
  <c r="G43" i="76"/>
  <c r="H43" i="76" s="1"/>
  <c r="AW43" i="76" s="1"/>
  <c r="F43" i="76"/>
  <c r="G42" i="76"/>
  <c r="H42" i="76" s="1"/>
  <c r="AW42" i="76" s="1"/>
  <c r="F42" i="76"/>
  <c r="G41" i="76"/>
  <c r="F41" i="76"/>
  <c r="G40" i="76"/>
  <c r="F40" i="76"/>
  <c r="H40" i="76" s="1"/>
  <c r="AW40" i="76" s="1"/>
  <c r="G39" i="76"/>
  <c r="H39" i="76" s="1"/>
  <c r="AW39" i="76" s="1"/>
  <c r="F39" i="76"/>
  <c r="G38" i="76"/>
  <c r="F38" i="76"/>
  <c r="G37" i="76"/>
  <c r="F37" i="76"/>
  <c r="H37" i="76" s="1"/>
  <c r="AW37" i="76" s="1"/>
  <c r="BH37" i="76" s="1"/>
  <c r="G36" i="76"/>
  <c r="H36" i="76" s="1"/>
  <c r="AW36" i="76" s="1"/>
  <c r="F36" i="76"/>
  <c r="G35" i="76"/>
  <c r="F35" i="76"/>
  <c r="G34" i="76"/>
  <c r="H34" i="76" s="1"/>
  <c r="AW34" i="76" s="1"/>
  <c r="F34" i="76"/>
  <c r="G33" i="76"/>
  <c r="H33" i="76" s="1"/>
  <c r="AW33" i="76" s="1"/>
  <c r="F33" i="76"/>
  <c r="H32" i="76"/>
  <c r="AW32" i="76" s="1"/>
  <c r="G32" i="76"/>
  <c r="F32" i="76"/>
  <c r="H31" i="76"/>
  <c r="AW31" i="76" s="1"/>
  <c r="G31" i="76"/>
  <c r="F31" i="76"/>
  <c r="G30" i="76"/>
  <c r="H30" i="76" s="1"/>
  <c r="AW30" i="76" s="1"/>
  <c r="F30" i="76"/>
  <c r="H29" i="76"/>
  <c r="AW29" i="76" s="1"/>
  <c r="G29" i="76"/>
  <c r="F29" i="76"/>
  <c r="H28" i="76"/>
  <c r="AW28" i="76" s="1"/>
  <c r="G28" i="76"/>
  <c r="F28" i="76"/>
  <c r="G27" i="76"/>
  <c r="H27" i="76" s="1"/>
  <c r="AW27" i="76" s="1"/>
  <c r="F27" i="76"/>
  <c r="G26" i="76"/>
  <c r="H26" i="76" s="1"/>
  <c r="AW26" i="76" s="1"/>
  <c r="F26" i="76"/>
  <c r="G25" i="76"/>
  <c r="F25" i="76"/>
  <c r="G24" i="76"/>
  <c r="F24" i="76"/>
  <c r="H24" i="76" s="1"/>
  <c r="AW24" i="76" s="1"/>
  <c r="G23" i="76"/>
  <c r="H23" i="76" s="1"/>
  <c r="AW23" i="76" s="1"/>
  <c r="F23" i="76"/>
  <c r="G22" i="76"/>
  <c r="F22" i="76"/>
  <c r="G21" i="76"/>
  <c r="F21" i="76"/>
  <c r="H21" i="76" s="1"/>
  <c r="AW21" i="76" s="1"/>
  <c r="G20" i="76"/>
  <c r="H20" i="76" s="1"/>
  <c r="AW20" i="76" s="1"/>
  <c r="F20" i="76"/>
  <c r="G19" i="76"/>
  <c r="F19" i="76"/>
  <c r="G18" i="76"/>
  <c r="H18" i="76" s="1"/>
  <c r="AW18" i="76" s="1"/>
  <c r="F18" i="76"/>
  <c r="G17" i="76"/>
  <c r="H17" i="76" s="1"/>
  <c r="AW17" i="76" s="1"/>
  <c r="F17" i="76"/>
  <c r="H16" i="76"/>
  <c r="AW16" i="76" s="1"/>
  <c r="G16" i="76"/>
  <c r="F16" i="76"/>
  <c r="H15" i="76"/>
  <c r="AW15" i="76" s="1"/>
  <c r="G15" i="76"/>
  <c r="F15" i="76"/>
  <c r="G14" i="76"/>
  <c r="H14" i="76" s="1"/>
  <c r="AW14" i="76" s="1"/>
  <c r="F14" i="76"/>
  <c r="H13" i="76"/>
  <c r="AW13" i="76" s="1"/>
  <c r="G13" i="76"/>
  <c r="F13" i="76"/>
  <c r="H12" i="76"/>
  <c r="AW12" i="76" s="1"/>
  <c r="G12" i="76"/>
  <c r="F12" i="76"/>
  <c r="G11" i="76"/>
  <c r="H11" i="76" s="1"/>
  <c r="AW11" i="76" s="1"/>
  <c r="F11" i="76"/>
  <c r="G10" i="76"/>
  <c r="H10" i="76" s="1"/>
  <c r="AW10" i="76" s="1"/>
  <c r="F10" i="76"/>
  <c r="G9" i="76"/>
  <c r="F9" i="76"/>
  <c r="G8" i="76"/>
  <c r="F8" i="76"/>
  <c r="H8" i="76" s="1"/>
  <c r="AW8" i="76" s="1"/>
  <c r="G7" i="76"/>
  <c r="H7" i="76" s="1"/>
  <c r="AW7" i="76" s="1"/>
  <c r="F7" i="76"/>
  <c r="G6" i="76"/>
  <c r="F6" i="76"/>
  <c r="G5" i="76"/>
  <c r="F5" i="76"/>
  <c r="H5" i="76" s="1"/>
  <c r="AW5" i="76" s="1"/>
  <c r="BH5" i="76" s="1"/>
  <c r="G4" i="76"/>
  <c r="H4" i="76" s="1"/>
  <c r="AW4" i="76" s="1"/>
  <c r="BH4" i="76" s="1"/>
  <c r="F4" i="76"/>
  <c r="BQ90" i="75"/>
  <c r="BP90" i="75"/>
  <c r="BO90" i="75"/>
  <c r="BN90" i="75"/>
  <c r="BM90" i="75"/>
  <c r="BL90" i="75"/>
  <c r="BK90" i="75"/>
  <c r="BJ90" i="75"/>
  <c r="BR90" i="75" s="1"/>
  <c r="BI90" i="75"/>
  <c r="BH90" i="75"/>
  <c r="BQ89" i="75"/>
  <c r="BP89" i="75"/>
  <c r="BO89" i="75"/>
  <c r="BN89" i="75"/>
  <c r="BM89" i="75"/>
  <c r="BL89" i="75"/>
  <c r="BK89" i="75"/>
  <c r="BJ89" i="75"/>
  <c r="BI89" i="75"/>
  <c r="BH89" i="75"/>
  <c r="BR89" i="75" s="1"/>
  <c r="BQ88" i="75"/>
  <c r="BP88" i="75"/>
  <c r="BO88" i="75"/>
  <c r="BN88" i="75"/>
  <c r="BM88" i="75"/>
  <c r="BL88" i="75"/>
  <c r="BK88" i="75"/>
  <c r="BJ88" i="75"/>
  <c r="BI88" i="75"/>
  <c r="BH88" i="75"/>
  <c r="BR88" i="75" s="1"/>
  <c r="BQ87" i="75"/>
  <c r="BP87" i="75"/>
  <c r="BO87" i="75"/>
  <c r="BN87" i="75"/>
  <c r="BM87" i="75"/>
  <c r="BL87" i="75"/>
  <c r="BK87" i="75"/>
  <c r="BJ87" i="75"/>
  <c r="BI87" i="75"/>
  <c r="BH87" i="75"/>
  <c r="BR87" i="75" s="1"/>
  <c r="BQ86" i="75"/>
  <c r="BP86" i="75"/>
  <c r="BO86" i="75"/>
  <c r="BN86" i="75"/>
  <c r="BM86" i="75"/>
  <c r="BL86" i="75"/>
  <c r="BK86" i="75"/>
  <c r="BJ86" i="75"/>
  <c r="BR86" i="75" s="1"/>
  <c r="BI86" i="75"/>
  <c r="BH86" i="75"/>
  <c r="BQ85" i="75"/>
  <c r="BP85" i="75"/>
  <c r="BO85" i="75"/>
  <c r="BN85" i="75"/>
  <c r="BM85" i="75"/>
  <c r="BL85" i="75"/>
  <c r="BK85" i="75"/>
  <c r="BJ85" i="75"/>
  <c r="BI85" i="75"/>
  <c r="BR85" i="75" s="1"/>
  <c r="BH85" i="75"/>
  <c r="BQ84" i="75"/>
  <c r="BP84" i="75"/>
  <c r="BO84" i="75"/>
  <c r="BN84" i="75"/>
  <c r="BM84" i="75"/>
  <c r="BL84" i="75"/>
  <c r="BK84" i="75"/>
  <c r="BJ84" i="75"/>
  <c r="BI84" i="75"/>
  <c r="BH84" i="75"/>
  <c r="BR84" i="75" s="1"/>
  <c r="BQ83" i="75"/>
  <c r="BP83" i="75"/>
  <c r="BO83" i="75"/>
  <c r="BN83" i="75"/>
  <c r="BM83" i="75"/>
  <c r="BL83" i="75"/>
  <c r="BK83" i="75"/>
  <c r="BJ83" i="75"/>
  <c r="BI83" i="75"/>
  <c r="BH83" i="75"/>
  <c r="BR83" i="75" s="1"/>
  <c r="BQ82" i="75"/>
  <c r="BP82" i="75"/>
  <c r="BO82" i="75"/>
  <c r="BN82" i="75"/>
  <c r="BM82" i="75"/>
  <c r="BL82" i="75"/>
  <c r="BK82" i="75"/>
  <c r="BJ82" i="75"/>
  <c r="BR82" i="75" s="1"/>
  <c r="BI82" i="75"/>
  <c r="BH82" i="75"/>
  <c r="BQ81" i="75"/>
  <c r="BP81" i="75"/>
  <c r="BO81" i="75"/>
  <c r="BN81" i="75"/>
  <c r="BM81" i="75"/>
  <c r="BL81" i="75"/>
  <c r="BK81" i="75"/>
  <c r="BJ81" i="75"/>
  <c r="BI81" i="75"/>
  <c r="BH81" i="75"/>
  <c r="BR81" i="75" s="1"/>
  <c r="BQ80" i="75"/>
  <c r="BP80" i="75"/>
  <c r="BO80" i="75"/>
  <c r="BN80" i="75"/>
  <c r="BM80" i="75"/>
  <c r="BL80" i="75"/>
  <c r="BK80" i="75"/>
  <c r="BJ80" i="75"/>
  <c r="BI80" i="75"/>
  <c r="BH80" i="75"/>
  <c r="BR80" i="75" s="1"/>
  <c r="BQ79" i="75"/>
  <c r="BP79" i="75"/>
  <c r="BO79" i="75"/>
  <c r="BN79" i="75"/>
  <c r="BM79" i="75"/>
  <c r="BL79" i="75"/>
  <c r="BK79" i="75"/>
  <c r="BJ79" i="75"/>
  <c r="BI79" i="75"/>
  <c r="BH79" i="75"/>
  <c r="BR79" i="75" s="1"/>
  <c r="BR78" i="75"/>
  <c r="BQ78" i="75"/>
  <c r="BP78" i="75"/>
  <c r="BO78" i="75"/>
  <c r="BN78" i="75"/>
  <c r="BM78" i="75"/>
  <c r="BL78" i="75"/>
  <c r="BK78" i="75"/>
  <c r="BJ78" i="75"/>
  <c r="BI78" i="75"/>
  <c r="BH78" i="75"/>
  <c r="BQ77" i="75"/>
  <c r="BP77" i="75"/>
  <c r="BO77" i="75"/>
  <c r="BN77" i="75"/>
  <c r="BM77" i="75"/>
  <c r="BL77" i="75"/>
  <c r="BK77" i="75"/>
  <c r="BJ77" i="75"/>
  <c r="BI77" i="75"/>
  <c r="BR77" i="75" s="1"/>
  <c r="BH77" i="75"/>
  <c r="BQ76" i="75"/>
  <c r="BP76" i="75"/>
  <c r="BO76" i="75"/>
  <c r="BN76" i="75"/>
  <c r="BM76" i="75"/>
  <c r="BL76" i="75"/>
  <c r="BK76" i="75"/>
  <c r="BJ76" i="75"/>
  <c r="BI76" i="75"/>
  <c r="BH76" i="75"/>
  <c r="BR76" i="75" s="1"/>
  <c r="BQ75" i="75"/>
  <c r="BP75" i="75"/>
  <c r="BO75" i="75"/>
  <c r="BN75" i="75"/>
  <c r="BM75" i="75"/>
  <c r="BL75" i="75"/>
  <c r="BK75" i="75"/>
  <c r="BJ75" i="75"/>
  <c r="BI75" i="75"/>
  <c r="BH75" i="75"/>
  <c r="BR75" i="75" s="1"/>
  <c r="BQ74" i="75"/>
  <c r="BP74" i="75"/>
  <c r="BO74" i="75"/>
  <c r="BN74" i="75"/>
  <c r="BM74" i="75"/>
  <c r="BL74" i="75"/>
  <c r="BK74" i="75"/>
  <c r="BJ74" i="75"/>
  <c r="BR74" i="75" s="1"/>
  <c r="BI74" i="75"/>
  <c r="BH74" i="75"/>
  <c r="BQ73" i="75"/>
  <c r="BP73" i="75"/>
  <c r="BO73" i="75"/>
  <c r="BN73" i="75"/>
  <c r="BM73" i="75"/>
  <c r="BL73" i="75"/>
  <c r="BK73" i="75"/>
  <c r="BJ73" i="75"/>
  <c r="BI73" i="75"/>
  <c r="BH73" i="75"/>
  <c r="BR73" i="75" s="1"/>
  <c r="BQ72" i="75"/>
  <c r="BP72" i="75"/>
  <c r="BO72" i="75"/>
  <c r="BN72" i="75"/>
  <c r="BM72" i="75"/>
  <c r="BL72" i="75"/>
  <c r="BK72" i="75"/>
  <c r="BJ72" i="75"/>
  <c r="BI72" i="75"/>
  <c r="BH72" i="75"/>
  <c r="BR72" i="75" s="1"/>
  <c r="BQ71" i="75"/>
  <c r="BP71" i="75"/>
  <c r="BO71" i="75"/>
  <c r="BN71" i="75"/>
  <c r="BM71" i="75"/>
  <c r="BL71" i="75"/>
  <c r="BK71" i="75"/>
  <c r="BJ71" i="75"/>
  <c r="BI71" i="75"/>
  <c r="BH71" i="75"/>
  <c r="BR71" i="75" s="1"/>
  <c r="BQ70" i="75"/>
  <c r="BP70" i="75"/>
  <c r="BO70" i="75"/>
  <c r="BN70" i="75"/>
  <c r="BM70" i="75"/>
  <c r="BL70" i="75"/>
  <c r="BK70" i="75"/>
  <c r="BJ70" i="75"/>
  <c r="BR70" i="75" s="1"/>
  <c r="BI70" i="75"/>
  <c r="BH70" i="75"/>
  <c r="BQ69" i="75"/>
  <c r="BP69" i="75"/>
  <c r="BO69" i="75"/>
  <c r="BN69" i="75"/>
  <c r="BM69" i="75"/>
  <c r="BL69" i="75"/>
  <c r="BK69" i="75"/>
  <c r="BJ69" i="75"/>
  <c r="BI69" i="75"/>
  <c r="BR69" i="75" s="1"/>
  <c r="BH69" i="75"/>
  <c r="BQ68" i="75"/>
  <c r="BP68" i="75"/>
  <c r="BO68" i="75"/>
  <c r="BN68" i="75"/>
  <c r="BM68" i="75"/>
  <c r="BL68" i="75"/>
  <c r="BK68" i="75"/>
  <c r="BJ68" i="75"/>
  <c r="BI68" i="75"/>
  <c r="BH68" i="75"/>
  <c r="BR68" i="75" s="1"/>
  <c r="BQ67" i="75"/>
  <c r="BP67" i="75"/>
  <c r="BO67" i="75"/>
  <c r="BN67" i="75"/>
  <c r="BM67" i="75"/>
  <c r="BL67" i="75"/>
  <c r="BK67" i="75"/>
  <c r="BJ67" i="75"/>
  <c r="BI67" i="75"/>
  <c r="BH67" i="75"/>
  <c r="BR67" i="75" s="1"/>
  <c r="BQ66" i="75"/>
  <c r="BP66" i="75"/>
  <c r="BO66" i="75"/>
  <c r="BN66" i="75"/>
  <c r="BM66" i="75"/>
  <c r="BL66" i="75"/>
  <c r="BK66" i="75"/>
  <c r="BJ66" i="75"/>
  <c r="BR66" i="75" s="1"/>
  <c r="BI66" i="75"/>
  <c r="BH66" i="75"/>
  <c r="BQ65" i="75"/>
  <c r="BP65" i="75"/>
  <c r="BO65" i="75"/>
  <c r="BN65" i="75"/>
  <c r="BM65" i="75"/>
  <c r="BL65" i="75"/>
  <c r="BK65" i="75"/>
  <c r="BJ65" i="75"/>
  <c r="BI65" i="75"/>
  <c r="BH65" i="75"/>
  <c r="BR65" i="75" s="1"/>
  <c r="BQ64" i="75"/>
  <c r="BP64" i="75"/>
  <c r="BO64" i="75"/>
  <c r="BN64" i="75"/>
  <c r="BM64" i="75"/>
  <c r="BL64" i="75"/>
  <c r="BK64" i="75"/>
  <c r="BJ64" i="75"/>
  <c r="BI64" i="75"/>
  <c r="BH64" i="75"/>
  <c r="BR64" i="75" s="1"/>
  <c r="BQ63" i="75"/>
  <c r="BP63" i="75"/>
  <c r="BO63" i="75"/>
  <c r="BN63" i="75"/>
  <c r="BM63" i="75"/>
  <c r="BL63" i="75"/>
  <c r="BK63" i="75"/>
  <c r="BJ63" i="75"/>
  <c r="BI63" i="75"/>
  <c r="BH63" i="75"/>
  <c r="BR63" i="75" s="1"/>
  <c r="BR62" i="75"/>
  <c r="BQ62" i="75"/>
  <c r="BP62" i="75"/>
  <c r="BO62" i="75"/>
  <c r="BN62" i="75"/>
  <c r="BM62" i="75"/>
  <c r="BL62" i="75"/>
  <c r="BK62" i="75"/>
  <c r="BJ62" i="75"/>
  <c r="BI62" i="75"/>
  <c r="BH62" i="75"/>
  <c r="BQ61" i="75"/>
  <c r="BP61" i="75"/>
  <c r="BO61" i="75"/>
  <c r="BN61" i="75"/>
  <c r="BM61" i="75"/>
  <c r="BL61" i="75"/>
  <c r="BK61" i="75"/>
  <c r="BJ61" i="75"/>
  <c r="BI61" i="75"/>
  <c r="BR61" i="75" s="1"/>
  <c r="BH61" i="75"/>
  <c r="BQ60" i="75"/>
  <c r="BP60" i="75"/>
  <c r="BO60" i="75"/>
  <c r="BN60" i="75"/>
  <c r="BM60" i="75"/>
  <c r="BL60" i="75"/>
  <c r="BK60" i="75"/>
  <c r="BJ60" i="75"/>
  <c r="BI60" i="75"/>
  <c r="BH60" i="75"/>
  <c r="BR60" i="75" s="1"/>
  <c r="BQ59" i="75"/>
  <c r="BP59" i="75"/>
  <c r="BO59" i="75"/>
  <c r="BN59" i="75"/>
  <c r="BM59" i="75"/>
  <c r="BL59" i="75"/>
  <c r="BK59" i="75"/>
  <c r="BJ59" i="75"/>
  <c r="BI59" i="75"/>
  <c r="BH59" i="75"/>
  <c r="BR59" i="75" s="1"/>
  <c r="BQ58" i="75"/>
  <c r="BP58" i="75"/>
  <c r="BO58" i="75"/>
  <c r="BN58" i="75"/>
  <c r="BM58" i="75"/>
  <c r="BL58" i="75"/>
  <c r="BK58" i="75"/>
  <c r="BJ58" i="75"/>
  <c r="BR58" i="75" s="1"/>
  <c r="BI58" i="75"/>
  <c r="BH58" i="75"/>
  <c r="BQ57" i="75"/>
  <c r="BP57" i="75"/>
  <c r="BO57" i="75"/>
  <c r="BN57" i="75"/>
  <c r="BM57" i="75"/>
  <c r="BL57" i="75"/>
  <c r="BK57" i="75"/>
  <c r="BJ57" i="75"/>
  <c r="BI57" i="75"/>
  <c r="BH57" i="75"/>
  <c r="BR57" i="75" s="1"/>
  <c r="BQ56" i="75"/>
  <c r="BP56" i="75"/>
  <c r="BO56" i="75"/>
  <c r="BN56" i="75"/>
  <c r="BM56" i="75"/>
  <c r="BL56" i="75"/>
  <c r="BK56" i="75"/>
  <c r="BJ56" i="75"/>
  <c r="BI56" i="75"/>
  <c r="BH56" i="75"/>
  <c r="BR56" i="75" s="1"/>
  <c r="BQ55" i="75"/>
  <c r="BP55" i="75"/>
  <c r="BO55" i="75"/>
  <c r="BN55" i="75"/>
  <c r="BM55" i="75"/>
  <c r="BL55" i="75"/>
  <c r="BK55" i="75"/>
  <c r="BJ55" i="75"/>
  <c r="BI55" i="75"/>
  <c r="BH55" i="75"/>
  <c r="BR55" i="75" s="1"/>
  <c r="BQ54" i="75"/>
  <c r="BP54" i="75"/>
  <c r="BO54" i="75"/>
  <c r="BN54" i="75"/>
  <c r="BM54" i="75"/>
  <c r="BL54" i="75"/>
  <c r="BK54" i="75"/>
  <c r="BJ54" i="75"/>
  <c r="BR54" i="75" s="1"/>
  <c r="BI54" i="75"/>
  <c r="BH54" i="75"/>
  <c r="BQ53" i="75"/>
  <c r="BP53" i="75"/>
  <c r="BO53" i="75"/>
  <c r="BN53" i="75"/>
  <c r="BM53" i="75"/>
  <c r="BL53" i="75"/>
  <c r="BK53" i="75"/>
  <c r="BJ53" i="75"/>
  <c r="BI53" i="75"/>
  <c r="BR53" i="75" s="1"/>
  <c r="BH53" i="75"/>
  <c r="BQ52" i="75"/>
  <c r="BP52" i="75"/>
  <c r="BO52" i="75"/>
  <c r="BN52" i="75"/>
  <c r="BM52" i="75"/>
  <c r="BL52" i="75"/>
  <c r="BK52" i="75"/>
  <c r="BJ52" i="75"/>
  <c r="BI52" i="75"/>
  <c r="BH52" i="75"/>
  <c r="BR52" i="75" s="1"/>
  <c r="BQ51" i="75"/>
  <c r="BP51" i="75"/>
  <c r="BO51" i="75"/>
  <c r="BN51" i="75"/>
  <c r="BM51" i="75"/>
  <c r="BL51" i="75"/>
  <c r="BK51" i="75"/>
  <c r="BJ51" i="75"/>
  <c r="BI51" i="75"/>
  <c r="BH51" i="75"/>
  <c r="BR51" i="75" s="1"/>
  <c r="BQ50" i="75"/>
  <c r="BP50" i="75"/>
  <c r="BO50" i="75"/>
  <c r="BN50" i="75"/>
  <c r="BM50" i="75"/>
  <c r="BL50" i="75"/>
  <c r="BK50" i="75"/>
  <c r="BJ50" i="75"/>
  <c r="BR50" i="75" s="1"/>
  <c r="BI50" i="75"/>
  <c r="BH50" i="75"/>
  <c r="BQ49" i="75"/>
  <c r="BP49" i="75"/>
  <c r="BO49" i="75"/>
  <c r="BN49" i="75"/>
  <c r="BM49" i="75"/>
  <c r="BL49" i="75"/>
  <c r="BK49" i="75"/>
  <c r="BJ49" i="75"/>
  <c r="BI49" i="75"/>
  <c r="BH49" i="75"/>
  <c r="BR49" i="75" s="1"/>
  <c r="BQ48" i="75"/>
  <c r="BP48" i="75"/>
  <c r="BO48" i="75"/>
  <c r="BN48" i="75"/>
  <c r="BM48" i="75"/>
  <c r="BL48" i="75"/>
  <c r="BK48" i="75"/>
  <c r="BJ48" i="75"/>
  <c r="BI48" i="75"/>
  <c r="BH48" i="75"/>
  <c r="BR48" i="75" s="1"/>
  <c r="BQ47" i="75"/>
  <c r="BP47" i="75"/>
  <c r="BO47" i="75"/>
  <c r="BN47" i="75"/>
  <c r="BM47" i="75"/>
  <c r="BL47" i="75"/>
  <c r="BK47" i="75"/>
  <c r="BJ47" i="75"/>
  <c r="BI47" i="75"/>
  <c r="BH47" i="75"/>
  <c r="BR47" i="75" s="1"/>
  <c r="BQ46" i="75"/>
  <c r="BP46" i="75"/>
  <c r="BO46" i="75"/>
  <c r="BN46" i="75"/>
  <c r="BM46" i="75"/>
  <c r="BL46" i="75"/>
  <c r="BK46" i="75"/>
  <c r="BJ46" i="75"/>
  <c r="BR46" i="75" s="1"/>
  <c r="BI46" i="75"/>
  <c r="BH46" i="75"/>
  <c r="BQ45" i="75"/>
  <c r="BP45" i="75"/>
  <c r="BO45" i="75"/>
  <c r="BN45" i="75"/>
  <c r="BM45" i="75"/>
  <c r="BL45" i="75"/>
  <c r="BK45" i="75"/>
  <c r="BJ45" i="75"/>
  <c r="BI45" i="75"/>
  <c r="BR45" i="75" s="1"/>
  <c r="BH45" i="75"/>
  <c r="BQ44" i="75"/>
  <c r="BP44" i="75"/>
  <c r="BO44" i="75"/>
  <c r="BN44" i="75"/>
  <c r="BM44" i="75"/>
  <c r="BL44" i="75"/>
  <c r="BK44" i="75"/>
  <c r="BJ44" i="75"/>
  <c r="BI44" i="75"/>
  <c r="BH44" i="75"/>
  <c r="BR44" i="75" s="1"/>
  <c r="BQ43" i="75"/>
  <c r="BP43" i="75"/>
  <c r="BO43" i="75"/>
  <c r="BN43" i="75"/>
  <c r="BM43" i="75"/>
  <c r="BL43" i="75"/>
  <c r="BK43" i="75"/>
  <c r="BJ43" i="75"/>
  <c r="BI43" i="75"/>
  <c r="BH43" i="75"/>
  <c r="BR43" i="75" s="1"/>
  <c r="BQ42" i="75"/>
  <c r="BP42" i="75"/>
  <c r="BO42" i="75"/>
  <c r="BN42" i="75"/>
  <c r="BM42" i="75"/>
  <c r="BL42" i="75"/>
  <c r="BK42" i="75"/>
  <c r="BJ42" i="75"/>
  <c r="BR42" i="75" s="1"/>
  <c r="BI42" i="75"/>
  <c r="BH42" i="75"/>
  <c r="BQ41" i="75"/>
  <c r="BP41" i="75"/>
  <c r="BO41" i="75"/>
  <c r="BN41" i="75"/>
  <c r="BM41" i="75"/>
  <c r="BL41" i="75"/>
  <c r="BK41" i="75"/>
  <c r="BJ41" i="75"/>
  <c r="BI41" i="75"/>
  <c r="BH41" i="75"/>
  <c r="BR41" i="75" s="1"/>
  <c r="BQ40" i="75"/>
  <c r="BP40" i="75"/>
  <c r="BO40" i="75"/>
  <c r="BN40" i="75"/>
  <c r="BM40" i="75"/>
  <c r="BL40" i="75"/>
  <c r="BK40" i="75"/>
  <c r="BJ40" i="75"/>
  <c r="BI40" i="75"/>
  <c r="BH40" i="75"/>
  <c r="BR40" i="75" s="1"/>
  <c r="BQ39" i="75"/>
  <c r="BP39" i="75"/>
  <c r="BO39" i="75"/>
  <c r="BN39" i="75"/>
  <c r="BM39" i="75"/>
  <c r="BL39" i="75"/>
  <c r="BK39" i="75"/>
  <c r="BJ39" i="75"/>
  <c r="BI39" i="75"/>
  <c r="BH39" i="75"/>
  <c r="BR39" i="75" s="1"/>
  <c r="BQ38" i="75"/>
  <c r="BP38" i="75"/>
  <c r="BO38" i="75"/>
  <c r="BN38" i="75"/>
  <c r="BM38" i="75"/>
  <c r="BL38" i="75"/>
  <c r="BK38" i="75"/>
  <c r="BJ38" i="75"/>
  <c r="BR38" i="75" s="1"/>
  <c r="BI38" i="75"/>
  <c r="BH38" i="75"/>
  <c r="BQ37" i="75"/>
  <c r="BP37" i="75"/>
  <c r="BO37" i="75"/>
  <c r="BN37" i="75"/>
  <c r="BM37" i="75"/>
  <c r="BL37" i="75"/>
  <c r="BK37" i="75"/>
  <c r="BJ37" i="75"/>
  <c r="BI37" i="75"/>
  <c r="BR37" i="75" s="1"/>
  <c r="BH37" i="75"/>
  <c r="BQ36" i="75"/>
  <c r="BP36" i="75"/>
  <c r="BO36" i="75"/>
  <c r="BN36" i="75"/>
  <c r="BM36" i="75"/>
  <c r="BL36" i="75"/>
  <c r="BK36" i="75"/>
  <c r="BJ36" i="75"/>
  <c r="BI36" i="75"/>
  <c r="BH36" i="75"/>
  <c r="BR36" i="75" s="1"/>
  <c r="BQ35" i="75"/>
  <c r="BP35" i="75"/>
  <c r="BO35" i="75"/>
  <c r="BN35" i="75"/>
  <c r="BM35" i="75"/>
  <c r="BL35" i="75"/>
  <c r="BK35" i="75"/>
  <c r="BJ35" i="75"/>
  <c r="BI35" i="75"/>
  <c r="BH35" i="75"/>
  <c r="BR35" i="75" s="1"/>
  <c r="BQ34" i="75"/>
  <c r="BP34" i="75"/>
  <c r="BO34" i="75"/>
  <c r="BN34" i="75"/>
  <c r="BM34" i="75"/>
  <c r="BL34" i="75"/>
  <c r="BK34" i="75"/>
  <c r="BJ34" i="75"/>
  <c r="BR34" i="75" s="1"/>
  <c r="BI34" i="75"/>
  <c r="BH34" i="75"/>
  <c r="BQ33" i="75"/>
  <c r="BP33" i="75"/>
  <c r="BO33" i="75"/>
  <c r="BN33" i="75"/>
  <c r="BM33" i="75"/>
  <c r="BL33" i="75"/>
  <c r="BK33" i="75"/>
  <c r="BJ33" i="75"/>
  <c r="BI33" i="75"/>
  <c r="BH33" i="75"/>
  <c r="BR33" i="75" s="1"/>
  <c r="BQ32" i="75"/>
  <c r="BP32" i="75"/>
  <c r="BO32" i="75"/>
  <c r="BN32" i="75"/>
  <c r="BM32" i="75"/>
  <c r="BL32" i="75"/>
  <c r="BK32" i="75"/>
  <c r="BJ32" i="75"/>
  <c r="BI32" i="75"/>
  <c r="BH32" i="75"/>
  <c r="BR32" i="75" s="1"/>
  <c r="BQ31" i="75"/>
  <c r="BP31" i="75"/>
  <c r="BO31" i="75"/>
  <c r="BN31" i="75"/>
  <c r="BM31" i="75"/>
  <c r="BL31" i="75"/>
  <c r="BK31" i="75"/>
  <c r="BJ31" i="75"/>
  <c r="BI31" i="75"/>
  <c r="BH31" i="75"/>
  <c r="BR31" i="75" s="1"/>
  <c r="BQ30" i="75"/>
  <c r="BP30" i="75"/>
  <c r="BO30" i="75"/>
  <c r="BN30" i="75"/>
  <c r="BM30" i="75"/>
  <c r="BL30" i="75"/>
  <c r="BK30" i="75"/>
  <c r="BJ30" i="75"/>
  <c r="BR30" i="75" s="1"/>
  <c r="BI30" i="75"/>
  <c r="BH30" i="75"/>
  <c r="BQ29" i="75"/>
  <c r="BP29" i="75"/>
  <c r="BO29" i="75"/>
  <c r="BN29" i="75"/>
  <c r="BM29" i="75"/>
  <c r="BL29" i="75"/>
  <c r="BK29" i="75"/>
  <c r="BJ29" i="75"/>
  <c r="BI29" i="75"/>
  <c r="BR29" i="75" s="1"/>
  <c r="BH29" i="75"/>
  <c r="BQ28" i="75"/>
  <c r="BP28" i="75"/>
  <c r="BO28" i="75"/>
  <c r="BN28" i="75"/>
  <c r="BM28" i="75"/>
  <c r="BL28" i="75"/>
  <c r="BK28" i="75"/>
  <c r="BJ28" i="75"/>
  <c r="BI28" i="75"/>
  <c r="BH28" i="75"/>
  <c r="BR28" i="75" s="1"/>
  <c r="BQ27" i="75"/>
  <c r="BP27" i="75"/>
  <c r="BO27" i="75"/>
  <c r="BN27" i="75"/>
  <c r="BM27" i="75"/>
  <c r="BL27" i="75"/>
  <c r="BK27" i="75"/>
  <c r="BJ27" i="75"/>
  <c r="BI27" i="75"/>
  <c r="BH27" i="75"/>
  <c r="BR27" i="75" s="1"/>
  <c r="BQ26" i="75"/>
  <c r="BP26" i="75"/>
  <c r="BO26" i="75"/>
  <c r="BN26" i="75"/>
  <c r="BM26" i="75"/>
  <c r="BL26" i="75"/>
  <c r="BK26" i="75"/>
  <c r="BJ26" i="75"/>
  <c r="BR26" i="75" s="1"/>
  <c r="BI26" i="75"/>
  <c r="BH26" i="75"/>
  <c r="BQ25" i="75"/>
  <c r="BP25" i="75"/>
  <c r="BO25" i="75"/>
  <c r="BN25" i="75"/>
  <c r="BM25" i="75"/>
  <c r="BL25" i="75"/>
  <c r="BK25" i="75"/>
  <c r="BJ25" i="75"/>
  <c r="BI25" i="75"/>
  <c r="BH25" i="75"/>
  <c r="BR25" i="75" s="1"/>
  <c r="BQ24" i="75"/>
  <c r="BP24" i="75"/>
  <c r="BO24" i="75"/>
  <c r="BN24" i="75"/>
  <c r="BM24" i="75"/>
  <c r="BL24" i="75"/>
  <c r="BK24" i="75"/>
  <c r="BJ24" i="75"/>
  <c r="BI24" i="75"/>
  <c r="BH24" i="75"/>
  <c r="BR24" i="75" s="1"/>
  <c r="BQ23" i="75"/>
  <c r="BP23" i="75"/>
  <c r="BO23" i="75"/>
  <c r="BN23" i="75"/>
  <c r="BM23" i="75"/>
  <c r="BL23" i="75"/>
  <c r="BK23" i="75"/>
  <c r="BJ23" i="75"/>
  <c r="BI23" i="75"/>
  <c r="BH23" i="75"/>
  <c r="BR23" i="75" s="1"/>
  <c r="BQ22" i="75"/>
  <c r="BP22" i="75"/>
  <c r="BO22" i="75"/>
  <c r="BN22" i="75"/>
  <c r="BM22" i="75"/>
  <c r="BL22" i="75"/>
  <c r="BK22" i="75"/>
  <c r="BJ22" i="75"/>
  <c r="BR22" i="75" s="1"/>
  <c r="BI22" i="75"/>
  <c r="BH22" i="75"/>
  <c r="BQ21" i="75"/>
  <c r="BP21" i="75"/>
  <c r="BO21" i="75"/>
  <c r="BN21" i="75"/>
  <c r="BM21" i="75"/>
  <c r="BL21" i="75"/>
  <c r="BK21" i="75"/>
  <c r="BJ21" i="75"/>
  <c r="BI21" i="75"/>
  <c r="BR21" i="75" s="1"/>
  <c r="BH21" i="75"/>
  <c r="BQ20" i="75"/>
  <c r="BP20" i="75"/>
  <c r="BO20" i="75"/>
  <c r="BN20" i="75"/>
  <c r="BM20" i="75"/>
  <c r="BL20" i="75"/>
  <c r="BK20" i="75"/>
  <c r="BJ20" i="75"/>
  <c r="BI20" i="75"/>
  <c r="BH20" i="75"/>
  <c r="BR20" i="75" s="1"/>
  <c r="BQ19" i="75"/>
  <c r="BP19" i="75"/>
  <c r="BO19" i="75"/>
  <c r="BN19" i="75"/>
  <c r="BM19" i="75"/>
  <c r="BL19" i="75"/>
  <c r="BK19" i="75"/>
  <c r="BJ19" i="75"/>
  <c r="BI19" i="75"/>
  <c r="BH19" i="75"/>
  <c r="BR19" i="75" s="1"/>
  <c r="BQ18" i="75"/>
  <c r="BP18" i="75"/>
  <c r="BO18" i="75"/>
  <c r="BN18" i="75"/>
  <c r="BM18" i="75"/>
  <c r="BL18" i="75"/>
  <c r="BK18" i="75"/>
  <c r="BJ18" i="75"/>
  <c r="BR18" i="75" s="1"/>
  <c r="BI18" i="75"/>
  <c r="BH18" i="75"/>
  <c r="BQ17" i="75"/>
  <c r="BP17" i="75"/>
  <c r="BO17" i="75"/>
  <c r="BN17" i="75"/>
  <c r="BM17" i="75"/>
  <c r="BL17" i="75"/>
  <c r="BK17" i="75"/>
  <c r="BJ17" i="75"/>
  <c r="BI17" i="75"/>
  <c r="BH17" i="75"/>
  <c r="BR17" i="75" s="1"/>
  <c r="BQ16" i="75"/>
  <c r="BP16" i="75"/>
  <c r="BO16" i="75"/>
  <c r="BN16" i="75"/>
  <c r="BM16" i="75"/>
  <c r="BL16" i="75"/>
  <c r="BK16" i="75"/>
  <c r="BJ16" i="75"/>
  <c r="BI16" i="75"/>
  <c r="BH16" i="75"/>
  <c r="BR16" i="75" s="1"/>
  <c r="BQ15" i="75"/>
  <c r="BP15" i="75"/>
  <c r="BO15" i="75"/>
  <c r="BN15" i="75"/>
  <c r="BM15" i="75"/>
  <c r="BL15" i="75"/>
  <c r="BK15" i="75"/>
  <c r="BJ15" i="75"/>
  <c r="BI15" i="75"/>
  <c r="BH15" i="75"/>
  <c r="BR15" i="75" s="1"/>
  <c r="BQ14" i="75"/>
  <c r="BP14" i="75"/>
  <c r="BO14" i="75"/>
  <c r="BN14" i="75"/>
  <c r="BM14" i="75"/>
  <c r="BL14" i="75"/>
  <c r="BK14" i="75"/>
  <c r="BJ14" i="75"/>
  <c r="BR14" i="75" s="1"/>
  <c r="BI14" i="75"/>
  <c r="BH14" i="75"/>
  <c r="BQ13" i="75"/>
  <c r="BP13" i="75"/>
  <c r="BO13" i="75"/>
  <c r="BN13" i="75"/>
  <c r="BM13" i="75"/>
  <c r="BL13" i="75"/>
  <c r="BK13" i="75"/>
  <c r="BJ13" i="75"/>
  <c r="BI13" i="75"/>
  <c r="BR13" i="75" s="1"/>
  <c r="BH13" i="75"/>
  <c r="BQ12" i="75"/>
  <c r="BP12" i="75"/>
  <c r="BO12" i="75"/>
  <c r="BN12" i="75"/>
  <c r="BM12" i="75"/>
  <c r="BL12" i="75"/>
  <c r="BK12" i="75"/>
  <c r="BJ12" i="75"/>
  <c r="BI12" i="75"/>
  <c r="BH12" i="75"/>
  <c r="BR12" i="75" s="1"/>
  <c r="BQ11" i="75"/>
  <c r="BP11" i="75"/>
  <c r="BO11" i="75"/>
  <c r="BN11" i="75"/>
  <c r="BM11" i="75"/>
  <c r="BL11" i="75"/>
  <c r="BK11" i="75"/>
  <c r="BJ11" i="75"/>
  <c r="BI11" i="75"/>
  <c r="BH11" i="75"/>
  <c r="BR11" i="75" s="1"/>
  <c r="BQ10" i="75"/>
  <c r="BP10" i="75"/>
  <c r="BO10" i="75"/>
  <c r="BN10" i="75"/>
  <c r="BM10" i="75"/>
  <c r="BL10" i="75"/>
  <c r="BK10" i="75"/>
  <c r="BJ10" i="75"/>
  <c r="BR10" i="75" s="1"/>
  <c r="BI10" i="75"/>
  <c r="BH10" i="75"/>
  <c r="BQ9" i="75"/>
  <c r="BP9" i="75"/>
  <c r="BO9" i="75"/>
  <c r="BN9" i="75"/>
  <c r="BM9" i="75"/>
  <c r="BL9" i="75"/>
  <c r="BK9" i="75"/>
  <c r="BJ9" i="75"/>
  <c r="BI9" i="75"/>
  <c r="BH9" i="75"/>
  <c r="BR9" i="75" s="1"/>
  <c r="BQ8" i="75"/>
  <c r="BP8" i="75"/>
  <c r="BO8" i="75"/>
  <c r="BN8" i="75"/>
  <c r="BM8" i="75"/>
  <c r="BL8" i="75"/>
  <c r="BK8" i="75"/>
  <c r="BJ8" i="75"/>
  <c r="BI8" i="75"/>
  <c r="BH8" i="75"/>
  <c r="BR8" i="75" s="1"/>
  <c r="BQ7" i="75"/>
  <c r="BP7" i="75"/>
  <c r="BO7" i="75"/>
  <c r="BN7" i="75"/>
  <c r="BM7" i="75"/>
  <c r="BL7" i="75"/>
  <c r="BK7" i="75"/>
  <c r="BJ7" i="75"/>
  <c r="BI7" i="75"/>
  <c r="BH7" i="75"/>
  <c r="BR7" i="75" s="1"/>
  <c r="BQ6" i="75"/>
  <c r="BP6" i="75"/>
  <c r="BO6" i="75"/>
  <c r="BN6" i="75"/>
  <c r="BM6" i="75"/>
  <c r="BL6" i="75"/>
  <c r="BK6" i="75"/>
  <c r="BJ6" i="75"/>
  <c r="BR6" i="75" s="1"/>
  <c r="BI6" i="75"/>
  <c r="BH6" i="75"/>
  <c r="BQ5" i="75"/>
  <c r="BP5" i="75"/>
  <c r="BO5" i="75"/>
  <c r="BN5" i="75"/>
  <c r="BM5" i="75"/>
  <c r="BL5" i="75"/>
  <c r="BK5" i="75"/>
  <c r="BJ5" i="75"/>
  <c r="BI5" i="75"/>
  <c r="BR5" i="75" s="1"/>
  <c r="BH5" i="75"/>
  <c r="BF90" i="75"/>
  <c r="BE90" i="75"/>
  <c r="BD90" i="75"/>
  <c r="BC90" i="75"/>
  <c r="BB90" i="75"/>
  <c r="BA90" i="75"/>
  <c r="AZ90" i="75"/>
  <c r="AY90" i="75"/>
  <c r="AX90" i="75"/>
  <c r="AW90" i="75"/>
  <c r="BF89" i="75"/>
  <c r="BE89" i="75"/>
  <c r="BD89" i="75"/>
  <c r="BC89" i="75"/>
  <c r="BB89" i="75"/>
  <c r="BA89" i="75"/>
  <c r="AZ89" i="75"/>
  <c r="AY89" i="75"/>
  <c r="AX89" i="75"/>
  <c r="AW89" i="75"/>
  <c r="BF88" i="75"/>
  <c r="BE88" i="75"/>
  <c r="BD88" i="75"/>
  <c r="BC88" i="75"/>
  <c r="BB88" i="75"/>
  <c r="BA88" i="75"/>
  <c r="AZ88" i="75"/>
  <c r="AY88" i="75"/>
  <c r="AX88" i="75"/>
  <c r="AW88" i="75"/>
  <c r="BF87" i="75"/>
  <c r="BE87" i="75"/>
  <c r="BD87" i="75"/>
  <c r="BC87" i="75"/>
  <c r="BB87" i="75"/>
  <c r="BA87" i="75"/>
  <c r="AZ87" i="75"/>
  <c r="AY87" i="75"/>
  <c r="AX87" i="75"/>
  <c r="AW87" i="75"/>
  <c r="BF86" i="75"/>
  <c r="BE86" i="75"/>
  <c r="BD86" i="75"/>
  <c r="BC86" i="75"/>
  <c r="BB86" i="75"/>
  <c r="BA86" i="75"/>
  <c r="AZ86" i="75"/>
  <c r="AY86" i="75"/>
  <c r="AX86" i="75"/>
  <c r="AW86" i="75"/>
  <c r="BF85" i="75"/>
  <c r="BE85" i="75"/>
  <c r="BD85" i="75"/>
  <c r="BC85" i="75"/>
  <c r="BB85" i="75"/>
  <c r="BA85" i="75"/>
  <c r="AZ85" i="75"/>
  <c r="AY85" i="75"/>
  <c r="AX85" i="75"/>
  <c r="AW85" i="75"/>
  <c r="BF84" i="75"/>
  <c r="BE84" i="75"/>
  <c r="BD84" i="75"/>
  <c r="BC84" i="75"/>
  <c r="BB84" i="75"/>
  <c r="BA84" i="75"/>
  <c r="AZ84" i="75"/>
  <c r="AY84" i="75"/>
  <c r="AX84" i="75"/>
  <c r="AW84" i="75"/>
  <c r="BF83" i="75"/>
  <c r="BE83" i="75"/>
  <c r="BD83" i="75"/>
  <c r="BC83" i="75"/>
  <c r="BB83" i="75"/>
  <c r="BA83" i="75"/>
  <c r="AZ83" i="75"/>
  <c r="AY83" i="75"/>
  <c r="AX83" i="75"/>
  <c r="AW83" i="75"/>
  <c r="BF82" i="75"/>
  <c r="BE82" i="75"/>
  <c r="BD82" i="75"/>
  <c r="BC82" i="75"/>
  <c r="BB82" i="75"/>
  <c r="BA82" i="75"/>
  <c r="AZ82" i="75"/>
  <c r="AY82" i="75"/>
  <c r="AX82" i="75"/>
  <c r="AW82" i="75"/>
  <c r="BF81" i="75"/>
  <c r="BE81" i="75"/>
  <c r="BD81" i="75"/>
  <c r="BC81" i="75"/>
  <c r="BB81" i="75"/>
  <c r="BA81" i="75"/>
  <c r="AZ81" i="75"/>
  <c r="AY81" i="75"/>
  <c r="AX81" i="75"/>
  <c r="AW81" i="75"/>
  <c r="BF80" i="75"/>
  <c r="BE80" i="75"/>
  <c r="BD80" i="75"/>
  <c r="BC80" i="75"/>
  <c r="BB80" i="75"/>
  <c r="BA80" i="75"/>
  <c r="AZ80" i="75"/>
  <c r="AY80" i="75"/>
  <c r="AX80" i="75"/>
  <c r="AW80" i="75"/>
  <c r="BF79" i="75"/>
  <c r="BE79" i="75"/>
  <c r="BD79" i="75"/>
  <c r="BC79" i="75"/>
  <c r="BB79" i="75"/>
  <c r="BA79" i="75"/>
  <c r="AZ79" i="75"/>
  <c r="AY79" i="75"/>
  <c r="AX79" i="75"/>
  <c r="AW79" i="75"/>
  <c r="BF78" i="75"/>
  <c r="BE78" i="75"/>
  <c r="BD78" i="75"/>
  <c r="BC78" i="75"/>
  <c r="BB78" i="75"/>
  <c r="BA78" i="75"/>
  <c r="AZ78" i="75"/>
  <c r="AY78" i="75"/>
  <c r="AX78" i="75"/>
  <c r="AW78" i="75"/>
  <c r="BF77" i="75"/>
  <c r="BE77" i="75"/>
  <c r="BD77" i="75"/>
  <c r="BC77" i="75"/>
  <c r="BB77" i="75"/>
  <c r="BA77" i="75"/>
  <c r="AZ77" i="75"/>
  <c r="AY77" i="75"/>
  <c r="AX77" i="75"/>
  <c r="AW77" i="75"/>
  <c r="BF76" i="75"/>
  <c r="BE76" i="75"/>
  <c r="BD76" i="75"/>
  <c r="BC76" i="75"/>
  <c r="BB76" i="75"/>
  <c r="BA76" i="75"/>
  <c r="AZ76" i="75"/>
  <c r="AY76" i="75"/>
  <c r="AX76" i="75"/>
  <c r="AW76" i="75"/>
  <c r="BF75" i="75"/>
  <c r="BE75" i="75"/>
  <c r="BD75" i="75"/>
  <c r="BC75" i="75"/>
  <c r="BB75" i="75"/>
  <c r="BA75" i="75"/>
  <c r="AZ75" i="75"/>
  <c r="AY75" i="75"/>
  <c r="AX75" i="75"/>
  <c r="AW75" i="75"/>
  <c r="BF74" i="75"/>
  <c r="BE74" i="75"/>
  <c r="BD74" i="75"/>
  <c r="BC74" i="75"/>
  <c r="BB74" i="75"/>
  <c r="BA74" i="75"/>
  <c r="AZ74" i="75"/>
  <c r="AY74" i="75"/>
  <c r="AX74" i="75"/>
  <c r="AW74" i="75"/>
  <c r="BF73" i="75"/>
  <c r="BE73" i="75"/>
  <c r="BD73" i="75"/>
  <c r="BC73" i="75"/>
  <c r="BB73" i="75"/>
  <c r="BA73" i="75"/>
  <c r="AZ73" i="75"/>
  <c r="AY73" i="75"/>
  <c r="AX73" i="75"/>
  <c r="AW73" i="75"/>
  <c r="BF72" i="75"/>
  <c r="BE72" i="75"/>
  <c r="BD72" i="75"/>
  <c r="BC72" i="75"/>
  <c r="BB72" i="75"/>
  <c r="BA72" i="75"/>
  <c r="AZ72" i="75"/>
  <c r="AY72" i="75"/>
  <c r="AX72" i="75"/>
  <c r="AW72" i="75"/>
  <c r="BF71" i="75"/>
  <c r="BE71" i="75"/>
  <c r="BD71" i="75"/>
  <c r="BC71" i="75"/>
  <c r="BB71" i="75"/>
  <c r="BA71" i="75"/>
  <c r="AZ71" i="75"/>
  <c r="AY71" i="75"/>
  <c r="AX71" i="75"/>
  <c r="AW71" i="75"/>
  <c r="BF70" i="75"/>
  <c r="BE70" i="75"/>
  <c r="BD70" i="75"/>
  <c r="BC70" i="75"/>
  <c r="BB70" i="75"/>
  <c r="BA70" i="75"/>
  <c r="AZ70" i="75"/>
  <c r="AY70" i="75"/>
  <c r="AX70" i="75"/>
  <c r="AW70" i="75"/>
  <c r="BF69" i="75"/>
  <c r="BE69" i="75"/>
  <c r="BD69" i="75"/>
  <c r="BC69" i="75"/>
  <c r="BB69" i="75"/>
  <c r="BA69" i="75"/>
  <c r="AZ69" i="75"/>
  <c r="AY69" i="75"/>
  <c r="AX69" i="75"/>
  <c r="AW69" i="75"/>
  <c r="BF68" i="75"/>
  <c r="BE68" i="75"/>
  <c r="BD68" i="75"/>
  <c r="BC68" i="75"/>
  <c r="BB68" i="75"/>
  <c r="BA68" i="75"/>
  <c r="AZ68" i="75"/>
  <c r="AY68" i="75"/>
  <c r="AX68" i="75"/>
  <c r="AW68" i="75"/>
  <c r="BF67" i="75"/>
  <c r="BE67" i="75"/>
  <c r="BD67" i="75"/>
  <c r="BC67" i="75"/>
  <c r="BB67" i="75"/>
  <c r="BA67" i="75"/>
  <c r="AZ67" i="75"/>
  <c r="AY67" i="75"/>
  <c r="AX67" i="75"/>
  <c r="AW67" i="75"/>
  <c r="BF66" i="75"/>
  <c r="BE66" i="75"/>
  <c r="BD66" i="75"/>
  <c r="BC66" i="75"/>
  <c r="BB66" i="75"/>
  <c r="BA66" i="75"/>
  <c r="AZ66" i="75"/>
  <c r="AY66" i="75"/>
  <c r="AX66" i="75"/>
  <c r="AW66" i="75"/>
  <c r="BF65" i="75"/>
  <c r="BE65" i="75"/>
  <c r="BD65" i="75"/>
  <c r="BC65" i="75"/>
  <c r="BB65" i="75"/>
  <c r="BA65" i="75"/>
  <c r="AZ65" i="75"/>
  <c r="AY65" i="75"/>
  <c r="AX65" i="75"/>
  <c r="AW65" i="75"/>
  <c r="BF64" i="75"/>
  <c r="BE64" i="75"/>
  <c r="BD64" i="75"/>
  <c r="BC64" i="75"/>
  <c r="BB64" i="75"/>
  <c r="BA64" i="75"/>
  <c r="AZ64" i="75"/>
  <c r="AY64" i="75"/>
  <c r="AX64" i="75"/>
  <c r="AW64" i="75"/>
  <c r="BF63" i="75"/>
  <c r="BE63" i="75"/>
  <c r="BD63" i="75"/>
  <c r="BC63" i="75"/>
  <c r="BB63" i="75"/>
  <c r="BA63" i="75"/>
  <c r="AZ63" i="75"/>
  <c r="AY63" i="75"/>
  <c r="AX63" i="75"/>
  <c r="AW63" i="75"/>
  <c r="BF62" i="75"/>
  <c r="BE62" i="75"/>
  <c r="BD62" i="75"/>
  <c r="BC62" i="75"/>
  <c r="BB62" i="75"/>
  <c r="BA62" i="75"/>
  <c r="AZ62" i="75"/>
  <c r="AY62" i="75"/>
  <c r="AX62" i="75"/>
  <c r="AW62" i="75"/>
  <c r="BF61" i="75"/>
  <c r="BE61" i="75"/>
  <c r="BD61" i="75"/>
  <c r="BC61" i="75"/>
  <c r="BB61" i="75"/>
  <c r="BA61" i="75"/>
  <c r="AZ61" i="75"/>
  <c r="AY61" i="75"/>
  <c r="AX61" i="75"/>
  <c r="AW61" i="75"/>
  <c r="BF60" i="75"/>
  <c r="BE60" i="75"/>
  <c r="BD60" i="75"/>
  <c r="BC60" i="75"/>
  <c r="BB60" i="75"/>
  <c r="BA60" i="75"/>
  <c r="AZ60" i="75"/>
  <c r="AY60" i="75"/>
  <c r="AX60" i="75"/>
  <c r="AW60" i="75"/>
  <c r="BF59" i="75"/>
  <c r="BE59" i="75"/>
  <c r="BD59" i="75"/>
  <c r="BC59" i="75"/>
  <c r="BB59" i="75"/>
  <c r="BA59" i="75"/>
  <c r="AZ59" i="75"/>
  <c r="AY59" i="75"/>
  <c r="AX59" i="75"/>
  <c r="AW59" i="75"/>
  <c r="BF58" i="75"/>
  <c r="BE58" i="75"/>
  <c r="BD58" i="75"/>
  <c r="BC58" i="75"/>
  <c r="BB58" i="75"/>
  <c r="BA58" i="75"/>
  <c r="AZ58" i="75"/>
  <c r="AY58" i="75"/>
  <c r="AX58" i="75"/>
  <c r="AW58" i="75"/>
  <c r="BF57" i="75"/>
  <c r="BE57" i="75"/>
  <c r="BD57" i="75"/>
  <c r="BC57" i="75"/>
  <c r="BB57" i="75"/>
  <c r="BA57" i="75"/>
  <c r="AZ57" i="75"/>
  <c r="AY57" i="75"/>
  <c r="AX57" i="75"/>
  <c r="AW57" i="75"/>
  <c r="BF56" i="75"/>
  <c r="BE56" i="75"/>
  <c r="BD56" i="75"/>
  <c r="BC56" i="75"/>
  <c r="BB56" i="75"/>
  <c r="BA56" i="75"/>
  <c r="AZ56" i="75"/>
  <c r="AY56" i="75"/>
  <c r="AX56" i="75"/>
  <c r="AW56" i="75"/>
  <c r="BF55" i="75"/>
  <c r="BE55" i="75"/>
  <c r="BD55" i="75"/>
  <c r="BC55" i="75"/>
  <c r="BB55" i="75"/>
  <c r="BA55" i="75"/>
  <c r="AZ55" i="75"/>
  <c r="AY55" i="75"/>
  <c r="AX55" i="75"/>
  <c r="AW55" i="75"/>
  <c r="BF54" i="75"/>
  <c r="BE54" i="75"/>
  <c r="BD54" i="75"/>
  <c r="BC54" i="75"/>
  <c r="BB54" i="75"/>
  <c r="BA54" i="75"/>
  <c r="AZ54" i="75"/>
  <c r="AY54" i="75"/>
  <c r="AX54" i="75"/>
  <c r="AW54" i="75"/>
  <c r="BF53" i="75"/>
  <c r="BE53" i="75"/>
  <c r="BD53" i="75"/>
  <c r="BC53" i="75"/>
  <c r="BB53" i="75"/>
  <c r="BA53" i="75"/>
  <c r="AZ53" i="75"/>
  <c r="AY53" i="75"/>
  <c r="AX53" i="75"/>
  <c r="AW53" i="75"/>
  <c r="BF52" i="75"/>
  <c r="BE52" i="75"/>
  <c r="BD52" i="75"/>
  <c r="BC52" i="75"/>
  <c r="BB52" i="75"/>
  <c r="BA52" i="75"/>
  <c r="AZ52" i="75"/>
  <c r="AY52" i="75"/>
  <c r="AX52" i="75"/>
  <c r="AW52" i="75"/>
  <c r="BF51" i="75"/>
  <c r="BE51" i="75"/>
  <c r="BD51" i="75"/>
  <c r="BC51" i="75"/>
  <c r="BB51" i="75"/>
  <c r="BA51" i="75"/>
  <c r="AZ51" i="75"/>
  <c r="AY51" i="75"/>
  <c r="AX51" i="75"/>
  <c r="AW51" i="75"/>
  <c r="BF50" i="75"/>
  <c r="BE50" i="75"/>
  <c r="BD50" i="75"/>
  <c r="BC50" i="75"/>
  <c r="BB50" i="75"/>
  <c r="BA50" i="75"/>
  <c r="AZ50" i="75"/>
  <c r="AY50" i="75"/>
  <c r="AX50" i="75"/>
  <c r="AW50" i="75"/>
  <c r="BF49" i="75"/>
  <c r="BE49" i="75"/>
  <c r="BD49" i="75"/>
  <c r="BC49" i="75"/>
  <c r="BB49" i="75"/>
  <c r="BA49" i="75"/>
  <c r="AZ49" i="75"/>
  <c r="AY49" i="75"/>
  <c r="AX49" i="75"/>
  <c r="AW49" i="75"/>
  <c r="BF48" i="75"/>
  <c r="BE48" i="75"/>
  <c r="BD48" i="75"/>
  <c r="BC48" i="75"/>
  <c r="BB48" i="75"/>
  <c r="BA48" i="75"/>
  <c r="AZ48" i="75"/>
  <c r="AY48" i="75"/>
  <c r="AX48" i="75"/>
  <c r="AW48" i="75"/>
  <c r="BF47" i="75"/>
  <c r="BE47" i="75"/>
  <c r="BD47" i="75"/>
  <c r="BC47" i="75"/>
  <c r="BB47" i="75"/>
  <c r="BA47" i="75"/>
  <c r="AZ47" i="75"/>
  <c r="AY47" i="75"/>
  <c r="AX47" i="75"/>
  <c r="AW47" i="75"/>
  <c r="BF46" i="75"/>
  <c r="BE46" i="75"/>
  <c r="BD46" i="75"/>
  <c r="BC46" i="75"/>
  <c r="BB46" i="75"/>
  <c r="BA46" i="75"/>
  <c r="AZ46" i="75"/>
  <c r="AY46" i="75"/>
  <c r="AX46" i="75"/>
  <c r="AW46" i="75"/>
  <c r="BF45" i="75"/>
  <c r="BE45" i="75"/>
  <c r="BD45" i="75"/>
  <c r="BC45" i="75"/>
  <c r="BB45" i="75"/>
  <c r="BA45" i="75"/>
  <c r="AZ45" i="75"/>
  <c r="AY45" i="75"/>
  <c r="AX45" i="75"/>
  <c r="AW45" i="75"/>
  <c r="BF44" i="75"/>
  <c r="BE44" i="75"/>
  <c r="BD44" i="75"/>
  <c r="BC44" i="75"/>
  <c r="BB44" i="75"/>
  <c r="BA44" i="75"/>
  <c r="AZ44" i="75"/>
  <c r="AY44" i="75"/>
  <c r="AX44" i="75"/>
  <c r="AW44" i="75"/>
  <c r="BF43" i="75"/>
  <c r="BE43" i="75"/>
  <c r="BD43" i="75"/>
  <c r="BC43" i="75"/>
  <c r="BB43" i="75"/>
  <c r="BA43" i="75"/>
  <c r="AZ43" i="75"/>
  <c r="AY43" i="75"/>
  <c r="AX43" i="75"/>
  <c r="AW43" i="75"/>
  <c r="BF42" i="75"/>
  <c r="BE42" i="75"/>
  <c r="BD42" i="75"/>
  <c r="BC42" i="75"/>
  <c r="BB42" i="75"/>
  <c r="BA42" i="75"/>
  <c r="AZ42" i="75"/>
  <c r="AY42" i="75"/>
  <c r="AX42" i="75"/>
  <c r="AW42" i="75"/>
  <c r="BF41" i="75"/>
  <c r="BE41" i="75"/>
  <c r="BD41" i="75"/>
  <c r="BC41" i="75"/>
  <c r="BB41" i="75"/>
  <c r="BA41" i="75"/>
  <c r="AZ41" i="75"/>
  <c r="AY41" i="75"/>
  <c r="AX41" i="75"/>
  <c r="AW41" i="75"/>
  <c r="BF40" i="75"/>
  <c r="BE40" i="75"/>
  <c r="BD40" i="75"/>
  <c r="BC40" i="75"/>
  <c r="BB40" i="75"/>
  <c r="BA40" i="75"/>
  <c r="AZ40" i="75"/>
  <c r="AY40" i="75"/>
  <c r="AX40" i="75"/>
  <c r="AW40" i="75"/>
  <c r="BF39" i="75"/>
  <c r="BE39" i="75"/>
  <c r="BD39" i="75"/>
  <c r="BC39" i="75"/>
  <c r="BB39" i="75"/>
  <c r="BA39" i="75"/>
  <c r="AZ39" i="75"/>
  <c r="AY39" i="75"/>
  <c r="AX39" i="75"/>
  <c r="AW39" i="75"/>
  <c r="BF38" i="75"/>
  <c r="BE38" i="75"/>
  <c r="BD38" i="75"/>
  <c r="BC38" i="75"/>
  <c r="BB38" i="75"/>
  <c r="BA38" i="75"/>
  <c r="AZ38" i="75"/>
  <c r="AY38" i="75"/>
  <c r="AX38" i="75"/>
  <c r="AW38" i="75"/>
  <c r="BF37" i="75"/>
  <c r="BE37" i="75"/>
  <c r="BD37" i="75"/>
  <c r="BC37" i="75"/>
  <c r="BB37" i="75"/>
  <c r="BA37" i="75"/>
  <c r="AZ37" i="75"/>
  <c r="AY37" i="75"/>
  <c r="AX37" i="75"/>
  <c r="AW37" i="75"/>
  <c r="BF36" i="75"/>
  <c r="BE36" i="75"/>
  <c r="BD36" i="75"/>
  <c r="BC36" i="75"/>
  <c r="BB36" i="75"/>
  <c r="BA36" i="75"/>
  <c r="AZ36" i="75"/>
  <c r="AY36" i="75"/>
  <c r="AX36" i="75"/>
  <c r="AW36" i="75"/>
  <c r="BF35" i="75"/>
  <c r="BE35" i="75"/>
  <c r="BD35" i="75"/>
  <c r="BC35" i="75"/>
  <c r="BB35" i="75"/>
  <c r="BA35" i="75"/>
  <c r="AZ35" i="75"/>
  <c r="AY35" i="75"/>
  <c r="AX35" i="75"/>
  <c r="AW35" i="75"/>
  <c r="BF34" i="75"/>
  <c r="BE34" i="75"/>
  <c r="BD34" i="75"/>
  <c r="BC34" i="75"/>
  <c r="BB34" i="75"/>
  <c r="BA34" i="75"/>
  <c r="AZ34" i="75"/>
  <c r="AY34" i="75"/>
  <c r="AX34" i="75"/>
  <c r="AW34" i="75"/>
  <c r="BF33" i="75"/>
  <c r="BE33" i="75"/>
  <c r="BD33" i="75"/>
  <c r="BC33" i="75"/>
  <c r="BB33" i="75"/>
  <c r="BA33" i="75"/>
  <c r="AZ33" i="75"/>
  <c r="AY33" i="75"/>
  <c r="AX33" i="75"/>
  <c r="AW33" i="75"/>
  <c r="BF32" i="75"/>
  <c r="BE32" i="75"/>
  <c r="BD32" i="75"/>
  <c r="BC32" i="75"/>
  <c r="BB32" i="75"/>
  <c r="BA32" i="75"/>
  <c r="AZ32" i="75"/>
  <c r="AY32" i="75"/>
  <c r="AX32" i="75"/>
  <c r="AW32" i="75"/>
  <c r="BF31" i="75"/>
  <c r="BE31" i="75"/>
  <c r="BD31" i="75"/>
  <c r="BC31" i="75"/>
  <c r="BB31" i="75"/>
  <c r="BA31" i="75"/>
  <c r="AZ31" i="75"/>
  <c r="AY31" i="75"/>
  <c r="AX31" i="75"/>
  <c r="AW31" i="75"/>
  <c r="BF30" i="75"/>
  <c r="BE30" i="75"/>
  <c r="BD30" i="75"/>
  <c r="BC30" i="75"/>
  <c r="BB30" i="75"/>
  <c r="BA30" i="75"/>
  <c r="AZ30" i="75"/>
  <c r="AY30" i="75"/>
  <c r="AX30" i="75"/>
  <c r="AW30" i="75"/>
  <c r="BF29" i="75"/>
  <c r="BE29" i="75"/>
  <c r="BD29" i="75"/>
  <c r="BC29" i="75"/>
  <c r="BB29" i="75"/>
  <c r="BA29" i="75"/>
  <c r="AZ29" i="75"/>
  <c r="AY29" i="75"/>
  <c r="AX29" i="75"/>
  <c r="AW29" i="75"/>
  <c r="BF28" i="75"/>
  <c r="BE28" i="75"/>
  <c r="BD28" i="75"/>
  <c r="BC28" i="75"/>
  <c r="BB28" i="75"/>
  <c r="BA28" i="75"/>
  <c r="AZ28" i="75"/>
  <c r="AY28" i="75"/>
  <c r="AX28" i="75"/>
  <c r="AW28" i="75"/>
  <c r="BF27" i="75"/>
  <c r="BE27" i="75"/>
  <c r="BD27" i="75"/>
  <c r="BC27" i="75"/>
  <c r="BB27" i="75"/>
  <c r="BA27" i="75"/>
  <c r="AZ27" i="75"/>
  <c r="AY27" i="75"/>
  <c r="AX27" i="75"/>
  <c r="AW27" i="75"/>
  <c r="BF26" i="75"/>
  <c r="BE26" i="75"/>
  <c r="BD26" i="75"/>
  <c r="BC26" i="75"/>
  <c r="BB26" i="75"/>
  <c r="BA26" i="75"/>
  <c r="AZ26" i="75"/>
  <c r="AY26" i="75"/>
  <c r="AX26" i="75"/>
  <c r="AW26" i="75"/>
  <c r="BF25" i="75"/>
  <c r="BE25" i="75"/>
  <c r="BD25" i="75"/>
  <c r="BC25" i="75"/>
  <c r="BB25" i="75"/>
  <c r="BA25" i="75"/>
  <c r="AZ25" i="75"/>
  <c r="AY25" i="75"/>
  <c r="AX25" i="75"/>
  <c r="AW25" i="75"/>
  <c r="BF24" i="75"/>
  <c r="BE24" i="75"/>
  <c r="BD24" i="75"/>
  <c r="BC24" i="75"/>
  <c r="BB24" i="75"/>
  <c r="BA24" i="75"/>
  <c r="AZ24" i="75"/>
  <c r="AY24" i="75"/>
  <c r="AX24" i="75"/>
  <c r="AW24" i="75"/>
  <c r="BF23" i="75"/>
  <c r="BE23" i="75"/>
  <c r="BD23" i="75"/>
  <c r="BC23" i="75"/>
  <c r="BB23" i="75"/>
  <c r="BA23" i="75"/>
  <c r="AZ23" i="75"/>
  <c r="AY23" i="75"/>
  <c r="AX23" i="75"/>
  <c r="AW23" i="75"/>
  <c r="BF22" i="75"/>
  <c r="BE22" i="75"/>
  <c r="BD22" i="75"/>
  <c r="BC22" i="75"/>
  <c r="BB22" i="75"/>
  <c r="BA22" i="75"/>
  <c r="AZ22" i="75"/>
  <c r="AY22" i="75"/>
  <c r="AX22" i="75"/>
  <c r="AW22" i="75"/>
  <c r="BF21" i="75"/>
  <c r="BE21" i="75"/>
  <c r="BD21" i="75"/>
  <c r="BC21" i="75"/>
  <c r="BB21" i="75"/>
  <c r="BA21" i="75"/>
  <c r="AZ21" i="75"/>
  <c r="AY21" i="75"/>
  <c r="AX21" i="75"/>
  <c r="AW21" i="75"/>
  <c r="BF20" i="75"/>
  <c r="BE20" i="75"/>
  <c r="BD20" i="75"/>
  <c r="BC20" i="75"/>
  <c r="BB20" i="75"/>
  <c r="BA20" i="75"/>
  <c r="AZ20" i="75"/>
  <c r="AY20" i="75"/>
  <c r="AX20" i="75"/>
  <c r="AW20" i="75"/>
  <c r="BF19" i="75"/>
  <c r="BE19" i="75"/>
  <c r="BD19" i="75"/>
  <c r="BC19" i="75"/>
  <c r="BB19" i="75"/>
  <c r="BA19" i="75"/>
  <c r="AZ19" i="75"/>
  <c r="AY19" i="75"/>
  <c r="AX19" i="75"/>
  <c r="AW19" i="75"/>
  <c r="BF18" i="75"/>
  <c r="BE18" i="75"/>
  <c r="BD18" i="75"/>
  <c r="BC18" i="75"/>
  <c r="BB18" i="75"/>
  <c r="BA18" i="75"/>
  <c r="AZ18" i="75"/>
  <c r="AY18" i="75"/>
  <c r="AX18" i="75"/>
  <c r="AW18" i="75"/>
  <c r="BF17" i="75"/>
  <c r="BE17" i="75"/>
  <c r="BD17" i="75"/>
  <c r="BC17" i="75"/>
  <c r="BB17" i="75"/>
  <c r="BA17" i="75"/>
  <c r="AZ17" i="75"/>
  <c r="AY17" i="75"/>
  <c r="AX17" i="75"/>
  <c r="AW17" i="75"/>
  <c r="BF16" i="75"/>
  <c r="BE16" i="75"/>
  <c r="BD16" i="75"/>
  <c r="BC16" i="75"/>
  <c r="BB16" i="75"/>
  <c r="BA16" i="75"/>
  <c r="AZ16" i="75"/>
  <c r="AY16" i="75"/>
  <c r="AX16" i="75"/>
  <c r="AW16" i="75"/>
  <c r="BF15" i="75"/>
  <c r="BE15" i="75"/>
  <c r="BD15" i="75"/>
  <c r="BC15" i="75"/>
  <c r="BB15" i="75"/>
  <c r="BA15" i="75"/>
  <c r="AZ15" i="75"/>
  <c r="AY15" i="75"/>
  <c r="AX15" i="75"/>
  <c r="AW15" i="75"/>
  <c r="BF14" i="75"/>
  <c r="BE14" i="75"/>
  <c r="BD14" i="75"/>
  <c r="BC14" i="75"/>
  <c r="BB14" i="75"/>
  <c r="BA14" i="75"/>
  <c r="AZ14" i="75"/>
  <c r="AY14" i="75"/>
  <c r="AX14" i="75"/>
  <c r="AW14" i="75"/>
  <c r="BF13" i="75"/>
  <c r="BE13" i="75"/>
  <c r="BD13" i="75"/>
  <c r="BC13" i="75"/>
  <c r="BB13" i="75"/>
  <c r="BA13" i="75"/>
  <c r="AZ13" i="75"/>
  <c r="AY13" i="75"/>
  <c r="AX13" i="75"/>
  <c r="AW13" i="75"/>
  <c r="BF12" i="75"/>
  <c r="BE12" i="75"/>
  <c r="BD12" i="75"/>
  <c r="BC12" i="75"/>
  <c r="BB12" i="75"/>
  <c r="BA12" i="75"/>
  <c r="AZ12" i="75"/>
  <c r="AY12" i="75"/>
  <c r="AX12" i="75"/>
  <c r="AW12" i="75"/>
  <c r="BF11" i="75"/>
  <c r="BE11" i="75"/>
  <c r="BD11" i="75"/>
  <c r="BC11" i="75"/>
  <c r="BB11" i="75"/>
  <c r="BA11" i="75"/>
  <c r="AZ11" i="75"/>
  <c r="AY11" i="75"/>
  <c r="AX11" i="75"/>
  <c r="AW11" i="75"/>
  <c r="BF10" i="75"/>
  <c r="BE10" i="75"/>
  <c r="BD10" i="75"/>
  <c r="BC10" i="75"/>
  <c r="BB10" i="75"/>
  <c r="BA10" i="75"/>
  <c r="AZ10" i="75"/>
  <c r="AY10" i="75"/>
  <c r="AX10" i="75"/>
  <c r="AW10" i="75"/>
  <c r="BF9" i="75"/>
  <c r="BE9" i="75"/>
  <c r="BD9" i="75"/>
  <c r="BC9" i="75"/>
  <c r="BB9" i="75"/>
  <c r="BA9" i="75"/>
  <c r="AZ9" i="75"/>
  <c r="AY9" i="75"/>
  <c r="AX9" i="75"/>
  <c r="AW9" i="75"/>
  <c r="BF8" i="75"/>
  <c r="BE8" i="75"/>
  <c r="BD8" i="75"/>
  <c r="BC8" i="75"/>
  <c r="BB8" i="75"/>
  <c r="BA8" i="75"/>
  <c r="AZ8" i="75"/>
  <c r="AY8" i="75"/>
  <c r="AX8" i="75"/>
  <c r="AW8" i="75"/>
  <c r="BF7" i="75"/>
  <c r="BE7" i="75"/>
  <c r="BD7" i="75"/>
  <c r="BC7" i="75"/>
  <c r="BB7" i="75"/>
  <c r="BA7" i="75"/>
  <c r="AZ7" i="75"/>
  <c r="AY7" i="75"/>
  <c r="AX7" i="75"/>
  <c r="AW7" i="75"/>
  <c r="BF6" i="75"/>
  <c r="BE6" i="75"/>
  <c r="BD6" i="75"/>
  <c r="BC6" i="75"/>
  <c r="BB6" i="75"/>
  <c r="BA6" i="75"/>
  <c r="AZ6" i="75"/>
  <c r="AY6" i="75"/>
  <c r="AX6" i="75"/>
  <c r="AW6" i="75"/>
  <c r="BF5" i="75"/>
  <c r="BE5" i="75"/>
  <c r="BD5" i="75"/>
  <c r="BC5" i="75"/>
  <c r="BB5" i="75"/>
  <c r="BA5" i="75"/>
  <c r="AZ5" i="75"/>
  <c r="AY5" i="75"/>
  <c r="AX5" i="75"/>
  <c r="AW5" i="75"/>
  <c r="BF4" i="75"/>
  <c r="BE4" i="75"/>
  <c r="BD4" i="75"/>
  <c r="BC4" i="75"/>
  <c r="BB4" i="75"/>
  <c r="BA4" i="75"/>
  <c r="AZ4" i="75"/>
  <c r="AY4" i="75"/>
  <c r="AX4" i="75"/>
  <c r="AS90" i="75"/>
  <c r="AT90" i="75" s="1"/>
  <c r="AR90" i="75"/>
  <c r="AO90" i="75"/>
  <c r="AP90" i="75" s="1"/>
  <c r="AN90" i="75"/>
  <c r="AK90" i="75"/>
  <c r="AL90" i="75" s="1"/>
  <c r="AJ90" i="75"/>
  <c r="AH90" i="75"/>
  <c r="AG90" i="75"/>
  <c r="AF90" i="75"/>
  <c r="AC90" i="75"/>
  <c r="AD90" i="75" s="1"/>
  <c r="AB90" i="75"/>
  <c r="AT89" i="75"/>
  <c r="AS89" i="75"/>
  <c r="AR89" i="75"/>
  <c r="AO89" i="75"/>
  <c r="AP89" i="75" s="1"/>
  <c r="AN89" i="75"/>
  <c r="AL89" i="75"/>
  <c r="AK89" i="75"/>
  <c r="AJ89" i="75"/>
  <c r="AG89" i="75"/>
  <c r="AH89" i="75" s="1"/>
  <c r="AF89" i="75"/>
  <c r="AC89" i="75"/>
  <c r="AD89" i="75" s="1"/>
  <c r="AB89" i="75"/>
  <c r="AS88" i="75"/>
  <c r="AT88" i="75" s="1"/>
  <c r="AR88" i="75"/>
  <c r="AP88" i="75"/>
  <c r="AO88" i="75"/>
  <c r="AN88" i="75"/>
  <c r="AK88" i="75"/>
  <c r="AL88" i="75" s="1"/>
  <c r="AJ88" i="75"/>
  <c r="AH88" i="75"/>
  <c r="AG88" i="75"/>
  <c r="AF88" i="75"/>
  <c r="AC88" i="75"/>
  <c r="AD88" i="75" s="1"/>
  <c r="AB88" i="75"/>
  <c r="AT87" i="75"/>
  <c r="AS87" i="75"/>
  <c r="AR87" i="75"/>
  <c r="AO87" i="75"/>
  <c r="AP87" i="75" s="1"/>
  <c r="AN87" i="75"/>
  <c r="AK87" i="75"/>
  <c r="AL87" i="75" s="1"/>
  <c r="AJ87" i="75"/>
  <c r="AG87" i="75"/>
  <c r="AH87" i="75" s="1"/>
  <c r="AF87" i="75"/>
  <c r="AD87" i="75"/>
  <c r="AC87" i="75"/>
  <c r="AB87" i="75"/>
  <c r="AS86" i="75"/>
  <c r="AT86" i="75" s="1"/>
  <c r="AR86" i="75"/>
  <c r="AP86" i="75"/>
  <c r="AO86" i="75"/>
  <c r="AN86" i="75"/>
  <c r="AK86" i="75"/>
  <c r="AL86" i="75" s="1"/>
  <c r="AJ86" i="75"/>
  <c r="AH86" i="75"/>
  <c r="AG86" i="75"/>
  <c r="AF86" i="75"/>
  <c r="AC86" i="75"/>
  <c r="AD86" i="75" s="1"/>
  <c r="AB86" i="75"/>
  <c r="AS85" i="75"/>
  <c r="AT85" i="75" s="1"/>
  <c r="AR85" i="75"/>
  <c r="AO85" i="75"/>
  <c r="AP85" i="75" s="1"/>
  <c r="AN85" i="75"/>
  <c r="AL85" i="75"/>
  <c r="AK85" i="75"/>
  <c r="AJ85" i="75"/>
  <c r="AG85" i="75"/>
  <c r="AH85" i="75" s="1"/>
  <c r="AF85" i="75"/>
  <c r="AD85" i="75"/>
  <c r="AC85" i="75"/>
  <c r="AB85" i="75"/>
  <c r="AS84" i="75"/>
  <c r="AT84" i="75" s="1"/>
  <c r="AR84" i="75"/>
  <c r="AP84" i="75"/>
  <c r="AO84" i="75"/>
  <c r="AN84" i="75"/>
  <c r="AK84" i="75"/>
  <c r="AL84" i="75" s="1"/>
  <c r="AJ84" i="75"/>
  <c r="AG84" i="75"/>
  <c r="AH84" i="75" s="1"/>
  <c r="AF84" i="75"/>
  <c r="AC84" i="75"/>
  <c r="AD84" i="75" s="1"/>
  <c r="AB84" i="75"/>
  <c r="AT83" i="75"/>
  <c r="AS83" i="75"/>
  <c r="AR83" i="75"/>
  <c r="AO83" i="75"/>
  <c r="AP83" i="75" s="1"/>
  <c r="AN83" i="75"/>
  <c r="AL83" i="75"/>
  <c r="AK83" i="75"/>
  <c r="AJ83" i="75"/>
  <c r="AG83" i="75"/>
  <c r="AH83" i="75" s="1"/>
  <c r="AF83" i="75"/>
  <c r="AD83" i="75"/>
  <c r="AC83" i="75"/>
  <c r="AB83" i="75"/>
  <c r="AS82" i="75"/>
  <c r="AT82" i="75" s="1"/>
  <c r="AR82" i="75"/>
  <c r="AO82" i="75"/>
  <c r="AP82" i="75" s="1"/>
  <c r="AN82" i="75"/>
  <c r="AK82" i="75"/>
  <c r="AL82" i="75" s="1"/>
  <c r="AJ82" i="75"/>
  <c r="AH82" i="75"/>
  <c r="AG82" i="75"/>
  <c r="AF82" i="75"/>
  <c r="AC82" i="75"/>
  <c r="AD82" i="75" s="1"/>
  <c r="AB82" i="75"/>
  <c r="AT81" i="75"/>
  <c r="AS81" i="75"/>
  <c r="AR81" i="75"/>
  <c r="AO81" i="75"/>
  <c r="AP81" i="75" s="1"/>
  <c r="AN81" i="75"/>
  <c r="AL81" i="75"/>
  <c r="AK81" i="75"/>
  <c r="AJ81" i="75"/>
  <c r="AG81" i="75"/>
  <c r="AH81" i="75" s="1"/>
  <c r="AF81" i="75"/>
  <c r="AC81" i="75"/>
  <c r="AD81" i="75" s="1"/>
  <c r="AB81" i="75"/>
  <c r="AS80" i="75"/>
  <c r="AT80" i="75" s="1"/>
  <c r="AR80" i="75"/>
  <c r="AP80" i="75"/>
  <c r="AO80" i="75"/>
  <c r="AN80" i="75"/>
  <c r="AK80" i="75"/>
  <c r="AL80" i="75" s="1"/>
  <c r="AJ80" i="75"/>
  <c r="AH80" i="75"/>
  <c r="AG80" i="75"/>
  <c r="AF80" i="75"/>
  <c r="AC80" i="75"/>
  <c r="AD80" i="75" s="1"/>
  <c r="AB80" i="75"/>
  <c r="AT79" i="75"/>
  <c r="AS79" i="75"/>
  <c r="AR79" i="75"/>
  <c r="AO79" i="75"/>
  <c r="AP79" i="75" s="1"/>
  <c r="AN79" i="75"/>
  <c r="AK79" i="75"/>
  <c r="AL79" i="75" s="1"/>
  <c r="AJ79" i="75"/>
  <c r="AG79" i="75"/>
  <c r="AH79" i="75" s="1"/>
  <c r="AF79" i="75"/>
  <c r="AD79" i="75"/>
  <c r="AC79" i="75"/>
  <c r="AB79" i="75"/>
  <c r="AS78" i="75"/>
  <c r="AT78" i="75" s="1"/>
  <c r="AR78" i="75"/>
  <c r="AP78" i="75"/>
  <c r="AO78" i="75"/>
  <c r="AN78" i="75"/>
  <c r="AK78" i="75"/>
  <c r="AL78" i="75" s="1"/>
  <c r="AJ78" i="75"/>
  <c r="AH78" i="75"/>
  <c r="AG78" i="75"/>
  <c r="AF78" i="75"/>
  <c r="AC78" i="75"/>
  <c r="AD78" i="75" s="1"/>
  <c r="AB78" i="75"/>
  <c r="AS77" i="75"/>
  <c r="AT77" i="75" s="1"/>
  <c r="AR77" i="75"/>
  <c r="AO77" i="75"/>
  <c r="AP77" i="75" s="1"/>
  <c r="AN77" i="75"/>
  <c r="AL77" i="75"/>
  <c r="AK77" i="75"/>
  <c r="AJ77" i="75"/>
  <c r="AG77" i="75"/>
  <c r="AH77" i="75" s="1"/>
  <c r="AF77" i="75"/>
  <c r="AD77" i="75"/>
  <c r="AC77" i="75"/>
  <c r="AB77" i="75"/>
  <c r="AS76" i="75"/>
  <c r="AT76" i="75" s="1"/>
  <c r="AR76" i="75"/>
  <c r="AP76" i="75"/>
  <c r="AO76" i="75"/>
  <c r="AN76" i="75"/>
  <c r="AK76" i="75"/>
  <c r="AL76" i="75" s="1"/>
  <c r="AJ76" i="75"/>
  <c r="AG76" i="75"/>
  <c r="AH76" i="75" s="1"/>
  <c r="AF76" i="75"/>
  <c r="AC76" i="75"/>
  <c r="AD76" i="75" s="1"/>
  <c r="AB76" i="75"/>
  <c r="AT75" i="75"/>
  <c r="AS75" i="75"/>
  <c r="AR75" i="75"/>
  <c r="AO75" i="75"/>
  <c r="AP75" i="75" s="1"/>
  <c r="AN75" i="75"/>
  <c r="AL75" i="75"/>
  <c r="AK75" i="75"/>
  <c r="AJ75" i="75"/>
  <c r="AG75" i="75"/>
  <c r="AH75" i="75" s="1"/>
  <c r="AF75" i="75"/>
  <c r="AD75" i="75"/>
  <c r="AC75" i="75"/>
  <c r="AB75" i="75"/>
  <c r="AS74" i="75"/>
  <c r="AT74" i="75" s="1"/>
  <c r="AR74" i="75"/>
  <c r="AO74" i="75"/>
  <c r="AP74" i="75" s="1"/>
  <c r="AN74" i="75"/>
  <c r="AK74" i="75"/>
  <c r="AL74" i="75" s="1"/>
  <c r="AJ74" i="75"/>
  <c r="AH74" i="75"/>
  <c r="AG74" i="75"/>
  <c r="AF74" i="75"/>
  <c r="AC74" i="75"/>
  <c r="AD74" i="75" s="1"/>
  <c r="AB74" i="75"/>
  <c r="AT73" i="75"/>
  <c r="AS73" i="75"/>
  <c r="AR73" i="75"/>
  <c r="AO73" i="75"/>
  <c r="AP73" i="75" s="1"/>
  <c r="AN73" i="75"/>
  <c r="AL73" i="75"/>
  <c r="AK73" i="75"/>
  <c r="AJ73" i="75"/>
  <c r="AG73" i="75"/>
  <c r="AH73" i="75" s="1"/>
  <c r="AF73" i="75"/>
  <c r="AC73" i="75"/>
  <c r="AD73" i="75" s="1"/>
  <c r="AB73" i="75"/>
  <c r="AS72" i="75"/>
  <c r="AT72" i="75" s="1"/>
  <c r="AR72" i="75"/>
  <c r="AP72" i="75"/>
  <c r="AO72" i="75"/>
  <c r="AN72" i="75"/>
  <c r="AK72" i="75"/>
  <c r="AL72" i="75" s="1"/>
  <c r="AJ72" i="75"/>
  <c r="AH72" i="75"/>
  <c r="AG72" i="75"/>
  <c r="AF72" i="75"/>
  <c r="AC72" i="75"/>
  <c r="AD72" i="75" s="1"/>
  <c r="AB72" i="75"/>
  <c r="AT71" i="75"/>
  <c r="AS71" i="75"/>
  <c r="AR71" i="75"/>
  <c r="AO71" i="75"/>
  <c r="AP71" i="75" s="1"/>
  <c r="AN71" i="75"/>
  <c r="AK71" i="75"/>
  <c r="AL71" i="75" s="1"/>
  <c r="AJ71" i="75"/>
  <c r="AG71" i="75"/>
  <c r="AH71" i="75" s="1"/>
  <c r="AF71" i="75"/>
  <c r="AD71" i="75"/>
  <c r="AC71" i="75"/>
  <c r="AB71" i="75"/>
  <c r="AS70" i="75"/>
  <c r="AT70" i="75" s="1"/>
  <c r="AR70" i="75"/>
  <c r="AP70" i="75"/>
  <c r="AO70" i="75"/>
  <c r="AN70" i="75"/>
  <c r="AK70" i="75"/>
  <c r="AL70" i="75" s="1"/>
  <c r="AJ70" i="75"/>
  <c r="AH70" i="75"/>
  <c r="AG70" i="75"/>
  <c r="AF70" i="75"/>
  <c r="AC70" i="75"/>
  <c r="AD70" i="75" s="1"/>
  <c r="AB70" i="75"/>
  <c r="AS69" i="75"/>
  <c r="AT69" i="75" s="1"/>
  <c r="AR69" i="75"/>
  <c r="AO69" i="75"/>
  <c r="AP69" i="75" s="1"/>
  <c r="AN69" i="75"/>
  <c r="AL69" i="75"/>
  <c r="AK69" i="75"/>
  <c r="AJ69" i="75"/>
  <c r="AG69" i="75"/>
  <c r="AH69" i="75" s="1"/>
  <c r="AF69" i="75"/>
  <c r="AD69" i="75"/>
  <c r="AC69" i="75"/>
  <c r="AB69" i="75"/>
  <c r="AS68" i="75"/>
  <c r="AT68" i="75" s="1"/>
  <c r="AR68" i="75"/>
  <c r="AP68" i="75"/>
  <c r="AO68" i="75"/>
  <c r="AN68" i="75"/>
  <c r="AK68" i="75"/>
  <c r="AL68" i="75" s="1"/>
  <c r="AJ68" i="75"/>
  <c r="AG68" i="75"/>
  <c r="AH68" i="75" s="1"/>
  <c r="AF68" i="75"/>
  <c r="AC68" i="75"/>
  <c r="AD68" i="75" s="1"/>
  <c r="AB68" i="75"/>
  <c r="AT67" i="75"/>
  <c r="AS67" i="75"/>
  <c r="AR67" i="75"/>
  <c r="AO67" i="75"/>
  <c r="AP67" i="75" s="1"/>
  <c r="AN67" i="75"/>
  <c r="AL67" i="75"/>
  <c r="AK67" i="75"/>
  <c r="AJ67" i="75"/>
  <c r="AG67" i="75"/>
  <c r="AH67" i="75" s="1"/>
  <c r="AF67" i="75"/>
  <c r="AD67" i="75"/>
  <c r="AC67" i="75"/>
  <c r="AB67" i="75"/>
  <c r="AS66" i="75"/>
  <c r="AT66" i="75" s="1"/>
  <c r="AR66" i="75"/>
  <c r="AO66" i="75"/>
  <c r="AP66" i="75" s="1"/>
  <c r="AN66" i="75"/>
  <c r="AK66" i="75"/>
  <c r="AL66" i="75" s="1"/>
  <c r="AJ66" i="75"/>
  <c r="AH66" i="75"/>
  <c r="AG66" i="75"/>
  <c r="AF66" i="75"/>
  <c r="AC66" i="75"/>
  <c r="AD66" i="75" s="1"/>
  <c r="AB66" i="75"/>
  <c r="AT65" i="75"/>
  <c r="AS65" i="75"/>
  <c r="AR65" i="75"/>
  <c r="AO65" i="75"/>
  <c r="AP65" i="75" s="1"/>
  <c r="AN65" i="75"/>
  <c r="AL65" i="75"/>
  <c r="AK65" i="75"/>
  <c r="AJ65" i="75"/>
  <c r="AG65" i="75"/>
  <c r="AH65" i="75" s="1"/>
  <c r="AF65" i="75"/>
  <c r="AC65" i="75"/>
  <c r="AD65" i="75" s="1"/>
  <c r="AB65" i="75"/>
  <c r="AS64" i="75"/>
  <c r="AT64" i="75" s="1"/>
  <c r="AR64" i="75"/>
  <c r="AP64" i="75"/>
  <c r="AO64" i="75"/>
  <c r="AN64" i="75"/>
  <c r="AK64" i="75"/>
  <c r="AL64" i="75" s="1"/>
  <c r="AJ64" i="75"/>
  <c r="AH64" i="75"/>
  <c r="AG64" i="75"/>
  <c r="AF64" i="75"/>
  <c r="AC64" i="75"/>
  <c r="AD64" i="75" s="1"/>
  <c r="AB64" i="75"/>
  <c r="AT63" i="75"/>
  <c r="AS63" i="75"/>
  <c r="AR63" i="75"/>
  <c r="AO63" i="75"/>
  <c r="AP63" i="75" s="1"/>
  <c r="AN63" i="75"/>
  <c r="AK63" i="75"/>
  <c r="AL63" i="75" s="1"/>
  <c r="AJ63" i="75"/>
  <c r="AG63" i="75"/>
  <c r="AH63" i="75" s="1"/>
  <c r="AF63" i="75"/>
  <c r="AD63" i="75"/>
  <c r="AC63" i="75"/>
  <c r="AB63" i="75"/>
  <c r="AS62" i="75"/>
  <c r="AT62" i="75" s="1"/>
  <c r="AR62" i="75"/>
  <c r="AP62" i="75"/>
  <c r="AO62" i="75"/>
  <c r="AN62" i="75"/>
  <c r="AK62" i="75"/>
  <c r="AL62" i="75" s="1"/>
  <c r="AJ62" i="75"/>
  <c r="AH62" i="75"/>
  <c r="AG62" i="75"/>
  <c r="AF62" i="75"/>
  <c r="AC62" i="75"/>
  <c r="AD62" i="75" s="1"/>
  <c r="AB62" i="75"/>
  <c r="AS61" i="75"/>
  <c r="AT61" i="75" s="1"/>
  <c r="AR61" i="75"/>
  <c r="AO61" i="75"/>
  <c r="AP61" i="75" s="1"/>
  <c r="AN61" i="75"/>
  <c r="AL61" i="75"/>
  <c r="AK61" i="75"/>
  <c r="AJ61" i="75"/>
  <c r="AG61" i="75"/>
  <c r="AH61" i="75" s="1"/>
  <c r="AF61" i="75"/>
  <c r="AD61" i="75"/>
  <c r="AC61" i="75"/>
  <c r="AB61" i="75"/>
  <c r="AS60" i="75"/>
  <c r="AT60" i="75" s="1"/>
  <c r="AR60" i="75"/>
  <c r="AP60" i="75"/>
  <c r="AO60" i="75"/>
  <c r="AN60" i="75"/>
  <c r="AK60" i="75"/>
  <c r="AL60" i="75" s="1"/>
  <c r="AJ60" i="75"/>
  <c r="AG60" i="75"/>
  <c r="AH60" i="75" s="1"/>
  <c r="AF60" i="75"/>
  <c r="AC60" i="75"/>
  <c r="AD60" i="75" s="1"/>
  <c r="AB60" i="75"/>
  <c r="AT59" i="75"/>
  <c r="AS59" i="75"/>
  <c r="AR59" i="75"/>
  <c r="AO59" i="75"/>
  <c r="AP59" i="75" s="1"/>
  <c r="AN59" i="75"/>
  <c r="AL59" i="75"/>
  <c r="AK59" i="75"/>
  <c r="AJ59" i="75"/>
  <c r="AG59" i="75"/>
  <c r="AH59" i="75" s="1"/>
  <c r="AF59" i="75"/>
  <c r="AD59" i="75"/>
  <c r="AC59" i="75"/>
  <c r="AB59" i="75"/>
  <c r="AS58" i="75"/>
  <c r="AT58" i="75" s="1"/>
  <c r="AR58" i="75"/>
  <c r="AO58" i="75"/>
  <c r="AP58" i="75" s="1"/>
  <c r="AN58" i="75"/>
  <c r="AK58" i="75"/>
  <c r="AL58" i="75" s="1"/>
  <c r="AJ58" i="75"/>
  <c r="AH58" i="75"/>
  <c r="AG58" i="75"/>
  <c r="AF58" i="75"/>
  <c r="AC58" i="75"/>
  <c r="AD58" i="75" s="1"/>
  <c r="AB58" i="75"/>
  <c r="AT57" i="75"/>
  <c r="AS57" i="75"/>
  <c r="AR57" i="75"/>
  <c r="AO57" i="75"/>
  <c r="AP57" i="75" s="1"/>
  <c r="AN57" i="75"/>
  <c r="AL57" i="75"/>
  <c r="AK57" i="75"/>
  <c r="AJ57" i="75"/>
  <c r="AG57" i="75"/>
  <c r="AH57" i="75" s="1"/>
  <c r="AF57" i="75"/>
  <c r="AC57" i="75"/>
  <c r="AD57" i="75" s="1"/>
  <c r="AB57" i="75"/>
  <c r="AS56" i="75"/>
  <c r="AT56" i="75" s="1"/>
  <c r="AR56" i="75"/>
  <c r="AP56" i="75"/>
  <c r="AO56" i="75"/>
  <c r="AN56" i="75"/>
  <c r="AK56" i="75"/>
  <c r="AL56" i="75" s="1"/>
  <c r="AJ56" i="75"/>
  <c r="AH56" i="75"/>
  <c r="AG56" i="75"/>
  <c r="AF56" i="75"/>
  <c r="AC56" i="75"/>
  <c r="AD56" i="75" s="1"/>
  <c r="AB56" i="75"/>
  <c r="AT55" i="75"/>
  <c r="AS55" i="75"/>
  <c r="AR55" i="75"/>
  <c r="AO55" i="75"/>
  <c r="AP55" i="75" s="1"/>
  <c r="AN55" i="75"/>
  <c r="AK55" i="75"/>
  <c r="AL55" i="75" s="1"/>
  <c r="AJ55" i="75"/>
  <c r="AG55" i="75"/>
  <c r="AH55" i="75" s="1"/>
  <c r="AF55" i="75"/>
  <c r="AD55" i="75"/>
  <c r="AC55" i="75"/>
  <c r="AB55" i="75"/>
  <c r="AS54" i="75"/>
  <c r="AT54" i="75" s="1"/>
  <c r="AR54" i="75"/>
  <c r="AP54" i="75"/>
  <c r="AO54" i="75"/>
  <c r="AN54" i="75"/>
  <c r="AK54" i="75"/>
  <c r="AL54" i="75" s="1"/>
  <c r="AJ54" i="75"/>
  <c r="AH54" i="75"/>
  <c r="AG54" i="75"/>
  <c r="AF54" i="75"/>
  <c r="AC54" i="75"/>
  <c r="AD54" i="75" s="1"/>
  <c r="AB54" i="75"/>
  <c r="AS53" i="75"/>
  <c r="AT53" i="75" s="1"/>
  <c r="AR53" i="75"/>
  <c r="AO53" i="75"/>
  <c r="AP53" i="75" s="1"/>
  <c r="AN53" i="75"/>
  <c r="AL53" i="75"/>
  <c r="AK53" i="75"/>
  <c r="AJ53" i="75"/>
  <c r="AG53" i="75"/>
  <c r="AH53" i="75" s="1"/>
  <c r="AF53" i="75"/>
  <c r="AD53" i="75"/>
  <c r="AC53" i="75"/>
  <c r="AB53" i="75"/>
  <c r="AS52" i="75"/>
  <c r="AT52" i="75" s="1"/>
  <c r="AR52" i="75"/>
  <c r="AP52" i="75"/>
  <c r="AO52" i="75"/>
  <c r="AN52" i="75"/>
  <c r="AK52" i="75"/>
  <c r="AL52" i="75" s="1"/>
  <c r="AJ52" i="75"/>
  <c r="AG52" i="75"/>
  <c r="AH52" i="75" s="1"/>
  <c r="AF52" i="75"/>
  <c r="AC52" i="75"/>
  <c r="AD52" i="75" s="1"/>
  <c r="AB52" i="75"/>
  <c r="AT51" i="75"/>
  <c r="AS51" i="75"/>
  <c r="AR51" i="75"/>
  <c r="AO51" i="75"/>
  <c r="AP51" i="75" s="1"/>
  <c r="AN51" i="75"/>
  <c r="AL51" i="75"/>
  <c r="AK51" i="75"/>
  <c r="AJ51" i="75"/>
  <c r="AG51" i="75"/>
  <c r="AH51" i="75" s="1"/>
  <c r="AF51" i="75"/>
  <c r="AD51" i="75"/>
  <c r="AC51" i="75"/>
  <c r="AB51" i="75"/>
  <c r="AS50" i="75"/>
  <c r="AT50" i="75" s="1"/>
  <c r="AR50" i="75"/>
  <c r="AO50" i="75"/>
  <c r="AP50" i="75" s="1"/>
  <c r="AN50" i="75"/>
  <c r="AK50" i="75"/>
  <c r="AL50" i="75" s="1"/>
  <c r="AJ50" i="75"/>
  <c r="AH50" i="75"/>
  <c r="AG50" i="75"/>
  <c r="AF50" i="75"/>
  <c r="AC50" i="75"/>
  <c r="AD50" i="75" s="1"/>
  <c r="AB50" i="75"/>
  <c r="AT49" i="75"/>
  <c r="AS49" i="75"/>
  <c r="AR49" i="75"/>
  <c r="AO49" i="75"/>
  <c r="AP49" i="75" s="1"/>
  <c r="AN49" i="75"/>
  <c r="AL49" i="75"/>
  <c r="AK49" i="75"/>
  <c r="AJ49" i="75"/>
  <c r="AG49" i="75"/>
  <c r="AH49" i="75" s="1"/>
  <c r="AF49" i="75"/>
  <c r="AC49" i="75"/>
  <c r="AD49" i="75" s="1"/>
  <c r="AB49" i="75"/>
  <c r="AS48" i="75"/>
  <c r="AT48" i="75" s="1"/>
  <c r="AR48" i="75"/>
  <c r="AP48" i="75"/>
  <c r="AO48" i="75"/>
  <c r="AN48" i="75"/>
  <c r="AK48" i="75"/>
  <c r="AL48" i="75" s="1"/>
  <c r="AJ48" i="75"/>
  <c r="AH48" i="75"/>
  <c r="AG48" i="75"/>
  <c r="AF48" i="75"/>
  <c r="AC48" i="75"/>
  <c r="AD48" i="75" s="1"/>
  <c r="AB48" i="75"/>
  <c r="AT47" i="75"/>
  <c r="AS47" i="75"/>
  <c r="AR47" i="75"/>
  <c r="AO47" i="75"/>
  <c r="AP47" i="75" s="1"/>
  <c r="AN47" i="75"/>
  <c r="AK47" i="75"/>
  <c r="AL47" i="75" s="1"/>
  <c r="AJ47" i="75"/>
  <c r="AG47" i="75"/>
  <c r="AH47" i="75" s="1"/>
  <c r="AF47" i="75"/>
  <c r="AD47" i="75"/>
  <c r="AC47" i="75"/>
  <c r="AB47" i="75"/>
  <c r="AS46" i="75"/>
  <c r="AT46" i="75" s="1"/>
  <c r="AR46" i="75"/>
  <c r="AP46" i="75"/>
  <c r="AO46" i="75"/>
  <c r="AN46" i="75"/>
  <c r="AK46" i="75"/>
  <c r="AL46" i="75" s="1"/>
  <c r="AJ46" i="75"/>
  <c r="AH46" i="75"/>
  <c r="AG46" i="75"/>
  <c r="AF46" i="75"/>
  <c r="AC46" i="75"/>
  <c r="AD46" i="75" s="1"/>
  <c r="AB46" i="75"/>
  <c r="AS45" i="75"/>
  <c r="AT45" i="75" s="1"/>
  <c r="AR45" i="75"/>
  <c r="AO45" i="75"/>
  <c r="AP45" i="75" s="1"/>
  <c r="AN45" i="75"/>
  <c r="AL45" i="75"/>
  <c r="AK45" i="75"/>
  <c r="AJ45" i="75"/>
  <c r="AG45" i="75"/>
  <c r="AH45" i="75" s="1"/>
  <c r="AF45" i="75"/>
  <c r="AD45" i="75"/>
  <c r="AC45" i="75"/>
  <c r="AB45" i="75"/>
  <c r="AS44" i="75"/>
  <c r="AT44" i="75" s="1"/>
  <c r="AR44" i="75"/>
  <c r="AP44" i="75"/>
  <c r="AO44" i="75"/>
  <c r="AN44" i="75"/>
  <c r="AK44" i="75"/>
  <c r="AL44" i="75" s="1"/>
  <c r="AJ44" i="75"/>
  <c r="AG44" i="75"/>
  <c r="AH44" i="75" s="1"/>
  <c r="AF44" i="75"/>
  <c r="AC44" i="75"/>
  <c r="AD44" i="75" s="1"/>
  <c r="AB44" i="75"/>
  <c r="AT43" i="75"/>
  <c r="AS43" i="75"/>
  <c r="AR43" i="75"/>
  <c r="AO43" i="75"/>
  <c r="AP43" i="75" s="1"/>
  <c r="AN43" i="75"/>
  <c r="AL43" i="75"/>
  <c r="AK43" i="75"/>
  <c r="AJ43" i="75"/>
  <c r="AG43" i="75"/>
  <c r="AH43" i="75" s="1"/>
  <c r="AF43" i="75"/>
  <c r="AD43" i="75"/>
  <c r="AC43" i="75"/>
  <c r="AB43" i="75"/>
  <c r="AS42" i="75"/>
  <c r="AT42" i="75" s="1"/>
  <c r="AR42" i="75"/>
  <c r="AO42" i="75"/>
  <c r="AP42" i="75" s="1"/>
  <c r="AN42" i="75"/>
  <c r="AK42" i="75"/>
  <c r="AL42" i="75" s="1"/>
  <c r="AJ42" i="75"/>
  <c r="AH42" i="75"/>
  <c r="AG42" i="75"/>
  <c r="AF42" i="75"/>
  <c r="AC42" i="75"/>
  <c r="AD42" i="75" s="1"/>
  <c r="AB42" i="75"/>
  <c r="AT41" i="75"/>
  <c r="AS41" i="75"/>
  <c r="AR41" i="75"/>
  <c r="AO41" i="75"/>
  <c r="AP41" i="75" s="1"/>
  <c r="AN41" i="75"/>
  <c r="AL41" i="75"/>
  <c r="AK41" i="75"/>
  <c r="AJ41" i="75"/>
  <c r="AG41" i="75"/>
  <c r="AH41" i="75" s="1"/>
  <c r="AF41" i="75"/>
  <c r="AC41" i="75"/>
  <c r="AD41" i="75" s="1"/>
  <c r="AB41" i="75"/>
  <c r="AS40" i="75"/>
  <c r="AT40" i="75" s="1"/>
  <c r="AR40" i="75"/>
  <c r="AP40" i="75"/>
  <c r="AO40" i="75"/>
  <c r="AN40" i="75"/>
  <c r="AK40" i="75"/>
  <c r="AL40" i="75" s="1"/>
  <c r="AJ40" i="75"/>
  <c r="AH40" i="75"/>
  <c r="AG40" i="75"/>
  <c r="AF40" i="75"/>
  <c r="AC40" i="75"/>
  <c r="AD40" i="75" s="1"/>
  <c r="AB40" i="75"/>
  <c r="AT39" i="75"/>
  <c r="AS39" i="75"/>
  <c r="AR39" i="75"/>
  <c r="AO39" i="75"/>
  <c r="AP39" i="75" s="1"/>
  <c r="AN39" i="75"/>
  <c r="AK39" i="75"/>
  <c r="AL39" i="75" s="1"/>
  <c r="AJ39" i="75"/>
  <c r="AG39" i="75"/>
  <c r="AH39" i="75" s="1"/>
  <c r="AF39" i="75"/>
  <c r="AD39" i="75"/>
  <c r="AC39" i="75"/>
  <c r="AB39" i="75"/>
  <c r="AS38" i="75"/>
  <c r="AT38" i="75" s="1"/>
  <c r="AR38" i="75"/>
  <c r="AP38" i="75"/>
  <c r="AO38" i="75"/>
  <c r="AN38" i="75"/>
  <c r="AK38" i="75"/>
  <c r="AL38" i="75" s="1"/>
  <c r="AJ38" i="75"/>
  <c r="AH38" i="75"/>
  <c r="AG38" i="75"/>
  <c r="AF38" i="75"/>
  <c r="AC38" i="75"/>
  <c r="AD38" i="75" s="1"/>
  <c r="AB38" i="75"/>
  <c r="AS37" i="75"/>
  <c r="AT37" i="75" s="1"/>
  <c r="AR37" i="75"/>
  <c r="AO37" i="75"/>
  <c r="AP37" i="75" s="1"/>
  <c r="AN37" i="75"/>
  <c r="AL37" i="75"/>
  <c r="AK37" i="75"/>
  <c r="AJ37" i="75"/>
  <c r="AG37" i="75"/>
  <c r="AH37" i="75" s="1"/>
  <c r="AF37" i="75"/>
  <c r="AD37" i="75"/>
  <c r="AC37" i="75"/>
  <c r="AB37" i="75"/>
  <c r="AS36" i="75"/>
  <c r="AT36" i="75" s="1"/>
  <c r="AR36" i="75"/>
  <c r="AP36" i="75"/>
  <c r="AO36" i="75"/>
  <c r="AN36" i="75"/>
  <c r="AK36" i="75"/>
  <c r="AL36" i="75" s="1"/>
  <c r="AJ36" i="75"/>
  <c r="AG36" i="75"/>
  <c r="AH36" i="75" s="1"/>
  <c r="AF36" i="75"/>
  <c r="AC36" i="75"/>
  <c r="AD36" i="75" s="1"/>
  <c r="AB36" i="75"/>
  <c r="AT35" i="75"/>
  <c r="AS35" i="75"/>
  <c r="AR35" i="75"/>
  <c r="AO35" i="75"/>
  <c r="AP35" i="75" s="1"/>
  <c r="AN35" i="75"/>
  <c r="AL35" i="75"/>
  <c r="AK35" i="75"/>
  <c r="AJ35" i="75"/>
  <c r="AG35" i="75"/>
  <c r="AH35" i="75" s="1"/>
  <c r="AF35" i="75"/>
  <c r="AD35" i="75"/>
  <c r="AC35" i="75"/>
  <c r="AB35" i="75"/>
  <c r="AS34" i="75"/>
  <c r="AT34" i="75" s="1"/>
  <c r="AR34" i="75"/>
  <c r="AO34" i="75"/>
  <c r="AP34" i="75" s="1"/>
  <c r="AN34" i="75"/>
  <c r="AK34" i="75"/>
  <c r="AL34" i="75" s="1"/>
  <c r="AJ34" i="75"/>
  <c r="AH34" i="75"/>
  <c r="AG34" i="75"/>
  <c r="AF34" i="75"/>
  <c r="AC34" i="75"/>
  <c r="AD34" i="75" s="1"/>
  <c r="AB34" i="75"/>
  <c r="AT33" i="75"/>
  <c r="AS33" i="75"/>
  <c r="AR33" i="75"/>
  <c r="AO33" i="75"/>
  <c r="AP33" i="75" s="1"/>
  <c r="AN33" i="75"/>
  <c r="AL33" i="75"/>
  <c r="AK33" i="75"/>
  <c r="AJ33" i="75"/>
  <c r="AG33" i="75"/>
  <c r="AH33" i="75" s="1"/>
  <c r="AF33" i="75"/>
  <c r="AC33" i="75"/>
  <c r="AD33" i="75" s="1"/>
  <c r="AB33" i="75"/>
  <c r="AS32" i="75"/>
  <c r="AT32" i="75" s="1"/>
  <c r="AR32" i="75"/>
  <c r="AP32" i="75"/>
  <c r="AO32" i="75"/>
  <c r="AN32" i="75"/>
  <c r="AK32" i="75"/>
  <c r="AL32" i="75" s="1"/>
  <c r="AJ32" i="75"/>
  <c r="AH32" i="75"/>
  <c r="AG32" i="75"/>
  <c r="AF32" i="75"/>
  <c r="AC32" i="75"/>
  <c r="AD32" i="75" s="1"/>
  <c r="AB32" i="75"/>
  <c r="AT31" i="75"/>
  <c r="AS31" i="75"/>
  <c r="AR31" i="75"/>
  <c r="AO31" i="75"/>
  <c r="AP31" i="75" s="1"/>
  <c r="AN31" i="75"/>
  <c r="AK31" i="75"/>
  <c r="AL31" i="75" s="1"/>
  <c r="AJ31" i="75"/>
  <c r="AG31" i="75"/>
  <c r="AH31" i="75" s="1"/>
  <c r="AF31" i="75"/>
  <c r="AD31" i="75"/>
  <c r="AC31" i="75"/>
  <c r="AB31" i="75"/>
  <c r="AS30" i="75"/>
  <c r="AT30" i="75" s="1"/>
  <c r="AR30" i="75"/>
  <c r="AP30" i="75"/>
  <c r="AO30" i="75"/>
  <c r="AN30" i="75"/>
  <c r="AK30" i="75"/>
  <c r="AL30" i="75" s="1"/>
  <c r="AJ30" i="75"/>
  <c r="AH30" i="75"/>
  <c r="AG30" i="75"/>
  <c r="AF30" i="75"/>
  <c r="AC30" i="75"/>
  <c r="AD30" i="75" s="1"/>
  <c r="AB30" i="75"/>
  <c r="AS29" i="75"/>
  <c r="AT29" i="75" s="1"/>
  <c r="AR29" i="75"/>
  <c r="AO29" i="75"/>
  <c r="AP29" i="75" s="1"/>
  <c r="AN29" i="75"/>
  <c r="AL29" i="75"/>
  <c r="AK29" i="75"/>
  <c r="AJ29" i="75"/>
  <c r="AG29" i="75"/>
  <c r="AH29" i="75" s="1"/>
  <c r="AF29" i="75"/>
  <c r="AD29" i="75"/>
  <c r="AC29" i="75"/>
  <c r="AB29" i="75"/>
  <c r="AS28" i="75"/>
  <c r="AT28" i="75" s="1"/>
  <c r="AR28" i="75"/>
  <c r="AP28" i="75"/>
  <c r="AO28" i="75"/>
  <c r="AN28" i="75"/>
  <c r="AK28" i="75"/>
  <c r="AL28" i="75" s="1"/>
  <c r="AJ28" i="75"/>
  <c r="AG28" i="75"/>
  <c r="AH28" i="75" s="1"/>
  <c r="AF28" i="75"/>
  <c r="AC28" i="75"/>
  <c r="AD28" i="75" s="1"/>
  <c r="AB28" i="75"/>
  <c r="AT27" i="75"/>
  <c r="AS27" i="75"/>
  <c r="AR27" i="75"/>
  <c r="AO27" i="75"/>
  <c r="AP27" i="75" s="1"/>
  <c r="AN27" i="75"/>
  <c r="AL27" i="75"/>
  <c r="AK27" i="75"/>
  <c r="AJ27" i="75"/>
  <c r="AG27" i="75"/>
  <c r="AH27" i="75" s="1"/>
  <c r="AF27" i="75"/>
  <c r="AD27" i="75"/>
  <c r="AC27" i="75"/>
  <c r="AB27" i="75"/>
  <c r="AS26" i="75"/>
  <c r="AT26" i="75" s="1"/>
  <c r="AR26" i="75"/>
  <c r="AO26" i="75"/>
  <c r="AP26" i="75" s="1"/>
  <c r="AN26" i="75"/>
  <c r="AK26" i="75"/>
  <c r="AL26" i="75" s="1"/>
  <c r="AJ26" i="75"/>
  <c r="AH26" i="75"/>
  <c r="AG26" i="75"/>
  <c r="AF26" i="75"/>
  <c r="AC26" i="75"/>
  <c r="AD26" i="75" s="1"/>
  <c r="AB26" i="75"/>
  <c r="AT25" i="75"/>
  <c r="AS25" i="75"/>
  <c r="AR25" i="75"/>
  <c r="AO25" i="75"/>
  <c r="AP25" i="75" s="1"/>
  <c r="AN25" i="75"/>
  <c r="AL25" i="75"/>
  <c r="AK25" i="75"/>
  <c r="AJ25" i="75"/>
  <c r="AG25" i="75"/>
  <c r="AH25" i="75" s="1"/>
  <c r="AF25" i="75"/>
  <c r="AC25" i="75"/>
  <c r="AD25" i="75" s="1"/>
  <c r="AB25" i="75"/>
  <c r="AS24" i="75"/>
  <c r="AT24" i="75" s="1"/>
  <c r="AR24" i="75"/>
  <c r="AP24" i="75"/>
  <c r="AO24" i="75"/>
  <c r="AN24" i="75"/>
  <c r="AK24" i="75"/>
  <c r="AL24" i="75" s="1"/>
  <c r="AJ24" i="75"/>
  <c r="AH24" i="75"/>
  <c r="AG24" i="75"/>
  <c r="AF24" i="75"/>
  <c r="AC24" i="75"/>
  <c r="AD24" i="75" s="1"/>
  <c r="AB24" i="75"/>
  <c r="AT23" i="75"/>
  <c r="AS23" i="75"/>
  <c r="AR23" i="75"/>
  <c r="AO23" i="75"/>
  <c r="AP23" i="75" s="1"/>
  <c r="AN23" i="75"/>
  <c r="AK23" i="75"/>
  <c r="AL23" i="75" s="1"/>
  <c r="AJ23" i="75"/>
  <c r="AG23" i="75"/>
  <c r="AH23" i="75" s="1"/>
  <c r="AF23" i="75"/>
  <c r="AD23" i="75"/>
  <c r="AC23" i="75"/>
  <c r="AB23" i="75"/>
  <c r="AS22" i="75"/>
  <c r="AT22" i="75" s="1"/>
  <c r="AR22" i="75"/>
  <c r="AP22" i="75"/>
  <c r="AO22" i="75"/>
  <c r="AN22" i="75"/>
  <c r="AK22" i="75"/>
  <c r="AL22" i="75" s="1"/>
  <c r="AJ22" i="75"/>
  <c r="AH22" i="75"/>
  <c r="AG22" i="75"/>
  <c r="AF22" i="75"/>
  <c r="AC22" i="75"/>
  <c r="AD22" i="75" s="1"/>
  <c r="AB22" i="75"/>
  <c r="AS21" i="75"/>
  <c r="AT21" i="75" s="1"/>
  <c r="AR21" i="75"/>
  <c r="AO21" i="75"/>
  <c r="AP21" i="75" s="1"/>
  <c r="AN21" i="75"/>
  <c r="AL21" i="75"/>
  <c r="AK21" i="75"/>
  <c r="AJ21" i="75"/>
  <c r="AG21" i="75"/>
  <c r="AH21" i="75" s="1"/>
  <c r="AF21" i="75"/>
  <c r="AD21" i="75"/>
  <c r="AC21" i="75"/>
  <c r="AB21" i="75"/>
  <c r="AS20" i="75"/>
  <c r="AT20" i="75" s="1"/>
  <c r="AR20" i="75"/>
  <c r="AP20" i="75"/>
  <c r="AO20" i="75"/>
  <c r="AN20" i="75"/>
  <c r="AK20" i="75"/>
  <c r="AL20" i="75" s="1"/>
  <c r="AJ20" i="75"/>
  <c r="AG20" i="75"/>
  <c r="AH20" i="75" s="1"/>
  <c r="AF20" i="75"/>
  <c r="AC20" i="75"/>
  <c r="AD20" i="75" s="1"/>
  <c r="AB20" i="75"/>
  <c r="AT19" i="75"/>
  <c r="AS19" i="75"/>
  <c r="AR19" i="75"/>
  <c r="AO19" i="75"/>
  <c r="AP19" i="75" s="1"/>
  <c r="AN19" i="75"/>
  <c r="AL19" i="75"/>
  <c r="AK19" i="75"/>
  <c r="AJ19" i="75"/>
  <c r="AG19" i="75"/>
  <c r="AH19" i="75" s="1"/>
  <c r="AF19" i="75"/>
  <c r="AD19" i="75"/>
  <c r="AC19" i="75"/>
  <c r="AB19" i="75"/>
  <c r="AS18" i="75"/>
  <c r="AT18" i="75" s="1"/>
  <c r="AR18" i="75"/>
  <c r="AO18" i="75"/>
  <c r="AP18" i="75" s="1"/>
  <c r="AN18" i="75"/>
  <c r="AK18" i="75"/>
  <c r="AL18" i="75" s="1"/>
  <c r="AJ18" i="75"/>
  <c r="AH18" i="75"/>
  <c r="AG18" i="75"/>
  <c r="AF18" i="75"/>
  <c r="AC18" i="75"/>
  <c r="AD18" i="75" s="1"/>
  <c r="AB18" i="75"/>
  <c r="AT17" i="75"/>
  <c r="AS17" i="75"/>
  <c r="AR17" i="75"/>
  <c r="AO17" i="75"/>
  <c r="AP17" i="75" s="1"/>
  <c r="AN17" i="75"/>
  <c r="AL17" i="75"/>
  <c r="AK17" i="75"/>
  <c r="AJ17" i="75"/>
  <c r="AG17" i="75"/>
  <c r="AH17" i="75" s="1"/>
  <c r="AF17" i="75"/>
  <c r="AC17" i="75"/>
  <c r="AD17" i="75" s="1"/>
  <c r="AB17" i="75"/>
  <c r="AS16" i="75"/>
  <c r="AT16" i="75" s="1"/>
  <c r="AR16" i="75"/>
  <c r="AP16" i="75"/>
  <c r="AO16" i="75"/>
  <c r="AN16" i="75"/>
  <c r="AK16" i="75"/>
  <c r="AL16" i="75" s="1"/>
  <c r="AJ16" i="75"/>
  <c r="AH16" i="75"/>
  <c r="AG16" i="75"/>
  <c r="AF16" i="75"/>
  <c r="AC16" i="75"/>
  <c r="AD16" i="75" s="1"/>
  <c r="AB16" i="75"/>
  <c r="AT15" i="75"/>
  <c r="AS15" i="75"/>
  <c r="AR15" i="75"/>
  <c r="AO15" i="75"/>
  <c r="AP15" i="75" s="1"/>
  <c r="AN15" i="75"/>
  <c r="AK15" i="75"/>
  <c r="AL15" i="75" s="1"/>
  <c r="AJ15" i="75"/>
  <c r="AG15" i="75"/>
  <c r="AH15" i="75" s="1"/>
  <c r="AF15" i="75"/>
  <c r="AD15" i="75"/>
  <c r="AC15" i="75"/>
  <c r="AB15" i="75"/>
  <c r="AS14" i="75"/>
  <c r="AT14" i="75" s="1"/>
  <c r="AR14" i="75"/>
  <c r="AP14" i="75"/>
  <c r="AO14" i="75"/>
  <c r="AN14" i="75"/>
  <c r="AK14" i="75"/>
  <c r="AL14" i="75" s="1"/>
  <c r="AJ14" i="75"/>
  <c r="AH14" i="75"/>
  <c r="AG14" i="75"/>
  <c r="AF14" i="75"/>
  <c r="AC14" i="75"/>
  <c r="AD14" i="75" s="1"/>
  <c r="AB14" i="75"/>
  <c r="AS13" i="75"/>
  <c r="AT13" i="75" s="1"/>
  <c r="AR13" i="75"/>
  <c r="AO13" i="75"/>
  <c r="AP13" i="75" s="1"/>
  <c r="AN13" i="75"/>
  <c r="AL13" i="75"/>
  <c r="AK13" i="75"/>
  <c r="AJ13" i="75"/>
  <c r="AG13" i="75"/>
  <c r="AH13" i="75" s="1"/>
  <c r="AF13" i="75"/>
  <c r="AD13" i="75"/>
  <c r="AC13" i="75"/>
  <c r="AB13" i="75"/>
  <c r="AS12" i="75"/>
  <c r="AT12" i="75" s="1"/>
  <c r="AR12" i="75"/>
  <c r="AP12" i="75"/>
  <c r="AO12" i="75"/>
  <c r="AN12" i="75"/>
  <c r="AK12" i="75"/>
  <c r="AL12" i="75" s="1"/>
  <c r="AJ12" i="75"/>
  <c r="AG12" i="75"/>
  <c r="AH12" i="75" s="1"/>
  <c r="AF12" i="75"/>
  <c r="AC12" i="75"/>
  <c r="AD12" i="75" s="1"/>
  <c r="AB12" i="75"/>
  <c r="AT11" i="75"/>
  <c r="AS11" i="75"/>
  <c r="AR11" i="75"/>
  <c r="AO11" i="75"/>
  <c r="AP11" i="75" s="1"/>
  <c r="AN11" i="75"/>
  <c r="AL11" i="75"/>
  <c r="AK11" i="75"/>
  <c r="AJ11" i="75"/>
  <c r="AG11" i="75"/>
  <c r="AH11" i="75" s="1"/>
  <c r="AF11" i="75"/>
  <c r="AD11" i="75"/>
  <c r="AC11" i="75"/>
  <c r="AB11" i="75"/>
  <c r="AS10" i="75"/>
  <c r="AT10" i="75" s="1"/>
  <c r="AR10" i="75"/>
  <c r="AO10" i="75"/>
  <c r="AP10" i="75" s="1"/>
  <c r="AN10" i="75"/>
  <c r="AK10" i="75"/>
  <c r="AL10" i="75" s="1"/>
  <c r="AJ10" i="75"/>
  <c r="AH10" i="75"/>
  <c r="AG10" i="75"/>
  <c r="AF10" i="75"/>
  <c r="AC10" i="75"/>
  <c r="AD10" i="75" s="1"/>
  <c r="AB10" i="75"/>
  <c r="AT9" i="75"/>
  <c r="AS9" i="75"/>
  <c r="AR9" i="75"/>
  <c r="AO9" i="75"/>
  <c r="AP9" i="75" s="1"/>
  <c r="AN9" i="75"/>
  <c r="AL9" i="75"/>
  <c r="AK9" i="75"/>
  <c r="AJ9" i="75"/>
  <c r="AG9" i="75"/>
  <c r="AH9" i="75" s="1"/>
  <c r="AF9" i="75"/>
  <c r="AC9" i="75"/>
  <c r="AD9" i="75" s="1"/>
  <c r="AB9" i="75"/>
  <c r="AS8" i="75"/>
  <c r="AT8" i="75" s="1"/>
  <c r="AR8" i="75"/>
  <c r="AP8" i="75"/>
  <c r="AO8" i="75"/>
  <c r="AN8" i="75"/>
  <c r="AK8" i="75"/>
  <c r="AL8" i="75" s="1"/>
  <c r="AJ8" i="75"/>
  <c r="AH8" i="75"/>
  <c r="AG8" i="75"/>
  <c r="AF8" i="75"/>
  <c r="AC8" i="75"/>
  <c r="AD8" i="75" s="1"/>
  <c r="AB8" i="75"/>
  <c r="AT7" i="75"/>
  <c r="AS7" i="75"/>
  <c r="AR7" i="75"/>
  <c r="AO7" i="75"/>
  <c r="AP7" i="75" s="1"/>
  <c r="AN7" i="75"/>
  <c r="AK7" i="75"/>
  <c r="AL7" i="75" s="1"/>
  <c r="AJ7" i="75"/>
  <c r="AG7" i="75"/>
  <c r="AH7" i="75" s="1"/>
  <c r="AF7" i="75"/>
  <c r="AD7" i="75"/>
  <c r="AC7" i="75"/>
  <c r="AB7" i="75"/>
  <c r="AS6" i="75"/>
  <c r="AT6" i="75" s="1"/>
  <c r="AR6" i="75"/>
  <c r="AP6" i="75"/>
  <c r="AO6" i="75"/>
  <c r="AN6" i="75"/>
  <c r="AK6" i="75"/>
  <c r="AL6" i="75" s="1"/>
  <c r="AJ6" i="75"/>
  <c r="AH6" i="75"/>
  <c r="AG6" i="75"/>
  <c r="AF6" i="75"/>
  <c r="AC6" i="75"/>
  <c r="AD6" i="75" s="1"/>
  <c r="AB6" i="75"/>
  <c r="AS5" i="75"/>
  <c r="AT5" i="75" s="1"/>
  <c r="AR5" i="75"/>
  <c r="AO5" i="75"/>
  <c r="AP5" i="75" s="1"/>
  <c r="AN5" i="75"/>
  <c r="AL5" i="75"/>
  <c r="AK5" i="75"/>
  <c r="AJ5" i="75"/>
  <c r="AG5" i="75"/>
  <c r="AH5" i="75" s="1"/>
  <c r="AF5" i="75"/>
  <c r="AD5" i="75"/>
  <c r="AC5" i="75"/>
  <c r="AB5" i="75"/>
  <c r="AS4" i="75"/>
  <c r="AT4" i="75" s="1"/>
  <c r="AP4" i="75"/>
  <c r="AO4" i="75"/>
  <c r="AN4" i="75"/>
  <c r="AK4" i="75"/>
  <c r="AL4" i="75" s="1"/>
  <c r="AJ4" i="75"/>
  <c r="AG4" i="75"/>
  <c r="AH4" i="75" s="1"/>
  <c r="AF4" i="75"/>
  <c r="AC4" i="75"/>
  <c r="AD4" i="75" s="1"/>
  <c r="AB4" i="75"/>
  <c r="Y5" i="75"/>
  <c r="Y6" i="75"/>
  <c r="Y7" i="75"/>
  <c r="Y8" i="75"/>
  <c r="Y9" i="75"/>
  <c r="Y10" i="75"/>
  <c r="Y11" i="75"/>
  <c r="Y12" i="75"/>
  <c r="Y13" i="75"/>
  <c r="Y14" i="75"/>
  <c r="Y15" i="75"/>
  <c r="Y16" i="75"/>
  <c r="Y17" i="75"/>
  <c r="Y18" i="75"/>
  <c r="Y19" i="75"/>
  <c r="Y20" i="75"/>
  <c r="Y21" i="75"/>
  <c r="Y22" i="75"/>
  <c r="Y23" i="75"/>
  <c r="Y24" i="75"/>
  <c r="Y25" i="75"/>
  <c r="Y26" i="75"/>
  <c r="Y27" i="75"/>
  <c r="Y28" i="75"/>
  <c r="Y29" i="75"/>
  <c r="Y30" i="75"/>
  <c r="Y31" i="75"/>
  <c r="Y32" i="75"/>
  <c r="Y33" i="75"/>
  <c r="Y34" i="75"/>
  <c r="Y35" i="75"/>
  <c r="Y36" i="75"/>
  <c r="Y37" i="75"/>
  <c r="Y38" i="75"/>
  <c r="Y39" i="75"/>
  <c r="Y40" i="75"/>
  <c r="Y41" i="75"/>
  <c r="Y42" i="75"/>
  <c r="Y43" i="75"/>
  <c r="Y44" i="75"/>
  <c r="Y45" i="75"/>
  <c r="Y46" i="75"/>
  <c r="Y47" i="75"/>
  <c r="Y48" i="75"/>
  <c r="Y49" i="75"/>
  <c r="Y50" i="75"/>
  <c r="Y51" i="75"/>
  <c r="Y52" i="75"/>
  <c r="Y53" i="75"/>
  <c r="Y54" i="75"/>
  <c r="Y55" i="75"/>
  <c r="Y56" i="75"/>
  <c r="Y57" i="75"/>
  <c r="Y58" i="75"/>
  <c r="Y59" i="75"/>
  <c r="Y60" i="75"/>
  <c r="Y61" i="75"/>
  <c r="Y62" i="75"/>
  <c r="Y63" i="75"/>
  <c r="Y64" i="75"/>
  <c r="Y65" i="75"/>
  <c r="Y66" i="75"/>
  <c r="Y67" i="75"/>
  <c r="Y68" i="75"/>
  <c r="Y69" i="75"/>
  <c r="Y70" i="75"/>
  <c r="Y71" i="75"/>
  <c r="Y72" i="75"/>
  <c r="Y73" i="75"/>
  <c r="Y74" i="75"/>
  <c r="Y75" i="75"/>
  <c r="Y76" i="75"/>
  <c r="Y77" i="75"/>
  <c r="Y78" i="75"/>
  <c r="Y79" i="75"/>
  <c r="Y80" i="75"/>
  <c r="Y81" i="75"/>
  <c r="Y82" i="75"/>
  <c r="Y83" i="75"/>
  <c r="Y84" i="75"/>
  <c r="Y85" i="75"/>
  <c r="Y86" i="75"/>
  <c r="Y87" i="75"/>
  <c r="Y88" i="75"/>
  <c r="Y89" i="75"/>
  <c r="Y90" i="75"/>
  <c r="X5" i="75"/>
  <c r="X6" i="75"/>
  <c r="X7" i="75"/>
  <c r="X8" i="75"/>
  <c r="X9" i="75"/>
  <c r="X10" i="75"/>
  <c r="X11" i="75"/>
  <c r="X12" i="75"/>
  <c r="X13" i="75"/>
  <c r="X14" i="75"/>
  <c r="X15" i="75"/>
  <c r="X16" i="75"/>
  <c r="X17" i="75"/>
  <c r="X18" i="75"/>
  <c r="X19" i="75"/>
  <c r="X20" i="75"/>
  <c r="X21" i="75"/>
  <c r="X22" i="75"/>
  <c r="X23" i="75"/>
  <c r="X24" i="75"/>
  <c r="X25" i="75"/>
  <c r="X26" i="75"/>
  <c r="X27" i="75"/>
  <c r="X28" i="75"/>
  <c r="X29" i="75"/>
  <c r="X30" i="75"/>
  <c r="X31" i="75"/>
  <c r="X32" i="75"/>
  <c r="X33" i="75"/>
  <c r="X34" i="75"/>
  <c r="X35" i="75"/>
  <c r="X36" i="75"/>
  <c r="X37" i="75"/>
  <c r="X38" i="75"/>
  <c r="X39" i="75"/>
  <c r="X40" i="75"/>
  <c r="X41" i="75"/>
  <c r="X42" i="75"/>
  <c r="X43" i="75"/>
  <c r="X44" i="75"/>
  <c r="X45" i="75"/>
  <c r="X46" i="75"/>
  <c r="X47" i="75"/>
  <c r="X48" i="75"/>
  <c r="X49" i="75"/>
  <c r="X50" i="75"/>
  <c r="X51" i="75"/>
  <c r="X52" i="75"/>
  <c r="X53" i="75"/>
  <c r="X54" i="75"/>
  <c r="X55" i="75"/>
  <c r="X56" i="75"/>
  <c r="X57" i="75"/>
  <c r="X58" i="75"/>
  <c r="X59" i="75"/>
  <c r="X60" i="75"/>
  <c r="X61" i="75"/>
  <c r="X62" i="75"/>
  <c r="X63" i="75"/>
  <c r="X64" i="75"/>
  <c r="X65" i="75"/>
  <c r="X66" i="75"/>
  <c r="X67" i="75"/>
  <c r="X68" i="75"/>
  <c r="X69" i="75"/>
  <c r="X70" i="75"/>
  <c r="X71" i="75"/>
  <c r="X72" i="75"/>
  <c r="X73" i="75"/>
  <c r="X74" i="75"/>
  <c r="X75" i="75"/>
  <c r="X76" i="75"/>
  <c r="X77" i="75"/>
  <c r="X78" i="75"/>
  <c r="X79" i="75"/>
  <c r="X80" i="75"/>
  <c r="X81" i="75"/>
  <c r="X82" i="75"/>
  <c r="X83" i="75"/>
  <c r="X84" i="75"/>
  <c r="X85" i="75"/>
  <c r="X86" i="75"/>
  <c r="X87" i="75"/>
  <c r="X88" i="75"/>
  <c r="X89" i="75"/>
  <c r="X90" i="75"/>
  <c r="Y4" i="75"/>
  <c r="X4" i="75"/>
  <c r="U5" i="75"/>
  <c r="U6" i="75"/>
  <c r="U7" i="75"/>
  <c r="U8" i="75"/>
  <c r="U9" i="75"/>
  <c r="U10" i="75"/>
  <c r="U11" i="75"/>
  <c r="U12" i="75"/>
  <c r="U13" i="75"/>
  <c r="U14" i="75"/>
  <c r="U15" i="75"/>
  <c r="U16" i="75"/>
  <c r="U17" i="75"/>
  <c r="U18" i="75"/>
  <c r="U19" i="75"/>
  <c r="U20" i="75"/>
  <c r="U21" i="75"/>
  <c r="U22" i="75"/>
  <c r="U23" i="75"/>
  <c r="U24" i="75"/>
  <c r="U25" i="75"/>
  <c r="U26" i="75"/>
  <c r="U27" i="75"/>
  <c r="U28" i="75"/>
  <c r="U29" i="75"/>
  <c r="U30" i="75"/>
  <c r="U31" i="75"/>
  <c r="U32" i="75"/>
  <c r="U33" i="75"/>
  <c r="U34" i="75"/>
  <c r="U35" i="75"/>
  <c r="U36" i="75"/>
  <c r="U37" i="75"/>
  <c r="U38" i="75"/>
  <c r="U39" i="75"/>
  <c r="U40" i="75"/>
  <c r="U41" i="75"/>
  <c r="U42" i="75"/>
  <c r="U43" i="75"/>
  <c r="U44" i="75"/>
  <c r="U45" i="75"/>
  <c r="U46" i="75"/>
  <c r="U47" i="75"/>
  <c r="U48" i="75"/>
  <c r="U49" i="75"/>
  <c r="U50" i="75"/>
  <c r="U51" i="75"/>
  <c r="U52" i="75"/>
  <c r="U53" i="75"/>
  <c r="U54" i="75"/>
  <c r="U55" i="75"/>
  <c r="U56" i="75"/>
  <c r="U57" i="75"/>
  <c r="U58" i="75"/>
  <c r="U59" i="75"/>
  <c r="U60" i="75"/>
  <c r="U61" i="75"/>
  <c r="U62" i="75"/>
  <c r="U63" i="75"/>
  <c r="U64" i="75"/>
  <c r="U65" i="75"/>
  <c r="U66" i="75"/>
  <c r="U67" i="75"/>
  <c r="U68" i="75"/>
  <c r="U69" i="75"/>
  <c r="U70" i="75"/>
  <c r="U71" i="75"/>
  <c r="U72" i="75"/>
  <c r="U73" i="75"/>
  <c r="U74" i="75"/>
  <c r="U75" i="75"/>
  <c r="U76" i="75"/>
  <c r="U77" i="75"/>
  <c r="U78" i="75"/>
  <c r="U79" i="75"/>
  <c r="U80" i="75"/>
  <c r="U81" i="75"/>
  <c r="U82" i="75"/>
  <c r="U83" i="75"/>
  <c r="U84" i="75"/>
  <c r="U85" i="75"/>
  <c r="U86" i="75"/>
  <c r="U87" i="75"/>
  <c r="U88" i="75"/>
  <c r="U89" i="75"/>
  <c r="U90" i="75"/>
  <c r="T5" i="75"/>
  <c r="T6" i="75"/>
  <c r="T7" i="75"/>
  <c r="T8" i="75"/>
  <c r="T9" i="75"/>
  <c r="T10" i="75"/>
  <c r="T11" i="75"/>
  <c r="T12" i="75"/>
  <c r="T13" i="75"/>
  <c r="T14" i="75"/>
  <c r="T15" i="75"/>
  <c r="T16" i="75"/>
  <c r="T17" i="75"/>
  <c r="T18" i="75"/>
  <c r="T19" i="75"/>
  <c r="T20" i="75"/>
  <c r="T21" i="75"/>
  <c r="T22" i="75"/>
  <c r="T23" i="75"/>
  <c r="T24" i="75"/>
  <c r="T25" i="75"/>
  <c r="T26" i="75"/>
  <c r="T27" i="75"/>
  <c r="T28" i="75"/>
  <c r="T29" i="75"/>
  <c r="T30" i="75"/>
  <c r="T31" i="75"/>
  <c r="T32" i="75"/>
  <c r="T33" i="75"/>
  <c r="T34" i="75"/>
  <c r="T35" i="75"/>
  <c r="T36" i="75"/>
  <c r="T37" i="75"/>
  <c r="T38" i="75"/>
  <c r="T39" i="75"/>
  <c r="T40" i="75"/>
  <c r="T41" i="75"/>
  <c r="T42" i="75"/>
  <c r="T43" i="75"/>
  <c r="T44" i="75"/>
  <c r="T45" i="75"/>
  <c r="T46" i="75"/>
  <c r="T47" i="75"/>
  <c r="T48" i="75"/>
  <c r="T49" i="75"/>
  <c r="T50" i="75"/>
  <c r="T51" i="75"/>
  <c r="T52" i="75"/>
  <c r="T53" i="75"/>
  <c r="T54" i="75"/>
  <c r="T55" i="75"/>
  <c r="T56" i="75"/>
  <c r="T57" i="75"/>
  <c r="T58" i="75"/>
  <c r="T59" i="75"/>
  <c r="T60" i="75"/>
  <c r="T61" i="75"/>
  <c r="T62" i="75"/>
  <c r="T63" i="75"/>
  <c r="T64" i="75"/>
  <c r="T65" i="75"/>
  <c r="T66" i="75"/>
  <c r="T67" i="75"/>
  <c r="T68" i="75"/>
  <c r="T69" i="75"/>
  <c r="T70" i="75"/>
  <c r="T71" i="75"/>
  <c r="T72" i="75"/>
  <c r="T73" i="75"/>
  <c r="T74" i="75"/>
  <c r="T75" i="75"/>
  <c r="T76" i="75"/>
  <c r="T77" i="75"/>
  <c r="T78" i="75"/>
  <c r="T79" i="75"/>
  <c r="T80" i="75"/>
  <c r="T81" i="75"/>
  <c r="T82" i="75"/>
  <c r="T83" i="75"/>
  <c r="T84" i="75"/>
  <c r="T85" i="75"/>
  <c r="T86" i="75"/>
  <c r="T87" i="75"/>
  <c r="T88" i="75"/>
  <c r="T89" i="75"/>
  <c r="T90" i="75"/>
  <c r="U4" i="75"/>
  <c r="T4" i="75"/>
  <c r="Q5" i="75"/>
  <c r="Q6" i="75"/>
  <c r="Q7" i="75"/>
  <c r="Q8" i="75"/>
  <c r="Q9" i="75"/>
  <c r="Q10" i="75"/>
  <c r="Q11" i="75"/>
  <c r="Q12" i="75"/>
  <c r="Q13" i="75"/>
  <c r="Q14" i="75"/>
  <c r="Q15" i="75"/>
  <c r="Q16" i="75"/>
  <c r="Q17" i="75"/>
  <c r="Q18" i="75"/>
  <c r="Q19" i="75"/>
  <c r="Q20" i="75"/>
  <c r="Q21" i="75"/>
  <c r="Q22" i="75"/>
  <c r="Q23" i="75"/>
  <c r="Q24" i="75"/>
  <c r="Q25" i="75"/>
  <c r="Q26" i="75"/>
  <c r="Q27" i="75"/>
  <c r="Q28" i="75"/>
  <c r="Q29" i="75"/>
  <c r="Q30" i="75"/>
  <c r="Q31" i="75"/>
  <c r="Q32" i="75"/>
  <c r="Q33" i="75"/>
  <c r="Q34" i="75"/>
  <c r="Q35" i="75"/>
  <c r="Q36" i="75"/>
  <c r="Q37" i="75"/>
  <c r="Q38" i="75"/>
  <c r="Q39" i="75"/>
  <c r="Q40" i="75"/>
  <c r="Q41" i="75"/>
  <c r="Q42" i="75"/>
  <c r="Q43" i="75"/>
  <c r="Q44" i="75"/>
  <c r="Q45" i="75"/>
  <c r="Q46" i="75"/>
  <c r="Q47" i="75"/>
  <c r="Q48" i="75"/>
  <c r="Q49" i="75"/>
  <c r="Q50" i="75"/>
  <c r="Q51" i="75"/>
  <c r="Q52" i="75"/>
  <c r="Q53" i="75"/>
  <c r="Q54" i="75"/>
  <c r="Q55" i="75"/>
  <c r="Q56" i="75"/>
  <c r="Q57" i="75"/>
  <c r="Q58" i="75"/>
  <c r="Q59" i="75"/>
  <c r="Q60" i="75"/>
  <c r="Q61" i="75"/>
  <c r="Q62" i="75"/>
  <c r="Q63" i="75"/>
  <c r="Q64" i="75"/>
  <c r="Q65" i="75"/>
  <c r="Q66" i="75"/>
  <c r="Q67" i="75"/>
  <c r="Q68" i="75"/>
  <c r="Q69" i="75"/>
  <c r="Q70" i="75"/>
  <c r="Q71" i="75"/>
  <c r="Q72" i="75"/>
  <c r="Q73" i="75"/>
  <c r="Q74" i="75"/>
  <c r="Q75" i="75"/>
  <c r="Q76" i="75"/>
  <c r="Q77" i="75"/>
  <c r="Q78" i="75"/>
  <c r="Q79" i="75"/>
  <c r="Q80" i="75"/>
  <c r="Q81" i="75"/>
  <c r="Q82" i="75"/>
  <c r="Q83" i="75"/>
  <c r="Q84" i="75"/>
  <c r="Q85" i="75"/>
  <c r="Q86" i="75"/>
  <c r="Q87" i="75"/>
  <c r="Q88" i="75"/>
  <c r="Q89" i="75"/>
  <c r="Q90" i="75"/>
  <c r="Q4" i="75"/>
  <c r="L4" i="75"/>
  <c r="P5" i="75"/>
  <c r="P6" i="75"/>
  <c r="P7" i="75"/>
  <c r="P8" i="75"/>
  <c r="P9" i="75"/>
  <c r="P10" i="75"/>
  <c r="P11" i="75"/>
  <c r="P12" i="75"/>
  <c r="P13" i="75"/>
  <c r="P14" i="75"/>
  <c r="P15" i="75"/>
  <c r="P16" i="75"/>
  <c r="P17" i="75"/>
  <c r="P18" i="75"/>
  <c r="P19" i="75"/>
  <c r="P20" i="75"/>
  <c r="P21" i="75"/>
  <c r="P22" i="75"/>
  <c r="P23" i="75"/>
  <c r="P24" i="75"/>
  <c r="P25" i="75"/>
  <c r="P26" i="75"/>
  <c r="P27" i="75"/>
  <c r="P28" i="75"/>
  <c r="P29" i="75"/>
  <c r="P30" i="75"/>
  <c r="P31" i="75"/>
  <c r="P32" i="75"/>
  <c r="P33" i="75"/>
  <c r="P34" i="75"/>
  <c r="P35" i="75"/>
  <c r="P36" i="75"/>
  <c r="P37" i="75"/>
  <c r="P38" i="75"/>
  <c r="P39" i="75"/>
  <c r="P40" i="75"/>
  <c r="P41" i="75"/>
  <c r="P42" i="75"/>
  <c r="P43" i="75"/>
  <c r="P44" i="75"/>
  <c r="P45" i="75"/>
  <c r="P46" i="75"/>
  <c r="P47" i="75"/>
  <c r="P48" i="75"/>
  <c r="P49" i="75"/>
  <c r="P50" i="75"/>
  <c r="P51" i="75"/>
  <c r="P52" i="75"/>
  <c r="P53" i="75"/>
  <c r="P54" i="75"/>
  <c r="P55" i="75"/>
  <c r="P56" i="75"/>
  <c r="P57" i="75"/>
  <c r="P58" i="75"/>
  <c r="P59" i="75"/>
  <c r="P60" i="75"/>
  <c r="P61" i="75"/>
  <c r="P62" i="75"/>
  <c r="P63" i="75"/>
  <c r="P64" i="75"/>
  <c r="P65" i="75"/>
  <c r="P66" i="75"/>
  <c r="P67" i="75"/>
  <c r="P68" i="75"/>
  <c r="P69" i="75"/>
  <c r="P70" i="75"/>
  <c r="P71" i="75"/>
  <c r="P72" i="75"/>
  <c r="P73" i="75"/>
  <c r="P74" i="75"/>
  <c r="P75" i="75"/>
  <c r="P76" i="75"/>
  <c r="P77" i="75"/>
  <c r="P78" i="75"/>
  <c r="P79" i="75"/>
  <c r="P80" i="75"/>
  <c r="P81" i="75"/>
  <c r="P82" i="75"/>
  <c r="P83" i="75"/>
  <c r="R83" i="75" s="1"/>
  <c r="P84" i="75"/>
  <c r="P85" i="75"/>
  <c r="P86" i="75"/>
  <c r="P87" i="75"/>
  <c r="P88" i="75"/>
  <c r="P89" i="75"/>
  <c r="P90" i="75"/>
  <c r="P4" i="75"/>
  <c r="K4" i="75"/>
  <c r="L5" i="75"/>
  <c r="L6" i="75"/>
  <c r="L7" i="75"/>
  <c r="L8" i="75"/>
  <c r="L9" i="75"/>
  <c r="L10" i="75"/>
  <c r="L11" i="75"/>
  <c r="L12" i="75"/>
  <c r="L13" i="75"/>
  <c r="L14" i="75"/>
  <c r="L15" i="75"/>
  <c r="L16" i="75"/>
  <c r="L17" i="75"/>
  <c r="L18" i="75"/>
  <c r="L19" i="75"/>
  <c r="L20" i="75"/>
  <c r="L21" i="75"/>
  <c r="L22" i="75"/>
  <c r="L23" i="75"/>
  <c r="L24" i="75"/>
  <c r="L25" i="75"/>
  <c r="L26" i="75"/>
  <c r="L27" i="75"/>
  <c r="L28" i="75"/>
  <c r="L29" i="75"/>
  <c r="L30" i="75"/>
  <c r="L31" i="75"/>
  <c r="L32" i="75"/>
  <c r="L33" i="75"/>
  <c r="L34" i="75"/>
  <c r="L35" i="75"/>
  <c r="L36" i="75"/>
  <c r="L37" i="75"/>
  <c r="L38" i="75"/>
  <c r="L39" i="75"/>
  <c r="L40" i="75"/>
  <c r="L41" i="75"/>
  <c r="L42" i="75"/>
  <c r="L43" i="75"/>
  <c r="L44" i="75"/>
  <c r="L45" i="75"/>
  <c r="L46" i="75"/>
  <c r="L47" i="75"/>
  <c r="L48" i="75"/>
  <c r="L49" i="75"/>
  <c r="L50" i="75"/>
  <c r="L51" i="75"/>
  <c r="L52" i="75"/>
  <c r="L53" i="75"/>
  <c r="L54" i="75"/>
  <c r="L55" i="75"/>
  <c r="L56" i="75"/>
  <c r="L57" i="75"/>
  <c r="L58" i="75"/>
  <c r="L59" i="75"/>
  <c r="L60" i="75"/>
  <c r="L61" i="75"/>
  <c r="L62" i="75"/>
  <c r="L63" i="75"/>
  <c r="L64" i="75"/>
  <c r="L65" i="75"/>
  <c r="L66" i="75"/>
  <c r="L67" i="75"/>
  <c r="L68" i="75"/>
  <c r="L69" i="75"/>
  <c r="L70" i="75"/>
  <c r="L71" i="75"/>
  <c r="L72" i="75"/>
  <c r="L73" i="75"/>
  <c r="L74" i="75"/>
  <c r="L75" i="75"/>
  <c r="L76" i="75"/>
  <c r="L77" i="75"/>
  <c r="L78" i="75"/>
  <c r="L79" i="75"/>
  <c r="L80" i="75"/>
  <c r="L81" i="75"/>
  <c r="L82" i="75"/>
  <c r="L83" i="75"/>
  <c r="L84" i="75"/>
  <c r="L85" i="75"/>
  <c r="L86" i="75"/>
  <c r="L87" i="75"/>
  <c r="L88" i="75"/>
  <c r="L89" i="75"/>
  <c r="L90" i="75"/>
  <c r="K5" i="75"/>
  <c r="K6" i="75"/>
  <c r="K7" i="75"/>
  <c r="K8" i="75"/>
  <c r="K9" i="75"/>
  <c r="K10" i="75"/>
  <c r="K11" i="75"/>
  <c r="K12" i="75"/>
  <c r="K13" i="75"/>
  <c r="K14" i="75"/>
  <c r="K15" i="75"/>
  <c r="K16" i="75"/>
  <c r="K17" i="75"/>
  <c r="K18" i="75"/>
  <c r="K19" i="75"/>
  <c r="K20" i="75"/>
  <c r="K21" i="75"/>
  <c r="K22" i="75"/>
  <c r="K23" i="75"/>
  <c r="K24" i="75"/>
  <c r="K25" i="75"/>
  <c r="K26" i="75"/>
  <c r="K27" i="75"/>
  <c r="K28" i="75"/>
  <c r="K29" i="75"/>
  <c r="K30" i="75"/>
  <c r="K31" i="75"/>
  <c r="K32" i="75"/>
  <c r="K33" i="75"/>
  <c r="K34" i="75"/>
  <c r="K35" i="75"/>
  <c r="K36" i="75"/>
  <c r="K37" i="75"/>
  <c r="K38" i="75"/>
  <c r="K39" i="75"/>
  <c r="K40" i="75"/>
  <c r="K41" i="75"/>
  <c r="K42" i="75"/>
  <c r="K43" i="75"/>
  <c r="K44" i="75"/>
  <c r="K45" i="75"/>
  <c r="K46" i="75"/>
  <c r="K47" i="75"/>
  <c r="K48" i="75"/>
  <c r="K49" i="75"/>
  <c r="K50" i="75"/>
  <c r="K51" i="75"/>
  <c r="K52" i="75"/>
  <c r="K53" i="75"/>
  <c r="K54" i="75"/>
  <c r="K55" i="75"/>
  <c r="K56" i="75"/>
  <c r="K57" i="75"/>
  <c r="K58" i="75"/>
  <c r="K59" i="75"/>
  <c r="K60" i="75"/>
  <c r="K61" i="75"/>
  <c r="K62" i="75"/>
  <c r="K63" i="75"/>
  <c r="K64" i="75"/>
  <c r="K65" i="75"/>
  <c r="K66" i="75"/>
  <c r="K67" i="75"/>
  <c r="K68" i="75"/>
  <c r="K69" i="75"/>
  <c r="K70" i="75"/>
  <c r="K71" i="75"/>
  <c r="K72" i="75"/>
  <c r="K73" i="75"/>
  <c r="K74" i="75"/>
  <c r="K75" i="75"/>
  <c r="K76" i="75"/>
  <c r="K77" i="75"/>
  <c r="K78" i="75"/>
  <c r="K79" i="75"/>
  <c r="K80" i="75"/>
  <c r="K81" i="75"/>
  <c r="K82" i="75"/>
  <c r="K83" i="75"/>
  <c r="K84" i="75"/>
  <c r="K85" i="75"/>
  <c r="K86" i="75"/>
  <c r="K87" i="75"/>
  <c r="K88" i="75"/>
  <c r="K89" i="75"/>
  <c r="K90" i="75"/>
  <c r="G5" i="75"/>
  <c r="G6" i="75"/>
  <c r="G7" i="75"/>
  <c r="G8" i="75"/>
  <c r="G9" i="75"/>
  <c r="G10" i="75"/>
  <c r="G11" i="75"/>
  <c r="G12" i="75"/>
  <c r="G13" i="75"/>
  <c r="G14" i="75"/>
  <c r="G15" i="75"/>
  <c r="G16" i="75"/>
  <c r="G17" i="75"/>
  <c r="G18" i="75"/>
  <c r="G19" i="75"/>
  <c r="G20" i="75"/>
  <c r="G21" i="75"/>
  <c r="G22" i="75"/>
  <c r="G23" i="75"/>
  <c r="G24" i="75"/>
  <c r="G25" i="75"/>
  <c r="G26" i="75"/>
  <c r="G27" i="75"/>
  <c r="G28" i="75"/>
  <c r="G29" i="75"/>
  <c r="G30" i="75"/>
  <c r="G31" i="75"/>
  <c r="G32" i="75"/>
  <c r="G33" i="75"/>
  <c r="G34" i="75"/>
  <c r="G35" i="75"/>
  <c r="G36" i="75"/>
  <c r="G37" i="75"/>
  <c r="G38" i="75"/>
  <c r="G39" i="75"/>
  <c r="G40" i="75"/>
  <c r="G41" i="75"/>
  <c r="G42" i="75"/>
  <c r="G43" i="75"/>
  <c r="G44" i="75"/>
  <c r="G45" i="75"/>
  <c r="G46" i="75"/>
  <c r="G47" i="75"/>
  <c r="G48" i="75"/>
  <c r="G49" i="75"/>
  <c r="G50" i="75"/>
  <c r="G51" i="75"/>
  <c r="G52" i="75"/>
  <c r="G53" i="75"/>
  <c r="G54" i="75"/>
  <c r="G55" i="75"/>
  <c r="G56" i="75"/>
  <c r="G57" i="75"/>
  <c r="G58" i="75"/>
  <c r="G59" i="75"/>
  <c r="G60" i="75"/>
  <c r="G61" i="75"/>
  <c r="G62" i="75"/>
  <c r="G63" i="75"/>
  <c r="G64" i="75"/>
  <c r="G65" i="75"/>
  <c r="G66" i="75"/>
  <c r="G67" i="75"/>
  <c r="G68" i="75"/>
  <c r="G69" i="75"/>
  <c r="G70" i="75"/>
  <c r="G71" i="75"/>
  <c r="G72" i="75"/>
  <c r="G73" i="75"/>
  <c r="G74" i="75"/>
  <c r="G75" i="75"/>
  <c r="G76" i="75"/>
  <c r="G77" i="75"/>
  <c r="G78" i="75"/>
  <c r="G79" i="75"/>
  <c r="G80" i="75"/>
  <c r="G81" i="75"/>
  <c r="G82" i="75"/>
  <c r="G83" i="75"/>
  <c r="G84" i="75"/>
  <c r="G85" i="75"/>
  <c r="G86" i="75"/>
  <c r="G87" i="75"/>
  <c r="G88" i="75"/>
  <c r="G89" i="75"/>
  <c r="G90" i="75"/>
  <c r="F5" i="75"/>
  <c r="F6" i="75"/>
  <c r="F7" i="75"/>
  <c r="F8" i="75"/>
  <c r="F9" i="75"/>
  <c r="F10" i="75"/>
  <c r="F11" i="75"/>
  <c r="F12" i="75"/>
  <c r="F13" i="75"/>
  <c r="F14" i="75"/>
  <c r="F15" i="75"/>
  <c r="F16" i="75"/>
  <c r="F17" i="75"/>
  <c r="F18" i="75"/>
  <c r="F19" i="75"/>
  <c r="F20" i="75"/>
  <c r="F21" i="75"/>
  <c r="F22" i="75"/>
  <c r="F23" i="75"/>
  <c r="F24" i="75"/>
  <c r="F25" i="75"/>
  <c r="F26" i="75"/>
  <c r="F27" i="75"/>
  <c r="F28" i="75"/>
  <c r="F29" i="75"/>
  <c r="F30" i="75"/>
  <c r="F31" i="75"/>
  <c r="F32" i="75"/>
  <c r="F33" i="75"/>
  <c r="F34" i="75"/>
  <c r="F35" i="75"/>
  <c r="F36" i="75"/>
  <c r="F37" i="75"/>
  <c r="F38" i="75"/>
  <c r="F39" i="75"/>
  <c r="F40" i="75"/>
  <c r="F41" i="75"/>
  <c r="F42" i="75"/>
  <c r="F43" i="75"/>
  <c r="F44" i="75"/>
  <c r="F45" i="75"/>
  <c r="F46" i="75"/>
  <c r="F47" i="75"/>
  <c r="F48" i="75"/>
  <c r="F49" i="75"/>
  <c r="F50" i="75"/>
  <c r="F51" i="75"/>
  <c r="F52" i="75"/>
  <c r="F53" i="75"/>
  <c r="F54" i="75"/>
  <c r="F55" i="75"/>
  <c r="F56" i="75"/>
  <c r="F57" i="75"/>
  <c r="F58" i="75"/>
  <c r="F59" i="75"/>
  <c r="F60" i="75"/>
  <c r="F61" i="75"/>
  <c r="F62" i="75"/>
  <c r="F63" i="75"/>
  <c r="F64" i="75"/>
  <c r="F65" i="75"/>
  <c r="F66" i="75"/>
  <c r="F67" i="75"/>
  <c r="F68" i="75"/>
  <c r="F69" i="75"/>
  <c r="F70" i="75"/>
  <c r="F71" i="75"/>
  <c r="F72" i="75"/>
  <c r="F73" i="75"/>
  <c r="F74" i="75"/>
  <c r="F75" i="75"/>
  <c r="F76" i="75"/>
  <c r="F77" i="75"/>
  <c r="F78" i="75"/>
  <c r="F79" i="75"/>
  <c r="F80" i="75"/>
  <c r="F81" i="75"/>
  <c r="F82" i="75"/>
  <c r="F83" i="75"/>
  <c r="F84" i="75"/>
  <c r="F85" i="75"/>
  <c r="F86" i="75"/>
  <c r="F87" i="75"/>
  <c r="F88" i="75"/>
  <c r="F89" i="75"/>
  <c r="F90" i="75"/>
  <c r="BN31" i="76" l="1"/>
  <c r="BH21" i="76"/>
  <c r="BH85" i="76"/>
  <c r="BI5" i="76"/>
  <c r="BK5" i="76"/>
  <c r="BK39" i="76"/>
  <c r="BI21" i="76"/>
  <c r="BI29" i="76"/>
  <c r="BI69" i="76"/>
  <c r="BJ85" i="76"/>
  <c r="BK21" i="76"/>
  <c r="BK29" i="76"/>
  <c r="BI37" i="76"/>
  <c r="BI85" i="76"/>
  <c r="BJ5" i="76"/>
  <c r="BR5" i="76" s="1"/>
  <c r="BL4" i="76"/>
  <c r="BL69" i="76"/>
  <c r="BL91" i="76"/>
  <c r="BH29" i="76"/>
  <c r="BH36" i="76"/>
  <c r="M26" i="76"/>
  <c r="AX26" i="76" s="1"/>
  <c r="BI82" i="76"/>
  <c r="BJ28" i="76"/>
  <c r="BI52" i="76"/>
  <c r="BJ52" i="76"/>
  <c r="BK15" i="76"/>
  <c r="BK69" i="76"/>
  <c r="R33" i="76"/>
  <c r="AY33" i="76" s="1"/>
  <c r="BJ37" i="76"/>
  <c r="BJ45" i="76"/>
  <c r="BL5" i="76"/>
  <c r="BM5" i="76"/>
  <c r="BM21" i="76"/>
  <c r="BM87" i="76"/>
  <c r="M53" i="76"/>
  <c r="AX53" i="76" s="1"/>
  <c r="BI53" i="76" s="1"/>
  <c r="BJ53" i="76"/>
  <c r="R68" i="76"/>
  <c r="AY68" i="76" s="1"/>
  <c r="BK52" i="76"/>
  <c r="BL77" i="76"/>
  <c r="BM37" i="76"/>
  <c r="BO37" i="76"/>
  <c r="BP53" i="76"/>
  <c r="BN91" i="76"/>
  <c r="H6" i="76"/>
  <c r="AW6" i="76" s="1"/>
  <c r="H9" i="76"/>
  <c r="AW9" i="76" s="1"/>
  <c r="BI9" i="76" s="1"/>
  <c r="H19" i="76"/>
  <c r="AW19" i="76" s="1"/>
  <c r="H22" i="76"/>
  <c r="AW22" i="76" s="1"/>
  <c r="H25" i="76"/>
  <c r="AW25" i="76" s="1"/>
  <c r="BH25" i="76" s="1"/>
  <c r="H35" i="76"/>
  <c r="AW35" i="76" s="1"/>
  <c r="H38" i="76"/>
  <c r="AW38" i="76" s="1"/>
  <c r="H41" i="76"/>
  <c r="AW41" i="76" s="1"/>
  <c r="H51" i="76"/>
  <c r="AW51" i="76" s="1"/>
  <c r="H54" i="76"/>
  <c r="AW54" i="76" s="1"/>
  <c r="H67" i="76"/>
  <c r="AW67" i="76" s="1"/>
  <c r="BH67" i="76" s="1"/>
  <c r="H70" i="76"/>
  <c r="AW70" i="76" s="1"/>
  <c r="H83" i="76"/>
  <c r="AW83" i="76" s="1"/>
  <c r="H86" i="76"/>
  <c r="AW86" i="76" s="1"/>
  <c r="H89" i="76"/>
  <c r="AW89" i="76" s="1"/>
  <c r="M16" i="76"/>
  <c r="AX16" i="76" s="1"/>
  <c r="M36" i="76"/>
  <c r="AX36" i="76" s="1"/>
  <c r="M46" i="76"/>
  <c r="AX46" i="76" s="1"/>
  <c r="M63" i="76"/>
  <c r="AX63" i="76" s="1"/>
  <c r="M80" i="76"/>
  <c r="AX80" i="76" s="1"/>
  <c r="M83" i="76"/>
  <c r="AX83" i="76" s="1"/>
  <c r="R16" i="76"/>
  <c r="AY16" i="76" s="1"/>
  <c r="R43" i="76"/>
  <c r="AY43" i="76" s="1"/>
  <c r="R46" i="76"/>
  <c r="AY46" i="76" s="1"/>
  <c r="R57" i="76"/>
  <c r="AY57" i="76" s="1"/>
  <c r="R64" i="76"/>
  <c r="AY64" i="76" s="1"/>
  <c r="R71" i="76"/>
  <c r="AY71" i="76" s="1"/>
  <c r="R75" i="76"/>
  <c r="AY75" i="76" s="1"/>
  <c r="R78" i="76"/>
  <c r="AY78" i="76" s="1"/>
  <c r="R89" i="76"/>
  <c r="AY89" i="76" s="1"/>
  <c r="V9" i="76"/>
  <c r="AZ9" i="76" s="1"/>
  <c r="V16" i="76"/>
  <c r="AZ16" i="76" s="1"/>
  <c r="V20" i="76"/>
  <c r="AZ20" i="76" s="1"/>
  <c r="V34" i="76"/>
  <c r="AZ34" i="76" s="1"/>
  <c r="V41" i="76"/>
  <c r="AZ41" i="76" s="1"/>
  <c r="V48" i="76"/>
  <c r="AZ48" i="76" s="1"/>
  <c r="V74" i="76"/>
  <c r="AZ74" i="76" s="1"/>
  <c r="V81" i="76"/>
  <c r="AZ81" i="76" s="1"/>
  <c r="Z31" i="76"/>
  <c r="BA31" i="76" s="1"/>
  <c r="Z56" i="76"/>
  <c r="BA56" i="76" s="1"/>
  <c r="BL85" i="76"/>
  <c r="AD72" i="76"/>
  <c r="BB72" i="76" s="1"/>
  <c r="AD76" i="76"/>
  <c r="BB76" i="76" s="1"/>
  <c r="BM88" i="76"/>
  <c r="BN5" i="76"/>
  <c r="BN69" i="76"/>
  <c r="BO15" i="76"/>
  <c r="BQ4" i="76"/>
  <c r="BQ77" i="76"/>
  <c r="BP7" i="76"/>
  <c r="M6" i="76"/>
  <c r="AX6" i="76" s="1"/>
  <c r="M40" i="76"/>
  <c r="AX40" i="76" s="1"/>
  <c r="BH40" i="76" s="1"/>
  <c r="M60" i="76"/>
  <c r="AX60" i="76" s="1"/>
  <c r="BQ60" i="76" s="1"/>
  <c r="M70" i="76"/>
  <c r="AX70" i="76" s="1"/>
  <c r="M87" i="76"/>
  <c r="AX87" i="76" s="1"/>
  <c r="R6" i="76"/>
  <c r="AY6" i="76" s="1"/>
  <c r="R10" i="76"/>
  <c r="AY10" i="76" s="1"/>
  <c r="R23" i="76"/>
  <c r="AY23" i="76" s="1"/>
  <c r="BH23" i="76" s="1"/>
  <c r="R40" i="76"/>
  <c r="AY40" i="76" s="1"/>
  <c r="R58" i="76"/>
  <c r="AY58" i="76" s="1"/>
  <c r="R90" i="76"/>
  <c r="AY90" i="76" s="1"/>
  <c r="V6" i="76"/>
  <c r="AZ6" i="76" s="1"/>
  <c r="V35" i="76"/>
  <c r="AZ35" i="76" s="1"/>
  <c r="V38" i="76"/>
  <c r="AZ38" i="76" s="1"/>
  <c r="V56" i="76"/>
  <c r="AZ56" i="76" s="1"/>
  <c r="V68" i="76"/>
  <c r="AZ68" i="76" s="1"/>
  <c r="V75" i="76"/>
  <c r="AZ75" i="76" s="1"/>
  <c r="V78" i="76"/>
  <c r="AZ78" i="76" s="1"/>
  <c r="V89" i="76"/>
  <c r="AZ89" i="76" s="1"/>
  <c r="Z9" i="76"/>
  <c r="BA9" i="76" s="1"/>
  <c r="Z13" i="76"/>
  <c r="BA13" i="76" s="1"/>
  <c r="BL13" i="76" s="1"/>
  <c r="Z24" i="76"/>
  <c r="BA24" i="76" s="1"/>
  <c r="Z36" i="76"/>
  <c r="BA36" i="76" s="1"/>
  <c r="Z43" i="76"/>
  <c r="BA43" i="76" s="1"/>
  <c r="Z50" i="76"/>
  <c r="BA50" i="76" s="1"/>
  <c r="BL67" i="76"/>
  <c r="AD38" i="76"/>
  <c r="BB38" i="76" s="1"/>
  <c r="AD42" i="76"/>
  <c r="BB42" i="76" s="1"/>
  <c r="AD57" i="76"/>
  <c r="BB57" i="76" s="1"/>
  <c r="AD61" i="76"/>
  <c r="BB61" i="76" s="1"/>
  <c r="BM85" i="76"/>
  <c r="BO27" i="76"/>
  <c r="BO53" i="76"/>
  <c r="BP4" i="76"/>
  <c r="BK37" i="76"/>
  <c r="BK77" i="76"/>
  <c r="BH13" i="76"/>
  <c r="BH77" i="76"/>
  <c r="BH80" i="76"/>
  <c r="BI13" i="76"/>
  <c r="BI67" i="76"/>
  <c r="BI77" i="76"/>
  <c r="BJ13" i="76"/>
  <c r="BJ30" i="76"/>
  <c r="BK42" i="76"/>
  <c r="BK82" i="76"/>
  <c r="BL21" i="76"/>
  <c r="BL82" i="76"/>
  <c r="BJ91" i="76"/>
  <c r="BM4" i="76"/>
  <c r="BM69" i="76"/>
  <c r="BM77" i="76"/>
  <c r="BN13" i="76"/>
  <c r="BP5" i="76"/>
  <c r="BP59" i="76"/>
  <c r="BP82" i="76"/>
  <c r="BP85" i="76"/>
  <c r="BQ5" i="76"/>
  <c r="BQ67" i="76"/>
  <c r="BK67" i="76"/>
  <c r="BI91" i="76"/>
  <c r="BM29" i="76"/>
  <c r="H49" i="76"/>
  <c r="AW49" i="76" s="1"/>
  <c r="H65" i="76"/>
  <c r="AW65" i="76" s="1"/>
  <c r="H81" i="76"/>
  <c r="AW81" i="76" s="1"/>
  <c r="M7" i="76"/>
  <c r="AX7" i="76" s="1"/>
  <c r="BH7" i="76" s="1"/>
  <c r="M24" i="76"/>
  <c r="AX24" i="76" s="1"/>
  <c r="M44" i="76"/>
  <c r="AX44" i="76" s="1"/>
  <c r="M51" i="76"/>
  <c r="AX51" i="76" s="1"/>
  <c r="M54" i="76"/>
  <c r="AX54" i="76" s="1"/>
  <c r="M71" i="76"/>
  <c r="AX71" i="76" s="1"/>
  <c r="M88" i="76"/>
  <c r="AX88" i="76" s="1"/>
  <c r="R7" i="76"/>
  <c r="AY7" i="76" s="1"/>
  <c r="R24" i="76"/>
  <c r="AY24" i="76" s="1"/>
  <c r="R66" i="76"/>
  <c r="AY66" i="76" s="1"/>
  <c r="V11" i="76"/>
  <c r="AZ11" i="76" s="1"/>
  <c r="V14" i="76"/>
  <c r="AZ14" i="76" s="1"/>
  <c r="BM14" i="76" s="1"/>
  <c r="V43" i="76"/>
  <c r="AZ43" i="76" s="1"/>
  <c r="V46" i="76"/>
  <c r="AZ46" i="76" s="1"/>
  <c r="V57" i="76"/>
  <c r="AZ57" i="76" s="1"/>
  <c r="V61" i="76"/>
  <c r="AZ61" i="76" s="1"/>
  <c r="BK61" i="76" s="1"/>
  <c r="Z14" i="76"/>
  <c r="BA14" i="76" s="1"/>
  <c r="BL25" i="76"/>
  <c r="BL47" i="76"/>
  <c r="BL61" i="76"/>
  <c r="AD8" i="76"/>
  <c r="BB8" i="76" s="1"/>
  <c r="BH8" i="76" s="1"/>
  <c r="AD12" i="76"/>
  <c r="BB12" i="76" s="1"/>
  <c r="BN55" i="76"/>
  <c r="BO5" i="76"/>
  <c r="BP71" i="76"/>
  <c r="BI4" i="76"/>
  <c r="BI61" i="76"/>
  <c r="BJ4" i="76"/>
  <c r="BK72" i="76"/>
  <c r="BL29" i="76"/>
  <c r="BL37" i="76"/>
  <c r="BN25" i="76"/>
  <c r="BN33" i="76"/>
  <c r="BO13" i="76"/>
  <c r="BQ52" i="76"/>
  <c r="BO21" i="76"/>
  <c r="BK4" i="76"/>
  <c r="BL52" i="76"/>
  <c r="BH91" i="76"/>
  <c r="BM28" i="76"/>
  <c r="BN21" i="76"/>
  <c r="BN29" i="76"/>
  <c r="BN37" i="76"/>
  <c r="BO25" i="76"/>
  <c r="BO77" i="76"/>
  <c r="BP13" i="76"/>
  <c r="BP37" i="76"/>
  <c r="M8" i="76"/>
  <c r="AX8" i="76" s="1"/>
  <c r="M15" i="76"/>
  <c r="AX15" i="76" s="1"/>
  <c r="M28" i="76"/>
  <c r="AX28" i="76" s="1"/>
  <c r="BI28" i="76" s="1"/>
  <c r="M35" i="76"/>
  <c r="AX35" i="76" s="1"/>
  <c r="M38" i="76"/>
  <c r="AX38" i="76" s="1"/>
  <c r="M55" i="76"/>
  <c r="AX55" i="76" s="1"/>
  <c r="BI55" i="76" s="1"/>
  <c r="M72" i="76"/>
  <c r="AX72" i="76" s="1"/>
  <c r="BH72" i="76" s="1"/>
  <c r="M75" i="76"/>
  <c r="AX75" i="76" s="1"/>
  <c r="R8" i="76"/>
  <c r="AY8" i="76" s="1"/>
  <c r="R35" i="76"/>
  <c r="AY35" i="76" s="1"/>
  <c r="R38" i="76"/>
  <c r="AY38" i="76" s="1"/>
  <c r="R42" i="76"/>
  <c r="AY42" i="76" s="1"/>
  <c r="R74" i="76"/>
  <c r="AY74" i="76" s="1"/>
  <c r="V19" i="76"/>
  <c r="AZ19" i="76" s="1"/>
  <c r="V22" i="76"/>
  <c r="AZ22" i="76" s="1"/>
  <c r="V51" i="76"/>
  <c r="AZ51" i="76" s="1"/>
  <c r="V62" i="76"/>
  <c r="AZ62" i="76" s="1"/>
  <c r="V87" i="76"/>
  <c r="AZ87" i="76" s="1"/>
  <c r="BK87" i="76" s="1"/>
  <c r="Z15" i="76"/>
  <c r="BA15" i="76" s="1"/>
  <c r="Z19" i="76"/>
  <c r="BA19" i="76" s="1"/>
  <c r="Z26" i="76"/>
  <c r="BA26" i="76" s="1"/>
  <c r="Z41" i="76"/>
  <c r="BA41" i="76" s="1"/>
  <c r="Z45" i="76"/>
  <c r="BA45" i="76" s="1"/>
  <c r="BL45" i="76" s="1"/>
  <c r="Z84" i="76"/>
  <c r="BA84" i="76" s="1"/>
  <c r="BM13" i="76"/>
  <c r="BN82" i="76"/>
  <c r="BO55" i="76"/>
  <c r="BO85" i="76"/>
  <c r="BP52" i="76"/>
  <c r="BP68" i="76"/>
  <c r="BQ29" i="76"/>
  <c r="BJ69" i="76"/>
  <c r="BR69" i="76" s="1"/>
  <c r="BJ87" i="76"/>
  <c r="BK25" i="76"/>
  <c r="BH66" i="76"/>
  <c r="BH82" i="76"/>
  <c r="BJ63" i="76"/>
  <c r="BJ67" i="76"/>
  <c r="BK33" i="76"/>
  <c r="Z12" i="76"/>
  <c r="BA12" i="76" s="1"/>
  <c r="Z20" i="76"/>
  <c r="BA20" i="76" s="1"/>
  <c r="BQ20" i="76" s="1"/>
  <c r="BL38" i="76"/>
  <c r="BM52" i="76"/>
  <c r="BN4" i="76"/>
  <c r="BN34" i="76"/>
  <c r="BN45" i="76"/>
  <c r="BO67" i="76"/>
  <c r="BP18" i="76"/>
  <c r="BP21" i="76"/>
  <c r="BP28" i="76"/>
  <c r="BP69" i="76"/>
  <c r="BQ37" i="76"/>
  <c r="BQ53" i="76"/>
  <c r="BQ69" i="76"/>
  <c r="BO52" i="76"/>
  <c r="BQ87" i="76"/>
  <c r="AD16" i="76"/>
  <c r="BB16" i="76" s="1"/>
  <c r="AD20" i="76"/>
  <c r="BB20" i="76" s="1"/>
  <c r="BM20" i="76" s="1"/>
  <c r="AD31" i="76"/>
  <c r="BB31" i="76" s="1"/>
  <c r="BK31" i="76" s="1"/>
  <c r="AD35" i="76"/>
  <c r="BB35" i="76" s="1"/>
  <c r="AD46" i="76"/>
  <c r="BB46" i="76" s="1"/>
  <c r="AD50" i="76"/>
  <c r="BB50" i="76" s="1"/>
  <c r="AD65" i="76"/>
  <c r="BB65" i="76" s="1"/>
  <c r="BM65" i="76" s="1"/>
  <c r="AD80" i="76"/>
  <c r="BB80" i="76" s="1"/>
  <c r="AH19" i="76"/>
  <c r="BC19" i="76" s="1"/>
  <c r="AH22" i="76"/>
  <c r="BC22" i="76" s="1"/>
  <c r="AH44" i="76"/>
  <c r="BC44" i="76" s="1"/>
  <c r="AH51" i="76"/>
  <c r="BC51" i="76" s="1"/>
  <c r="AH54" i="76"/>
  <c r="BC54" i="76" s="1"/>
  <c r="AH76" i="76"/>
  <c r="BC76" i="76" s="1"/>
  <c r="AH83" i="76"/>
  <c r="BC83" i="76" s="1"/>
  <c r="AH86" i="76"/>
  <c r="BC86" i="76" s="1"/>
  <c r="AL6" i="76"/>
  <c r="BD6" i="76" s="1"/>
  <c r="AL24" i="76"/>
  <c r="BD24" i="76" s="1"/>
  <c r="AL31" i="76"/>
  <c r="BD31" i="76" s="1"/>
  <c r="BO31" i="76" s="1"/>
  <c r="AL38" i="76"/>
  <c r="BD38" i="76" s="1"/>
  <c r="BO38" i="76" s="1"/>
  <c r="AL56" i="76"/>
  <c r="BD56" i="76" s="1"/>
  <c r="AL63" i="76"/>
  <c r="BD63" i="76" s="1"/>
  <c r="AL70" i="76"/>
  <c r="BD70" i="76" s="1"/>
  <c r="AL88" i="76"/>
  <c r="BD88" i="76" s="1"/>
  <c r="AP14" i="76"/>
  <c r="BE14" i="76" s="1"/>
  <c r="AP24" i="76"/>
  <c r="BE24" i="76" s="1"/>
  <c r="AP35" i="76"/>
  <c r="BE35" i="76" s="1"/>
  <c r="AP58" i="76"/>
  <c r="BE58" i="76" s="1"/>
  <c r="AP65" i="76"/>
  <c r="BE65" i="76" s="1"/>
  <c r="AP78" i="76"/>
  <c r="BE78" i="76" s="1"/>
  <c r="AP88" i="76"/>
  <c r="BE88" i="76" s="1"/>
  <c r="AT8" i="76"/>
  <c r="BF8" i="76" s="1"/>
  <c r="AT15" i="76"/>
  <c r="BF15" i="76" s="1"/>
  <c r="BQ15" i="76" s="1"/>
  <c r="AT22" i="76"/>
  <c r="BF22" i="76" s="1"/>
  <c r="AT33" i="76"/>
  <c r="BF33" i="76" s="1"/>
  <c r="BQ33" i="76" s="1"/>
  <c r="AT40" i="76"/>
  <c r="BF40" i="76" s="1"/>
  <c r="AT44" i="76"/>
  <c r="BF44" i="76" s="1"/>
  <c r="AT59" i="76"/>
  <c r="BF59" i="76" s="1"/>
  <c r="BQ62" i="76"/>
  <c r="V54" i="76"/>
  <c r="AZ54" i="76" s="1"/>
  <c r="BK54" i="76" s="1"/>
  <c r="V76" i="76"/>
  <c r="AZ76" i="76" s="1"/>
  <c r="BH76" i="76" s="1"/>
  <c r="V83" i="76"/>
  <c r="AZ83" i="76" s="1"/>
  <c r="V86" i="76"/>
  <c r="AZ86" i="76" s="1"/>
  <c r="Z27" i="76"/>
  <c r="BA27" i="76" s="1"/>
  <c r="Z40" i="76"/>
  <c r="BA40" i="76" s="1"/>
  <c r="BL40" i="76" s="1"/>
  <c r="Z57" i="76"/>
  <c r="BA57" i="76" s="1"/>
  <c r="Z68" i="76"/>
  <c r="BA68" i="76" s="1"/>
  <c r="AD17" i="76"/>
  <c r="BB17" i="76" s="1"/>
  <c r="AD32" i="76"/>
  <c r="BB32" i="76" s="1"/>
  <c r="BQ32" i="76" s="1"/>
  <c r="AD36" i="76"/>
  <c r="BB36" i="76" s="1"/>
  <c r="AD47" i="76"/>
  <c r="BB47" i="76" s="1"/>
  <c r="BM47" i="76" s="1"/>
  <c r="AD51" i="76"/>
  <c r="BB51" i="76" s="1"/>
  <c r="AD62" i="76"/>
  <c r="BB62" i="76" s="1"/>
  <c r="BH62" i="76" s="1"/>
  <c r="AD66" i="76"/>
  <c r="BB66" i="76" s="1"/>
  <c r="BM66" i="76" s="1"/>
  <c r="AD81" i="76"/>
  <c r="BB81" i="76" s="1"/>
  <c r="AH27" i="76"/>
  <c r="BC27" i="76" s="1"/>
  <c r="AH30" i="76"/>
  <c r="BC30" i="76" s="1"/>
  <c r="BM30" i="76" s="1"/>
  <c r="AH59" i="76"/>
  <c r="BC59" i="76" s="1"/>
  <c r="BN59" i="76" s="1"/>
  <c r="AH62" i="76"/>
  <c r="BC62" i="76" s="1"/>
  <c r="AH84" i="76"/>
  <c r="BC84" i="76" s="1"/>
  <c r="BN84" i="76" s="1"/>
  <c r="AL7" i="76"/>
  <c r="BD7" i="76" s="1"/>
  <c r="AL14" i="76"/>
  <c r="BD14" i="76" s="1"/>
  <c r="AL32" i="76"/>
  <c r="BD32" i="76" s="1"/>
  <c r="BO32" i="76" s="1"/>
  <c r="AL39" i="76"/>
  <c r="BD39" i="76" s="1"/>
  <c r="BO39" i="76" s="1"/>
  <c r="AL46" i="76"/>
  <c r="BD46" i="76" s="1"/>
  <c r="AL50" i="76"/>
  <c r="BD50" i="76" s="1"/>
  <c r="AL64" i="76"/>
  <c r="BD64" i="76" s="1"/>
  <c r="AL78" i="76"/>
  <c r="BD78" i="76" s="1"/>
  <c r="BO78" i="76" s="1"/>
  <c r="AP8" i="76"/>
  <c r="BE8" i="76" s="1"/>
  <c r="AP19" i="76"/>
  <c r="BE19" i="76" s="1"/>
  <c r="AP42" i="76"/>
  <c r="BE42" i="76" s="1"/>
  <c r="AP49" i="76"/>
  <c r="BE49" i="76" s="1"/>
  <c r="AP62" i="76"/>
  <c r="BE62" i="76" s="1"/>
  <c r="BP62" i="76" s="1"/>
  <c r="AP72" i="76"/>
  <c r="BE72" i="76" s="1"/>
  <c r="AP83" i="76"/>
  <c r="BE83" i="76" s="1"/>
  <c r="AP89" i="76"/>
  <c r="BE89" i="76" s="1"/>
  <c r="AT9" i="76"/>
  <c r="BF9" i="76" s="1"/>
  <c r="AT16" i="76"/>
  <c r="BF16" i="76" s="1"/>
  <c r="AT23" i="76"/>
  <c r="BF23" i="76" s="1"/>
  <c r="AT30" i="76"/>
  <c r="BF30" i="76" s="1"/>
  <c r="BQ30" i="76" s="1"/>
  <c r="AT41" i="76"/>
  <c r="BF41" i="76" s="1"/>
  <c r="AT63" i="76"/>
  <c r="BF63" i="76" s="1"/>
  <c r="BQ63" i="76" s="1"/>
  <c r="AT70" i="76"/>
  <c r="BF70" i="76" s="1"/>
  <c r="AT74" i="76"/>
  <c r="BF74" i="76" s="1"/>
  <c r="BM25" i="76"/>
  <c r="BM55" i="76"/>
  <c r="BM59" i="76"/>
  <c r="BN20" i="76"/>
  <c r="BN52" i="76"/>
  <c r="BN66" i="76"/>
  <c r="BO4" i="76"/>
  <c r="AL79" i="76"/>
  <c r="BD79" i="76" s="1"/>
  <c r="BJ79" i="76" s="1"/>
  <c r="BO82" i="76"/>
  <c r="AP9" i="76"/>
  <c r="BE9" i="76" s="1"/>
  <c r="BP9" i="76" s="1"/>
  <c r="AP43" i="76"/>
  <c r="BE43" i="76" s="1"/>
  <c r="AT10" i="76"/>
  <c r="BF10" i="76" s="1"/>
  <c r="AT35" i="76"/>
  <c r="BF35" i="76" s="1"/>
  <c r="BQ78" i="76"/>
  <c r="BQ82" i="76"/>
  <c r="BQ85" i="76"/>
  <c r="BO91" i="76"/>
  <c r="BM33" i="76"/>
  <c r="BM63" i="76"/>
  <c r="BM67" i="76"/>
  <c r="BM78" i="76"/>
  <c r="BM82" i="76"/>
  <c r="BN28" i="76"/>
  <c r="BN38" i="76"/>
  <c r="BN67" i="76"/>
  <c r="BN70" i="76"/>
  <c r="BN77" i="76"/>
  <c r="BO29" i="76"/>
  <c r="BO40" i="76"/>
  <c r="BO47" i="76"/>
  <c r="BO54" i="76"/>
  <c r="BO61" i="76"/>
  <c r="BO72" i="76"/>
  <c r="BP26" i="76"/>
  <c r="BP29" i="76"/>
  <c r="BP39" i="76"/>
  <c r="BP67" i="76"/>
  <c r="BQ13" i="76"/>
  <c r="BQ31" i="76"/>
  <c r="AT42" i="76"/>
  <c r="BF42" i="76" s="1"/>
  <c r="V66" i="76"/>
  <c r="AZ66" i="76" s="1"/>
  <c r="BQ66" i="76" s="1"/>
  <c r="V73" i="76"/>
  <c r="AZ73" i="76" s="1"/>
  <c r="BK73" i="76" s="1"/>
  <c r="V80" i="76"/>
  <c r="AZ80" i="76" s="1"/>
  <c r="Z7" i="76"/>
  <c r="BA7" i="76" s="1"/>
  <c r="Z11" i="76"/>
  <c r="BA11" i="76" s="1"/>
  <c r="BI11" i="76" s="1"/>
  <c r="Z18" i="76"/>
  <c r="BA18" i="76" s="1"/>
  <c r="Z35" i="76"/>
  <c r="BA35" i="76" s="1"/>
  <c r="BL35" i="76" s="1"/>
  <c r="Z48" i="76"/>
  <c r="BA48" i="76" s="1"/>
  <c r="BL48" i="76" s="1"/>
  <c r="Z65" i="76"/>
  <c r="BA65" i="76" s="1"/>
  <c r="BK65" i="76" s="1"/>
  <c r="Z72" i="76"/>
  <c r="BA72" i="76" s="1"/>
  <c r="BL72" i="76" s="1"/>
  <c r="Z79" i="76"/>
  <c r="BA79" i="76" s="1"/>
  <c r="Z90" i="76"/>
  <c r="BA90" i="76" s="1"/>
  <c r="AD7" i="76"/>
  <c r="BB7" i="76" s="1"/>
  <c r="AD11" i="76"/>
  <c r="BB11" i="76" s="1"/>
  <c r="AD22" i="76"/>
  <c r="BB22" i="76" s="1"/>
  <c r="AD26" i="76"/>
  <c r="BB26" i="76" s="1"/>
  <c r="AD41" i="76"/>
  <c r="BB41" i="76" s="1"/>
  <c r="AD56" i="76"/>
  <c r="BB56" i="76" s="1"/>
  <c r="BQ56" i="76" s="1"/>
  <c r="AD60" i="76"/>
  <c r="BB60" i="76" s="1"/>
  <c r="AD71" i="76"/>
  <c r="BB71" i="76" s="1"/>
  <c r="BM71" i="76" s="1"/>
  <c r="AD75" i="76"/>
  <c r="BB75" i="76" s="1"/>
  <c r="AD86" i="76"/>
  <c r="BB86" i="76" s="1"/>
  <c r="AD90" i="76"/>
  <c r="BB90" i="76" s="1"/>
  <c r="AH10" i="76"/>
  <c r="BC10" i="76" s="1"/>
  <c r="AH17" i="76"/>
  <c r="BC17" i="76" s="1"/>
  <c r="BQ17" i="76" s="1"/>
  <c r="AH24" i="76"/>
  <c r="BC24" i="76" s="1"/>
  <c r="AH42" i="76"/>
  <c r="BC42" i="76" s="1"/>
  <c r="BN42" i="76" s="1"/>
  <c r="AH49" i="76"/>
  <c r="BC49" i="76" s="1"/>
  <c r="BN49" i="76" s="1"/>
  <c r="AH56" i="76"/>
  <c r="BC56" i="76" s="1"/>
  <c r="BN56" i="76" s="1"/>
  <c r="AH74" i="76"/>
  <c r="BC74" i="76" s="1"/>
  <c r="AH81" i="76"/>
  <c r="BC81" i="76" s="1"/>
  <c r="BN81" i="76" s="1"/>
  <c r="AH88" i="76"/>
  <c r="BC88" i="76" s="1"/>
  <c r="AL12" i="76"/>
  <c r="BD12" i="76" s="1"/>
  <c r="BO12" i="76" s="1"/>
  <c r="AL19" i="76"/>
  <c r="BD19" i="76" s="1"/>
  <c r="AL26" i="76"/>
  <c r="BD26" i="76" s="1"/>
  <c r="BO26" i="76" s="1"/>
  <c r="AL44" i="76"/>
  <c r="BD44" i="76" s="1"/>
  <c r="BO44" i="76" s="1"/>
  <c r="AL51" i="76"/>
  <c r="BD51" i="76" s="1"/>
  <c r="AL58" i="76"/>
  <c r="BD58" i="76" s="1"/>
  <c r="AL76" i="76"/>
  <c r="BD76" i="76" s="1"/>
  <c r="BO76" i="76" s="1"/>
  <c r="AL83" i="76"/>
  <c r="BD83" i="76" s="1"/>
  <c r="AL90" i="76"/>
  <c r="BD90" i="76" s="1"/>
  <c r="BO90" i="76" s="1"/>
  <c r="AP6" i="76"/>
  <c r="BE6" i="76" s="1"/>
  <c r="BP6" i="76" s="1"/>
  <c r="AP16" i="76"/>
  <c r="BE16" i="76" s="1"/>
  <c r="BP16" i="76" s="1"/>
  <c r="AP27" i="76"/>
  <c r="BE27" i="76" s="1"/>
  <c r="BP27" i="76" s="1"/>
  <c r="AP50" i="76"/>
  <c r="BE50" i="76" s="1"/>
  <c r="AP57" i="76"/>
  <c r="BE57" i="76" s="1"/>
  <c r="AP70" i="76"/>
  <c r="BE70" i="76" s="1"/>
  <c r="AP80" i="76"/>
  <c r="BE80" i="76" s="1"/>
  <c r="BP80" i="76" s="1"/>
  <c r="AT11" i="76"/>
  <c r="BF11" i="76" s="1"/>
  <c r="BQ11" i="76" s="1"/>
  <c r="AT18" i="76"/>
  <c r="BF18" i="76" s="1"/>
  <c r="BQ18" i="76" s="1"/>
  <c r="AT43" i="76"/>
  <c r="BF43" i="76" s="1"/>
  <c r="AT46" i="76"/>
  <c r="BF46" i="76" s="1"/>
  <c r="BQ46" i="76" s="1"/>
  <c r="AT50" i="76"/>
  <c r="BF50" i="76" s="1"/>
  <c r="BQ50" i="76" s="1"/>
  <c r="AT57" i="76"/>
  <c r="BF57" i="76" s="1"/>
  <c r="BQ57" i="76" s="1"/>
  <c r="AT79" i="76"/>
  <c r="BF79" i="76" s="1"/>
  <c r="BQ79" i="76" s="1"/>
  <c r="AT83" i="76"/>
  <c r="BF83" i="76" s="1"/>
  <c r="BQ83" i="76" s="1"/>
  <c r="BM83" i="76"/>
  <c r="AH11" i="76"/>
  <c r="BC11" i="76" s="1"/>
  <c r="AH36" i="76"/>
  <c r="BC36" i="76" s="1"/>
  <c r="AH43" i="76"/>
  <c r="BC43" i="76" s="1"/>
  <c r="BN53" i="76"/>
  <c r="AH68" i="76"/>
  <c r="BC68" i="76" s="1"/>
  <c r="BN68" i="76" s="1"/>
  <c r="AH75" i="76"/>
  <c r="BC75" i="76" s="1"/>
  <c r="BN75" i="76" s="1"/>
  <c r="BN78" i="76"/>
  <c r="BN85" i="76"/>
  <c r="BO16" i="76"/>
  <c r="BO30" i="76"/>
  <c r="BO48" i="76"/>
  <c r="BO62" i="76"/>
  <c r="BO69" i="76"/>
  <c r="BO80" i="76"/>
  <c r="BO87" i="76"/>
  <c r="AP17" i="76"/>
  <c r="BE17" i="76" s="1"/>
  <c r="BP17" i="76" s="1"/>
  <c r="BP23" i="76"/>
  <c r="BP40" i="76"/>
  <c r="AP51" i="76"/>
  <c r="BE51" i="76" s="1"/>
  <c r="BP51" i="76" s="1"/>
  <c r="BP74" i="76"/>
  <c r="BP77" i="76"/>
  <c r="BP84" i="76"/>
  <c r="BP87" i="76"/>
  <c r="BQ7" i="76"/>
  <c r="BQ21" i="76"/>
  <c r="BQ25" i="76"/>
  <c r="BQ39" i="76"/>
  <c r="AT51" i="76"/>
  <c r="BF51" i="76" s="1"/>
  <c r="BQ61" i="76"/>
  <c r="BQ65" i="76"/>
  <c r="BQ72" i="76"/>
  <c r="BQ76" i="76"/>
  <c r="AT75" i="76"/>
  <c r="BF75" i="76" s="1"/>
  <c r="AT88" i="76"/>
  <c r="BF88" i="76" s="1"/>
  <c r="BQ88" i="76" s="1"/>
  <c r="BM91" i="76"/>
  <c r="BP91" i="76"/>
  <c r="AT86" i="76"/>
  <c r="BF86" i="76" s="1"/>
  <c r="BQ86" i="76" s="1"/>
  <c r="AT90" i="76"/>
  <c r="BF90" i="76" s="1"/>
  <c r="BQ91" i="76"/>
  <c r="V75" i="77"/>
  <c r="AZ75" i="77" s="1"/>
  <c r="Z31" i="77"/>
  <c r="BA31" i="77" s="1"/>
  <c r="Z58" i="77"/>
  <c r="BA58" i="77" s="1"/>
  <c r="Z62" i="77"/>
  <c r="BA62" i="77" s="1"/>
  <c r="Z70" i="77"/>
  <c r="BA70" i="77" s="1"/>
  <c r="Z74" i="77"/>
  <c r="BA74" i="77" s="1"/>
  <c r="Z78" i="77"/>
  <c r="BA78" i="77" s="1"/>
  <c r="AD18" i="77"/>
  <c r="BB18" i="77" s="1"/>
  <c r="AD82" i="77"/>
  <c r="BB82" i="77" s="1"/>
  <c r="AD86" i="77"/>
  <c r="BB86" i="77" s="1"/>
  <c r="AH30" i="77"/>
  <c r="BC30" i="77" s="1"/>
  <c r="AL22" i="77"/>
  <c r="BD22" i="77" s="1"/>
  <c r="AL54" i="77"/>
  <c r="BD54" i="77" s="1"/>
  <c r="AL66" i="77"/>
  <c r="BD66" i="77" s="1"/>
  <c r="AL74" i="77"/>
  <c r="BD74" i="77" s="1"/>
  <c r="AL78" i="77"/>
  <c r="BD78" i="77" s="1"/>
  <c r="AP30" i="77"/>
  <c r="BE30" i="77" s="1"/>
  <c r="AT9" i="77"/>
  <c r="BF9" i="77" s="1"/>
  <c r="AT13" i="77"/>
  <c r="BF13" i="77" s="1"/>
  <c r="AT17" i="77"/>
  <c r="BF17" i="77" s="1"/>
  <c r="AT41" i="77"/>
  <c r="BF41" i="77" s="1"/>
  <c r="AT45" i="77"/>
  <c r="BF45" i="77" s="1"/>
  <c r="AT57" i="77"/>
  <c r="BF57" i="77" s="1"/>
  <c r="AT61" i="77"/>
  <c r="BF61" i="77" s="1"/>
  <c r="H56" i="77"/>
  <c r="AW56" i="77" s="1"/>
  <c r="H64" i="77"/>
  <c r="AW64" i="77" s="1"/>
  <c r="M8" i="77"/>
  <c r="AX8" i="77" s="1"/>
  <c r="M28" i="77"/>
  <c r="AX28" i="77" s="1"/>
  <c r="M32" i="77"/>
  <c r="AX32" i="77" s="1"/>
  <c r="M48" i="77"/>
  <c r="AX48" i="77" s="1"/>
  <c r="M68" i="77"/>
  <c r="AX68" i="77" s="1"/>
  <c r="M72" i="77"/>
  <c r="AX72" i="77" s="1"/>
  <c r="M80" i="77"/>
  <c r="AX80" i="77" s="1"/>
  <c r="R12" i="77"/>
  <c r="AY12" i="77" s="1"/>
  <c r="R16" i="77"/>
  <c r="AY16" i="77" s="1"/>
  <c r="R24" i="77"/>
  <c r="AY24" i="77" s="1"/>
  <c r="AT86" i="77"/>
  <c r="BF86" i="77" s="1"/>
  <c r="AD20" i="77"/>
  <c r="BB20" i="77" s="1"/>
  <c r="AD52" i="77"/>
  <c r="BB52" i="77" s="1"/>
  <c r="AD84" i="77"/>
  <c r="BB84" i="77" s="1"/>
  <c r="AH4" i="77"/>
  <c r="BC4" i="77" s="1"/>
  <c r="M33" i="77"/>
  <c r="AX33" i="77" s="1"/>
  <c r="M49" i="77"/>
  <c r="AX49" i="77" s="1"/>
  <c r="R29" i="77"/>
  <c r="AY29" i="77" s="1"/>
  <c r="R33" i="77"/>
  <c r="AY33" i="77" s="1"/>
  <c r="R37" i="77"/>
  <c r="AY37" i="77" s="1"/>
  <c r="V85" i="77"/>
  <c r="AZ85" i="77" s="1"/>
  <c r="Z5" i="77"/>
  <c r="BA5" i="77" s="1"/>
  <c r="AL64" i="77"/>
  <c r="BD64" i="77" s="1"/>
  <c r="AL72" i="77"/>
  <c r="BD72" i="77" s="1"/>
  <c r="AP72" i="77"/>
  <c r="BE72" i="77" s="1"/>
  <c r="AP84" i="77"/>
  <c r="BE84" i="77" s="1"/>
  <c r="V14" i="77"/>
  <c r="AZ14" i="77" s="1"/>
  <c r="V46" i="77"/>
  <c r="AZ46" i="77" s="1"/>
  <c r="V78" i="77"/>
  <c r="AZ78" i="77" s="1"/>
  <c r="AP53" i="77"/>
  <c r="BE53" i="77" s="1"/>
  <c r="BO5" i="79"/>
  <c r="BL8" i="79"/>
  <c r="BH9" i="79"/>
  <c r="BQ9" i="79"/>
  <c r="BN10" i="79"/>
  <c r="BN13" i="79"/>
  <c r="BQ13" i="79"/>
  <c r="BI15" i="79"/>
  <c r="BM15" i="79"/>
  <c r="BO20" i="79"/>
  <c r="BM34" i="79"/>
  <c r="BH6" i="79"/>
  <c r="BQ6" i="79"/>
  <c r="BJ7" i="79"/>
  <c r="BL9" i="79"/>
  <c r="BO9" i="79"/>
  <c r="BI10" i="79"/>
  <c r="BJ11" i="79"/>
  <c r="BK12" i="79"/>
  <c r="BI12" i="79"/>
  <c r="BK13" i="79"/>
  <c r="BJ14" i="79"/>
  <c r="BQ14" i="79"/>
  <c r="BO16" i="79"/>
  <c r="BQ16" i="79"/>
  <c r="BK19" i="79"/>
  <c r="BO19" i="79"/>
  <c r="BH20" i="79"/>
  <c r="BH21" i="79"/>
  <c r="BQ21" i="79"/>
  <c r="BO21" i="79"/>
  <c r="BH22" i="79"/>
  <c r="BO24" i="79"/>
  <c r="BN25" i="79"/>
  <c r="BQ32" i="79"/>
  <c r="AY4" i="79"/>
  <c r="BF4" i="79"/>
  <c r="BP5" i="79"/>
  <c r="BQ7" i="79"/>
  <c r="BP8" i="79"/>
  <c r="BH10" i="79"/>
  <c r="BQ10" i="79"/>
  <c r="BH12" i="79"/>
  <c r="BO13" i="79"/>
  <c r="BM13" i="79"/>
  <c r="BL16" i="79"/>
  <c r="BI20" i="79"/>
  <c r="BI21" i="79"/>
  <c r="BK24" i="79"/>
  <c r="BK34" i="79"/>
  <c r="BM5" i="79"/>
  <c r="BL6" i="79"/>
  <c r="BN7" i="79"/>
  <c r="BJ8" i="79"/>
  <c r="BQ8" i="79"/>
  <c r="BP9" i="79"/>
  <c r="BO12" i="79"/>
  <c r="BL13" i="79"/>
  <c r="BH13" i="79"/>
  <c r="BN14" i="79"/>
  <c r="BM14" i="79"/>
  <c r="BP16" i="79"/>
  <c r="BP20" i="79"/>
  <c r="BI24" i="79"/>
  <c r="BH24" i="79"/>
  <c r="BP24" i="79"/>
  <c r="BH25" i="79"/>
  <c r="BO25" i="79"/>
  <c r="BC4" i="79"/>
  <c r="BJ5" i="79"/>
  <c r="BM6" i="79"/>
  <c r="BP6" i="79"/>
  <c r="BH7" i="79"/>
  <c r="BK7" i="79"/>
  <c r="BM9" i="79"/>
  <c r="BL10" i="79"/>
  <c r="BN11" i="79"/>
  <c r="BL12" i="79"/>
  <c r="BI13" i="79"/>
  <c r="BK14" i="79"/>
  <c r="BL19" i="79"/>
  <c r="BJ21" i="79"/>
  <c r="BP21" i="79"/>
  <c r="BI25" i="79"/>
  <c r="AZ4" i="79"/>
  <c r="BD4" i="79"/>
  <c r="BN5" i="79"/>
  <c r="BN8" i="79"/>
  <c r="BM8" i="79"/>
  <c r="BJ9" i="79"/>
  <c r="BM10" i="79"/>
  <c r="BP10" i="79"/>
  <c r="BM12" i="79"/>
  <c r="BH14" i="79"/>
  <c r="BO14" i="79"/>
  <c r="BK15" i="79"/>
  <c r="BM20" i="79"/>
  <c r="BM21" i="79"/>
  <c r="BP22" i="79"/>
  <c r="BL5" i="79"/>
  <c r="AW63" i="79"/>
  <c r="BJ6" i="79"/>
  <c r="BL7" i="79"/>
  <c r="BO8" i="79"/>
  <c r="BN9" i="79"/>
  <c r="BP12" i="79"/>
  <c r="BP13" i="79"/>
  <c r="BI14" i="79"/>
  <c r="BL14" i="79"/>
  <c r="BK16" i="79"/>
  <c r="BI19" i="79"/>
  <c r="BQ19" i="79"/>
  <c r="BQ20" i="79"/>
  <c r="BQ25" i="79"/>
  <c r="AX4" i="79"/>
  <c r="BA4" i="79"/>
  <c r="BH4" i="79" s="1"/>
  <c r="BH5" i="79"/>
  <c r="BQ5" i="79"/>
  <c r="BK6" i="79"/>
  <c r="BN6" i="79"/>
  <c r="BI7" i="79"/>
  <c r="BP7" i="79"/>
  <c r="BH8" i="79"/>
  <c r="BI9" i="79"/>
  <c r="BJ10" i="79"/>
  <c r="BL11" i="79"/>
  <c r="BH11" i="79"/>
  <c r="BJ12" i="79"/>
  <c r="BN12" i="79"/>
  <c r="BN21" i="79"/>
  <c r="BK22" i="79"/>
  <c r="BL31" i="79"/>
  <c r="R16" i="79"/>
  <c r="AY16" i="79" s="1"/>
  <c r="AH18" i="79"/>
  <c r="BC18" i="79" s="1"/>
  <c r="BN18" i="79" s="1"/>
  <c r="R22" i="79"/>
  <c r="AY22" i="79" s="1"/>
  <c r="BJ22" i="79" s="1"/>
  <c r="BP25" i="79"/>
  <c r="Z26" i="79"/>
  <c r="BA26" i="79" s="1"/>
  <c r="BH28" i="79"/>
  <c r="BO28" i="79"/>
  <c r="AD29" i="79"/>
  <c r="BB29" i="79" s="1"/>
  <c r="BB63" i="79" s="1"/>
  <c r="AT29" i="79"/>
  <c r="BF29" i="79" s="1"/>
  <c r="AL30" i="79"/>
  <c r="BD30" i="79" s="1"/>
  <c r="BM31" i="79"/>
  <c r="BK31" i="79"/>
  <c r="BQ33" i="79"/>
  <c r="BO37" i="79"/>
  <c r="BL24" i="79"/>
  <c r="BH19" i="79"/>
  <c r="BJ19" i="79"/>
  <c r="BL21" i="79"/>
  <c r="BL25" i="79"/>
  <c r="BM26" i="79"/>
  <c r="BI28" i="79"/>
  <c r="BQ35" i="79"/>
  <c r="BO43" i="79"/>
  <c r="BK25" i="79"/>
  <c r="AP11" i="79"/>
  <c r="BE11" i="79" s="1"/>
  <c r="BK11" i="79" s="1"/>
  <c r="BL20" i="79"/>
  <c r="BL28" i="79"/>
  <c r="BM28" i="79"/>
  <c r="H32" i="79"/>
  <c r="AW32" i="79" s="1"/>
  <c r="BM32" i="79" s="1"/>
  <c r="BI36" i="79"/>
  <c r="BP38" i="79"/>
  <c r="AT23" i="79"/>
  <c r="BF23" i="79" s="1"/>
  <c r="BM25" i="79"/>
  <c r="BQ31" i="79"/>
  <c r="BI37" i="79"/>
  <c r="BN20" i="79"/>
  <c r="H15" i="79"/>
  <c r="AW15" i="79" s="1"/>
  <c r="Z17" i="79"/>
  <c r="BA17" i="79" s="1"/>
  <c r="BL17" i="79" s="1"/>
  <c r="BM19" i="79"/>
  <c r="AP33" i="79"/>
  <c r="BE33" i="79" s="1"/>
  <c r="BH34" i="79"/>
  <c r="BL35" i="79"/>
  <c r="BJ36" i="79"/>
  <c r="BQ43" i="79"/>
  <c r="BO31" i="79"/>
  <c r="AD63" i="79"/>
  <c r="BJ20" i="79"/>
  <c r="BN24" i="79"/>
  <c r="BQ24" i="79"/>
  <c r="BJ28" i="79"/>
  <c r="BM37" i="79"/>
  <c r="BP39" i="79"/>
  <c r="BJ31" i="79"/>
  <c r="BH16" i="79"/>
  <c r="BP19" i="79"/>
  <c r="BI22" i="79"/>
  <c r="BN28" i="79"/>
  <c r="BH31" i="79"/>
  <c r="Z23" i="79"/>
  <c r="BA23" i="79" s="1"/>
  <c r="BL23" i="79" s="1"/>
  <c r="AH30" i="79"/>
  <c r="BC30" i="79" s="1"/>
  <c r="BP31" i="79"/>
  <c r="BP46" i="79"/>
  <c r="BO47" i="79"/>
  <c r="BM52" i="79"/>
  <c r="BI56" i="79"/>
  <c r="BM56" i="79"/>
  <c r="BP56" i="79"/>
  <c r="BL36" i="79"/>
  <c r="BJ38" i="79"/>
  <c r="BO51" i="79"/>
  <c r="BL34" i="79"/>
  <c r="V39" i="79"/>
  <c r="AZ39" i="79" s="1"/>
  <c r="AH40" i="79"/>
  <c r="BC40" i="79" s="1"/>
  <c r="BN40" i="79" s="1"/>
  <c r="BM45" i="79"/>
  <c r="BP47" i="79"/>
  <c r="BI51" i="79"/>
  <c r="BM51" i="79"/>
  <c r="Z27" i="79"/>
  <c r="BA27" i="79" s="1"/>
  <c r="BL27" i="79" s="1"/>
  <c r="Z29" i="79"/>
  <c r="BA29" i="79" s="1"/>
  <c r="BL29" i="79" s="1"/>
  <c r="AP29" i="79"/>
  <c r="BE29" i="79" s="1"/>
  <c r="BN31" i="79"/>
  <c r="BI33" i="79"/>
  <c r="AL33" i="79"/>
  <c r="BD33" i="79" s="1"/>
  <c r="BO33" i="79" s="1"/>
  <c r="V40" i="79"/>
  <c r="AZ40" i="79" s="1"/>
  <c r="BP40" i="79" s="1"/>
  <c r="BP36" i="79"/>
  <c r="BH44" i="79"/>
  <c r="AL38" i="79"/>
  <c r="BD38" i="79" s="1"/>
  <c r="BL38" i="79" s="1"/>
  <c r="BM43" i="79"/>
  <c r="R26" i="79"/>
  <c r="AY26" i="79" s="1"/>
  <c r="BJ26" i="79" s="1"/>
  <c r="R30" i="79"/>
  <c r="AY30" i="79" s="1"/>
  <c r="BJ30" i="79" s="1"/>
  <c r="AT30" i="79"/>
  <c r="BF30" i="79" s="1"/>
  <c r="V32" i="79"/>
  <c r="AZ32" i="79" s="1"/>
  <c r="AH32" i="79"/>
  <c r="BC32" i="79" s="1"/>
  <c r="BN32" i="79" s="1"/>
  <c r="BL47" i="79"/>
  <c r="BI49" i="79"/>
  <c r="BL50" i="79"/>
  <c r="BO50" i="79"/>
  <c r="H33" i="79"/>
  <c r="AW33" i="79" s="1"/>
  <c r="BL33" i="79" s="1"/>
  <c r="M35" i="79"/>
  <c r="AX35" i="79" s="1"/>
  <c r="BI35" i="79" s="1"/>
  <c r="AP37" i="79"/>
  <c r="BE37" i="79" s="1"/>
  <c r="AT39" i="79"/>
  <c r="BF39" i="79" s="1"/>
  <c r="BJ45" i="79"/>
  <c r="BI47" i="79"/>
  <c r="BQ50" i="79"/>
  <c r="BI52" i="79"/>
  <c r="BQ55" i="79"/>
  <c r="BN51" i="79"/>
  <c r="BQ51" i="79"/>
  <c r="BP52" i="79"/>
  <c r="BN55" i="79"/>
  <c r="BI55" i="79"/>
  <c r="AL34" i="79"/>
  <c r="BD34" i="79" s="1"/>
  <c r="BO34" i="79" s="1"/>
  <c r="Z39" i="79"/>
  <c r="BA39" i="79" s="1"/>
  <c r="BL39" i="79" s="1"/>
  <c r="BN43" i="79"/>
  <c r="BP50" i="79"/>
  <c r="BK51" i="79"/>
  <c r="BL53" i="79"/>
  <c r="BK61" i="79"/>
  <c r="AH36" i="79"/>
  <c r="BC36" i="79" s="1"/>
  <c r="BN36" i="79" s="1"/>
  <c r="H37" i="79"/>
  <c r="AW37" i="79" s="1"/>
  <c r="BQ37" i="79" s="1"/>
  <c r="M39" i="79"/>
  <c r="AX39" i="79" s="1"/>
  <c r="BH39" i="79" s="1"/>
  <c r="BN49" i="79"/>
  <c r="BJ49" i="79"/>
  <c r="BH51" i="79"/>
  <c r="BP54" i="79"/>
  <c r="BO46" i="79"/>
  <c r="BN47" i="79"/>
  <c r="BQ47" i="79"/>
  <c r="BL51" i="79"/>
  <c r="BN52" i="79"/>
  <c r="BQ52" i="79"/>
  <c r="BQ53" i="79"/>
  <c r="BL55" i="79"/>
  <c r="BO55" i="79"/>
  <c r="BJ58" i="79"/>
  <c r="BQ58" i="79"/>
  <c r="BI58" i="79"/>
  <c r="BM58" i="79"/>
  <c r="H41" i="79"/>
  <c r="AW41" i="79" s="1"/>
  <c r="BP41" i="79" s="1"/>
  <c r="BN50" i="79"/>
  <c r="BK52" i="79"/>
  <c r="BL56" i="79"/>
  <c r="BN57" i="79"/>
  <c r="BM57" i="79"/>
  <c r="BN58" i="79"/>
  <c r="BQ59" i="79"/>
  <c r="BQ61" i="79"/>
  <c r="R42" i="79"/>
  <c r="AY42" i="79" s="1"/>
  <c r="BJ42" i="79" s="1"/>
  <c r="BN45" i="79"/>
  <c r="V46" i="79"/>
  <c r="AZ46" i="79" s="1"/>
  <c r="BJ47" i="79"/>
  <c r="R50" i="79"/>
  <c r="AY50" i="79" s="1"/>
  <c r="BJ50" i="79" s="1"/>
  <c r="BJ53" i="79"/>
  <c r="BK55" i="79"/>
  <c r="BI57" i="79"/>
  <c r="BO57" i="79"/>
  <c r="BH58" i="79"/>
  <c r="AD59" i="79"/>
  <c r="BB59" i="79" s="1"/>
  <c r="BM59" i="79" s="1"/>
  <c r="AL60" i="79"/>
  <c r="BD60" i="79" s="1"/>
  <c r="BO60" i="79" s="1"/>
  <c r="BJ61" i="79"/>
  <c r="M41" i="79"/>
  <c r="AX41" i="79" s="1"/>
  <c r="BI41" i="79" s="1"/>
  <c r="BH43" i="79"/>
  <c r="AH44" i="79"/>
  <c r="BC44" i="79" s="1"/>
  <c r="H45" i="79"/>
  <c r="AW45" i="79" s="1"/>
  <c r="BP45" i="79" s="1"/>
  <c r="BP51" i="79"/>
  <c r="BN53" i="79"/>
  <c r="BJ54" i="79"/>
  <c r="BM54" i="79"/>
  <c r="BH55" i="79"/>
  <c r="BJ56" i="79"/>
  <c r="BL57" i="79"/>
  <c r="BO58" i="79"/>
  <c r="BL60" i="79"/>
  <c r="BN61" i="79"/>
  <c r="BN56" i="79"/>
  <c r="BQ56" i="79"/>
  <c r="BP57" i="79"/>
  <c r="BL58" i="79"/>
  <c r="Z43" i="79"/>
  <c r="BA43" i="79" s="1"/>
  <c r="BL43" i="79" s="1"/>
  <c r="AL44" i="79"/>
  <c r="BD44" i="79" s="1"/>
  <c r="BO44" i="79" s="1"/>
  <c r="M45" i="79"/>
  <c r="AX45" i="79" s="1"/>
  <c r="BI45" i="79" s="1"/>
  <c r="BL45" i="79"/>
  <c r="BO45" i="79"/>
  <c r="BH47" i="79"/>
  <c r="BK47" i="79"/>
  <c r="AH48" i="79"/>
  <c r="BC48" i="79" s="1"/>
  <c r="BN48" i="79" s="1"/>
  <c r="BQ48" i="79"/>
  <c r="H49" i="79"/>
  <c r="AW49" i="79" s="1"/>
  <c r="BJ52" i="79"/>
  <c r="BH53" i="79"/>
  <c r="V54" i="79"/>
  <c r="AZ54" i="79" s="1"/>
  <c r="BN54" i="79"/>
  <c r="BK56" i="79"/>
  <c r="BQ57" i="79"/>
  <c r="BP58" i="79"/>
  <c r="BI60" i="79"/>
  <c r="BH61" i="79"/>
  <c r="BO61" i="79"/>
  <c r="BH48" i="79"/>
  <c r="BL48" i="79"/>
  <c r="BI53" i="79"/>
  <c r="BO53" i="79"/>
  <c r="BH54" i="79"/>
  <c r="BM55" i="79"/>
  <c r="BP55" i="79"/>
  <c r="BH56" i="79"/>
  <c r="BO56" i="79"/>
  <c r="BJ57" i="79"/>
  <c r="BK59" i="79"/>
  <c r="BH59" i="79"/>
  <c r="BI61" i="79"/>
  <c r="BL61" i="79"/>
  <c r="BP61" i="79"/>
  <c r="BJ43" i="79"/>
  <c r="BP44" i="79"/>
  <c r="R46" i="79"/>
  <c r="AY46" i="79" s="1"/>
  <c r="BJ46" i="79" s="1"/>
  <c r="BH52" i="79"/>
  <c r="BL52" i="79"/>
  <c r="BP53" i="79"/>
  <c r="BL54" i="79"/>
  <c r="BI54" i="79"/>
  <c r="BL59" i="79"/>
  <c r="BN60" i="79"/>
  <c r="BE4" i="78"/>
  <c r="BP5" i="78"/>
  <c r="BO6" i="78"/>
  <c r="BP6" i="78"/>
  <c r="BJ7" i="78"/>
  <c r="BQ7" i="78"/>
  <c r="BJ8" i="78"/>
  <c r="BQ8" i="78"/>
  <c r="BJ9" i="78"/>
  <c r="BI10" i="78"/>
  <c r="BQ12" i="78"/>
  <c r="BM13" i="78"/>
  <c r="BL20" i="78"/>
  <c r="BQ30" i="78"/>
  <c r="BI9" i="78"/>
  <c r="BB4" i="78"/>
  <c r="BM5" i="78"/>
  <c r="BL6" i="78"/>
  <c r="BN7" i="78"/>
  <c r="BM7" i="78"/>
  <c r="BN8" i="78"/>
  <c r="BL8" i="78"/>
  <c r="BM10" i="78"/>
  <c r="BO16" i="78"/>
  <c r="BI20" i="78"/>
  <c r="BJ4" i="78"/>
  <c r="BN9" i="78"/>
  <c r="BH24" i="78"/>
  <c r="BQ25" i="78"/>
  <c r="BJ26" i="78"/>
  <c r="BC4" i="78"/>
  <c r="BM6" i="78"/>
  <c r="BH7" i="78"/>
  <c r="BO7" i="78"/>
  <c r="BH8" i="78"/>
  <c r="BH9" i="78"/>
  <c r="BQ9" i="78"/>
  <c r="BQ10" i="78"/>
  <c r="BO15" i="78"/>
  <c r="BH16" i="78"/>
  <c r="BJ16" i="78"/>
  <c r="BL16" i="78"/>
  <c r="BQ20" i="78"/>
  <c r="BN25" i="78"/>
  <c r="AZ4" i="78"/>
  <c r="BK5" i="78"/>
  <c r="BN5" i="78"/>
  <c r="BI5" i="78"/>
  <c r="BJ6" i="78"/>
  <c r="BL7" i="78"/>
  <c r="BO8" i="78"/>
  <c r="BO9" i="78"/>
  <c r="BN10" i="78"/>
  <c r="BH10" i="78"/>
  <c r="BL24" i="78"/>
  <c r="BJ27" i="78"/>
  <c r="AW4" i="78"/>
  <c r="BH5" i="78"/>
  <c r="BQ5" i="78"/>
  <c r="BQ6" i="78"/>
  <c r="BI7" i="78"/>
  <c r="BI8" i="78"/>
  <c r="BL9" i="78"/>
  <c r="BK10" i="78"/>
  <c r="BP10" i="78"/>
  <c r="BQ11" i="78"/>
  <c r="BI24" i="78"/>
  <c r="BF4" i="78"/>
  <c r="BO5" i="78"/>
  <c r="BH6" i="78"/>
  <c r="BP7" i="78"/>
  <c r="BP8" i="78"/>
  <c r="BP9" i="78"/>
  <c r="BO10" i="78"/>
  <c r="BL18" i="78"/>
  <c r="BQ23" i="78"/>
  <c r="BP24" i="78"/>
  <c r="AX4" i="78"/>
  <c r="BL5" i="78"/>
  <c r="BK6" i="78"/>
  <c r="BN6" i="78"/>
  <c r="BM8" i="78"/>
  <c r="BM9" i="78"/>
  <c r="BL10" i="78"/>
  <c r="BQ14" i="78"/>
  <c r="BN16" i="78"/>
  <c r="BN23" i="78"/>
  <c r="BI23" i="78"/>
  <c r="BJ30" i="78"/>
  <c r="AP13" i="78"/>
  <c r="BE13" i="78" s="1"/>
  <c r="H15" i="78"/>
  <c r="AW15" i="78" s="1"/>
  <c r="BM15" i="78" s="1"/>
  <c r="V15" i="78"/>
  <c r="AZ15" i="78" s="1"/>
  <c r="BK15" i="78" s="1"/>
  <c r="AP19" i="78"/>
  <c r="BE19" i="78" s="1"/>
  <c r="BP19" i="78" s="1"/>
  <c r="R20" i="78"/>
  <c r="AY20" i="78" s="1"/>
  <c r="BH20" i="78" s="1"/>
  <c r="AD20" i="78"/>
  <c r="BB20" i="78" s="1"/>
  <c r="H25" i="78"/>
  <c r="AW25" i="78" s="1"/>
  <c r="BI25" i="78" s="1"/>
  <c r="BN28" i="78"/>
  <c r="BO29" i="78"/>
  <c r="AH14" i="78"/>
  <c r="BC14" i="78" s="1"/>
  <c r="BN14" i="78" s="1"/>
  <c r="Z17" i="78"/>
  <c r="BA17" i="78" s="1"/>
  <c r="BL17" i="78" s="1"/>
  <c r="AL17" i="78"/>
  <c r="BD17" i="78" s="1"/>
  <c r="R18" i="78"/>
  <c r="AY18" i="78" s="1"/>
  <c r="H21" i="78"/>
  <c r="AW21" i="78" s="1"/>
  <c r="BJ21" i="78" s="1"/>
  <c r="M22" i="78"/>
  <c r="AX22" i="78" s="1"/>
  <c r="BP22" i="78" s="1"/>
  <c r="H23" i="78"/>
  <c r="AW23" i="78" s="1"/>
  <c r="BJ23" i="78" s="1"/>
  <c r="BQ27" i="78"/>
  <c r="BI29" i="78"/>
  <c r="Z11" i="78"/>
  <c r="BA11" i="78" s="1"/>
  <c r="BL11" i="78" s="1"/>
  <c r="BH11" i="78"/>
  <c r="R12" i="78"/>
  <c r="AY12" i="78" s="1"/>
  <c r="BO12" i="78" s="1"/>
  <c r="Z15" i="78"/>
  <c r="BA15" i="78" s="1"/>
  <c r="AH20" i="78"/>
  <c r="BC20" i="78" s="1"/>
  <c r="BN20" i="78" s="1"/>
  <c r="Z23" i="78"/>
  <c r="BA23" i="78" s="1"/>
  <c r="R24" i="78"/>
  <c r="AY24" i="78" s="1"/>
  <c r="BO24" i="78" s="1"/>
  <c r="BQ24" i="78"/>
  <c r="AL26" i="78"/>
  <c r="BD26" i="78" s="1"/>
  <c r="BO26" i="78" s="1"/>
  <c r="BK26" i="78"/>
  <c r="AD29" i="78"/>
  <c r="BB29" i="78" s="1"/>
  <c r="AH30" i="78"/>
  <c r="BC30" i="78" s="1"/>
  <c r="BI36" i="78"/>
  <c r="BL36" i="78"/>
  <c r="BI12" i="78"/>
  <c r="H13" i="78"/>
  <c r="AW13" i="78" s="1"/>
  <c r="BH13" i="78" s="1"/>
  <c r="AP17" i="78"/>
  <c r="BE17" i="78" s="1"/>
  <c r="H19" i="78"/>
  <c r="AW19" i="78" s="1"/>
  <c r="BL19" i="78" s="1"/>
  <c r="R22" i="78"/>
  <c r="AY22" i="78" s="1"/>
  <c r="BJ22" i="78" s="1"/>
  <c r="AH24" i="78"/>
  <c r="BC24" i="78" s="1"/>
  <c r="BN24" i="78" s="1"/>
  <c r="Z25" i="78"/>
  <c r="BA25" i="78" s="1"/>
  <c r="BL25" i="78" s="1"/>
  <c r="BO25" i="78"/>
  <c r="BO30" i="78"/>
  <c r="AP31" i="78"/>
  <c r="BE31" i="78" s="1"/>
  <c r="BP31" i="78" s="1"/>
  <c r="BN39" i="78"/>
  <c r="BM45" i="78"/>
  <c r="AH12" i="78"/>
  <c r="BC12" i="78" s="1"/>
  <c r="BN12" i="78" s="1"/>
  <c r="AH18" i="78"/>
  <c r="BC18" i="78" s="1"/>
  <c r="BN18" i="78" s="1"/>
  <c r="Z21" i="78"/>
  <c r="BA21" i="78" s="1"/>
  <c r="BK21" i="78" s="1"/>
  <c r="AL21" i="78"/>
  <c r="BD21" i="78" s="1"/>
  <c r="BO21" i="78" s="1"/>
  <c r="BK24" i="78"/>
  <c r="AL27" i="78"/>
  <c r="BD27" i="78" s="1"/>
  <c r="BO27" i="78" s="1"/>
  <c r="BH37" i="78"/>
  <c r="BQ16" i="78"/>
  <c r="BM23" i="78"/>
  <c r="BM25" i="78"/>
  <c r="BH35" i="78"/>
  <c r="BK38" i="78"/>
  <c r="BH12" i="78"/>
  <c r="BK12" i="78"/>
  <c r="BP16" i="78"/>
  <c r="BQ33" i="78"/>
  <c r="AT28" i="78"/>
  <c r="BF28" i="78" s="1"/>
  <c r="AP29" i="78"/>
  <c r="BE29" i="78" s="1"/>
  <c r="BP29" i="78" s="1"/>
  <c r="M32" i="78"/>
  <c r="AX32" i="78" s="1"/>
  <c r="BP32" i="78" s="1"/>
  <c r="BK35" i="78"/>
  <c r="Z40" i="78"/>
  <c r="BA40" i="78" s="1"/>
  <c r="BJ43" i="78"/>
  <c r="BJ48" i="78"/>
  <c r="BN48" i="78"/>
  <c r="BM33" i="78"/>
  <c r="BK43" i="78"/>
  <c r="BI43" i="78"/>
  <c r="BM49" i="78"/>
  <c r="BQ49" i="78"/>
  <c r="BO28" i="78"/>
  <c r="V29" i="78"/>
  <c r="AZ29" i="78" s="1"/>
  <c r="H31" i="78"/>
  <c r="AW31" i="78" s="1"/>
  <c r="BJ31" i="78" s="1"/>
  <c r="R34" i="78"/>
  <c r="AY34" i="78" s="1"/>
  <c r="BH34" i="78" s="1"/>
  <c r="AP35" i="78"/>
  <c r="BE35" i="78" s="1"/>
  <c r="BP35" i="78" s="1"/>
  <c r="AP37" i="78"/>
  <c r="BE37" i="78" s="1"/>
  <c r="BP37" i="78" s="1"/>
  <c r="BJ38" i="78"/>
  <c r="AP42" i="78"/>
  <c r="BE42" i="78" s="1"/>
  <c r="BH43" i="78"/>
  <c r="BP43" i="78"/>
  <c r="BI44" i="78"/>
  <c r="BM44" i="78"/>
  <c r="BI45" i="78"/>
  <c r="BP48" i="78"/>
  <c r="BJ49" i="78"/>
  <c r="BI52" i="78"/>
  <c r="BH52" i="78"/>
  <c r="BM52" i="78"/>
  <c r="BI71" i="78"/>
  <c r="H27" i="78"/>
  <c r="AW27" i="78" s="1"/>
  <c r="M28" i="78"/>
  <c r="AX28" i="78" s="1"/>
  <c r="BI28" i="78" s="1"/>
  <c r="H29" i="78"/>
  <c r="AW29" i="78" s="1"/>
  <c r="BL29" i="78" s="1"/>
  <c r="AD30" i="78"/>
  <c r="BB30" i="78" s="1"/>
  <c r="BM30" i="78" s="1"/>
  <c r="AT32" i="78"/>
  <c r="BF32" i="78" s="1"/>
  <c r="V33" i="78"/>
  <c r="AZ33" i="78" s="1"/>
  <c r="BH33" i="78" s="1"/>
  <c r="AH34" i="78"/>
  <c r="BC34" i="78" s="1"/>
  <c r="BN34" i="78" s="1"/>
  <c r="R36" i="78"/>
  <c r="AY36" i="78" s="1"/>
  <c r="BJ36" i="78" s="1"/>
  <c r="BO43" i="78"/>
  <c r="BN44" i="78"/>
  <c r="BP45" i="78"/>
  <c r="BH49" i="78"/>
  <c r="BQ36" i="78"/>
  <c r="BQ40" i="78"/>
  <c r="BJ44" i="78"/>
  <c r="BQ44" i="78"/>
  <c r="BI47" i="78"/>
  <c r="BL48" i="78"/>
  <c r="BK49" i="78"/>
  <c r="H38" i="78"/>
  <c r="AW38" i="78" s="1"/>
  <c r="BL38" i="78" s="1"/>
  <c r="BQ39" i="78"/>
  <c r="BQ43" i="78"/>
  <c r="BH44" i="78"/>
  <c r="BQ45" i="78"/>
  <c r="BJ47" i="78"/>
  <c r="BI48" i="78"/>
  <c r="BP49" i="78"/>
  <c r="BH50" i="78"/>
  <c r="BQ60" i="78"/>
  <c r="BJ35" i="78"/>
  <c r="BH36" i="78"/>
  <c r="BN37" i="78"/>
  <c r="BO44" i="78"/>
  <c r="BL44" i="78"/>
  <c r="BN45" i="78"/>
  <c r="BN59" i="78"/>
  <c r="BL59" i="78"/>
  <c r="AH38" i="78"/>
  <c r="BC38" i="78" s="1"/>
  <c r="BN38" i="78" s="1"/>
  <c r="Z41" i="78"/>
  <c r="BA41" i="78" s="1"/>
  <c r="BL41" i="78" s="1"/>
  <c r="BK44" i="78"/>
  <c r="M46" i="78"/>
  <c r="AX46" i="78" s="1"/>
  <c r="BI46" i="78" s="1"/>
  <c r="AD48" i="78"/>
  <c r="BB48" i="78" s="1"/>
  <c r="BM48" i="78" s="1"/>
  <c r="BJ52" i="78"/>
  <c r="BM54" i="78"/>
  <c r="BK57" i="78"/>
  <c r="BI58" i="78"/>
  <c r="BH71" i="78"/>
  <c r="BI50" i="78"/>
  <c r="BM51" i="78"/>
  <c r="BK52" i="78"/>
  <c r="BO52" i="78"/>
  <c r="BL52" i="78"/>
  <c r="BI54" i="78"/>
  <c r="BP54" i="78"/>
  <c r="BQ59" i="78"/>
  <c r="BP61" i="78"/>
  <c r="BJ64" i="78"/>
  <c r="BM67" i="78"/>
  <c r="AP39" i="78"/>
  <c r="BE39" i="78" s="1"/>
  <c r="BP39" i="78" s="1"/>
  <c r="R40" i="78"/>
  <c r="AY40" i="78" s="1"/>
  <c r="BJ40" i="78" s="1"/>
  <c r="AH42" i="78"/>
  <c r="BC42" i="78" s="1"/>
  <c r="BN42" i="78" s="1"/>
  <c r="Z45" i="78"/>
  <c r="BA45" i="78" s="1"/>
  <c r="BL45" i="78" s="1"/>
  <c r="V47" i="78"/>
  <c r="AZ47" i="78" s="1"/>
  <c r="BK48" i="78"/>
  <c r="BM50" i="78"/>
  <c r="BP56" i="78"/>
  <c r="BK56" i="78"/>
  <c r="BJ61" i="78"/>
  <c r="BQ61" i="78"/>
  <c r="BQ67" i="78"/>
  <c r="BJ69" i="78"/>
  <c r="BH70" i="78"/>
  <c r="H47" i="78"/>
  <c r="AW47" i="78" s="1"/>
  <c r="BO47" i="78" s="1"/>
  <c r="BQ50" i="78"/>
  <c r="BP52" i="78"/>
  <c r="BK61" i="78"/>
  <c r="BI61" i="78"/>
  <c r="BN62" i="78"/>
  <c r="BN68" i="78"/>
  <c r="BL68" i="78"/>
  <c r="BK70" i="78"/>
  <c r="BN70" i="78"/>
  <c r="BQ71" i="78"/>
  <c r="BQ41" i="78"/>
  <c r="BH48" i="78"/>
  <c r="BN50" i="78"/>
  <c r="BK51" i="78"/>
  <c r="BO51" i="78"/>
  <c r="BK54" i="78"/>
  <c r="BN54" i="78"/>
  <c r="BP58" i="78"/>
  <c r="BM63" i="78"/>
  <c r="BI64" i="78"/>
  <c r="BN71" i="78"/>
  <c r="BO71" i="78"/>
  <c r="BI49" i="78"/>
  <c r="BK50" i="78"/>
  <c r="BQ54" i="78"/>
  <c r="BJ56" i="78"/>
  <c r="BK60" i="78"/>
  <c r="BH61" i="78"/>
  <c r="BK68" i="78"/>
  <c r="AL41" i="78"/>
  <c r="BD41" i="78" s="1"/>
  <c r="BO49" i="78"/>
  <c r="BL50" i="78"/>
  <c r="BN52" i="78"/>
  <c r="BQ52" i="78"/>
  <c r="BM59" i="78"/>
  <c r="BO62" i="78"/>
  <c r="Z51" i="78"/>
  <c r="BA51" i="78" s="1"/>
  <c r="BL51" i="78" s="1"/>
  <c r="AL56" i="78"/>
  <c r="BD56" i="78" s="1"/>
  <c r="BO56" i="78" s="1"/>
  <c r="BK59" i="78"/>
  <c r="BN61" i="78"/>
  <c r="BM62" i="78"/>
  <c r="Z67" i="78"/>
  <c r="BA67" i="78" s="1"/>
  <c r="BL67" i="78" s="1"/>
  <c r="BQ68" i="78"/>
  <c r="R70" i="78"/>
  <c r="AY70" i="78" s="1"/>
  <c r="BJ70" i="78" s="1"/>
  <c r="BK58" i="78"/>
  <c r="BH59" i="78"/>
  <c r="BO59" i="78"/>
  <c r="BP60" i="78"/>
  <c r="BL69" i="78"/>
  <c r="BK71" i="78"/>
  <c r="BP51" i="78"/>
  <c r="AT53" i="78"/>
  <c r="BF53" i="78" s="1"/>
  <c r="M57" i="78"/>
  <c r="AX57" i="78" s="1"/>
  <c r="BI57" i="78" s="1"/>
  <c r="BL61" i="78"/>
  <c r="BK63" i="78"/>
  <c r="BN65" i="78"/>
  <c r="Z71" i="78"/>
  <c r="BA71" i="78" s="1"/>
  <c r="BL71" i="78" s="1"/>
  <c r="BJ54" i="78"/>
  <c r="BL58" i="78"/>
  <c r="BQ58" i="78"/>
  <c r="BI59" i="78"/>
  <c r="BP59" i="78"/>
  <c r="BN60" i="78"/>
  <c r="BL60" i="78"/>
  <c r="BK62" i="78"/>
  <c r="BH62" i="78"/>
  <c r="BH63" i="78"/>
  <c r="BO63" i="78"/>
  <c r="BP64" i="78"/>
  <c r="BJ67" i="78"/>
  <c r="BH68" i="78"/>
  <c r="BO68" i="78"/>
  <c r="BJ68" i="78"/>
  <c r="BM69" i="78"/>
  <c r="BP70" i="78"/>
  <c r="H53" i="78"/>
  <c r="AW53" i="78" s="1"/>
  <c r="BJ53" i="78" s="1"/>
  <c r="Z55" i="78"/>
  <c r="BA55" i="78" s="1"/>
  <c r="AP57" i="78"/>
  <c r="BE57" i="78" s="1"/>
  <c r="BM58" i="78"/>
  <c r="BI62" i="78"/>
  <c r="Z63" i="78"/>
  <c r="BA63" i="78" s="1"/>
  <c r="BL63" i="78" s="1"/>
  <c r="BO65" i="78"/>
  <c r="R66" i="78"/>
  <c r="AY66" i="78" s="1"/>
  <c r="BJ66" i="78" s="1"/>
  <c r="BI68" i="78"/>
  <c r="BQ70" i="78"/>
  <c r="BJ59" i="78"/>
  <c r="BH60" i="78"/>
  <c r="BO60" i="78"/>
  <c r="BJ60" i="78"/>
  <c r="BM61" i="78"/>
  <c r="BP62" i="78"/>
  <c r="BK67" i="78"/>
  <c r="BN69" i="78"/>
  <c r="BM70" i="78"/>
  <c r="M53" i="78"/>
  <c r="AX53" i="78" s="1"/>
  <c r="BI53" i="78" s="1"/>
  <c r="BH54" i="78"/>
  <c r="AD55" i="78"/>
  <c r="BB55" i="78" s="1"/>
  <c r="BM55" i="78" s="1"/>
  <c r="AT57" i="78"/>
  <c r="BF57" i="78" s="1"/>
  <c r="R58" i="78"/>
  <c r="AY58" i="78" s="1"/>
  <c r="BJ58" i="78" s="1"/>
  <c r="BI60" i="78"/>
  <c r="BL62" i="78"/>
  <c r="BQ62" i="78"/>
  <c r="AH64" i="78"/>
  <c r="BC64" i="78" s="1"/>
  <c r="AP65" i="78"/>
  <c r="BE65" i="78" s="1"/>
  <c r="BP65" i="78" s="1"/>
  <c r="BH67" i="78"/>
  <c r="BP68" i="78"/>
  <c r="H69" i="78"/>
  <c r="AW69" i="78" s="1"/>
  <c r="BJ71" i="78"/>
  <c r="H51" i="77"/>
  <c r="AW51" i="77" s="1"/>
  <c r="M15" i="77"/>
  <c r="AX15" i="77" s="1"/>
  <c r="V57" i="77"/>
  <c r="AZ57" i="77" s="1"/>
  <c r="Z32" i="77"/>
  <c r="BA32" i="77" s="1"/>
  <c r="AH11" i="77"/>
  <c r="BC11" i="77" s="1"/>
  <c r="AP22" i="77"/>
  <c r="BE22" i="77" s="1"/>
  <c r="AP54" i="77"/>
  <c r="BE54" i="77" s="1"/>
  <c r="H30" i="77"/>
  <c r="AW30" i="77" s="1"/>
  <c r="H38" i="77"/>
  <c r="AW38" i="77" s="1"/>
  <c r="H62" i="77"/>
  <c r="AW62" i="77" s="1"/>
  <c r="H78" i="77"/>
  <c r="AW78" i="77" s="1"/>
  <c r="BL78" i="77" s="1"/>
  <c r="M30" i="77"/>
  <c r="AX30" i="77" s="1"/>
  <c r="M46" i="77"/>
  <c r="AX46" i="77" s="1"/>
  <c r="M70" i="77"/>
  <c r="AX70" i="77" s="1"/>
  <c r="R10" i="77"/>
  <c r="AY10" i="77" s="1"/>
  <c r="R26" i="77"/>
  <c r="AY26" i="77" s="1"/>
  <c r="R69" i="77"/>
  <c r="AY69" i="77" s="1"/>
  <c r="AD22" i="77"/>
  <c r="BB22" i="77" s="1"/>
  <c r="AD30" i="77"/>
  <c r="BB30" i="77" s="1"/>
  <c r="BH30" i="77" s="1"/>
  <c r="AD38" i="77"/>
  <c r="BB38" i="77" s="1"/>
  <c r="AL45" i="77"/>
  <c r="BD45" i="77" s="1"/>
  <c r="AP21" i="77"/>
  <c r="BE21" i="77" s="1"/>
  <c r="M11" i="77"/>
  <c r="AX11" i="77" s="1"/>
  <c r="R50" i="77"/>
  <c r="AY50" i="77" s="1"/>
  <c r="R70" i="77"/>
  <c r="AY70" i="77" s="1"/>
  <c r="AL14" i="77"/>
  <c r="BD14" i="77" s="1"/>
  <c r="V48" i="77"/>
  <c r="AZ48" i="77" s="1"/>
  <c r="Z43" i="77"/>
  <c r="BA43" i="77" s="1"/>
  <c r="Z63" i="77"/>
  <c r="BA63" i="77" s="1"/>
  <c r="Z67" i="77"/>
  <c r="BA67" i="77" s="1"/>
  <c r="Z79" i="77"/>
  <c r="BA79" i="77" s="1"/>
  <c r="Z83" i="77"/>
  <c r="BA83" i="77" s="1"/>
  <c r="AH6" i="77"/>
  <c r="BC6" i="77" s="1"/>
  <c r="H59" i="77"/>
  <c r="AW59" i="77" s="1"/>
  <c r="R54" i="77"/>
  <c r="AY54" i="77" s="1"/>
  <c r="AH86" i="77"/>
  <c r="BC86" i="77" s="1"/>
  <c r="H48" i="77"/>
  <c r="AW48" i="77" s="1"/>
  <c r="H84" i="77"/>
  <c r="AW84" i="77" s="1"/>
  <c r="M16" i="77"/>
  <c r="AX16" i="77" s="1"/>
  <c r="M24" i="77"/>
  <c r="AX24" i="77" s="1"/>
  <c r="M64" i="77"/>
  <c r="AX64" i="77" s="1"/>
  <c r="R75" i="77"/>
  <c r="AY75" i="77" s="1"/>
  <c r="R83" i="77"/>
  <c r="AY83" i="77" s="1"/>
  <c r="V10" i="77"/>
  <c r="AZ10" i="77" s="1"/>
  <c r="V62" i="77"/>
  <c r="AZ62" i="77" s="1"/>
  <c r="V70" i="77"/>
  <c r="AZ70" i="77" s="1"/>
  <c r="Z44" i="77"/>
  <c r="BA44" i="77" s="1"/>
  <c r="Z52" i="77"/>
  <c r="BA52" i="77" s="1"/>
  <c r="AD4" i="77"/>
  <c r="BB4" i="77" s="1"/>
  <c r="AD12" i="77"/>
  <c r="BB12" i="77" s="1"/>
  <c r="AD44" i="77"/>
  <c r="BB44" i="77" s="1"/>
  <c r="AH36" i="77"/>
  <c r="BC36" i="77" s="1"/>
  <c r="AH39" i="77"/>
  <c r="BC39" i="77" s="1"/>
  <c r="AH43" i="77"/>
  <c r="BC43" i="77" s="1"/>
  <c r="AH55" i="77"/>
  <c r="BC55" i="77" s="1"/>
  <c r="AH59" i="77"/>
  <c r="BC59" i="77" s="1"/>
  <c r="AP78" i="77"/>
  <c r="BE78" i="77" s="1"/>
  <c r="AP86" i="77"/>
  <c r="BE86" i="77" s="1"/>
  <c r="AT62" i="77"/>
  <c r="BF62" i="77" s="1"/>
  <c r="M19" i="77"/>
  <c r="AX19" i="77" s="1"/>
  <c r="R7" i="77"/>
  <c r="AY7" i="77" s="1"/>
  <c r="R86" i="77"/>
  <c r="AY86" i="77" s="1"/>
  <c r="V34" i="77"/>
  <c r="AZ34" i="77" s="1"/>
  <c r="V38" i="77"/>
  <c r="AZ38" i="77" s="1"/>
  <c r="AD76" i="77"/>
  <c r="BB76" i="77" s="1"/>
  <c r="AL19" i="77"/>
  <c r="BD19" i="77" s="1"/>
  <c r="AL39" i="77"/>
  <c r="BD39" i="77" s="1"/>
  <c r="AP19" i="77"/>
  <c r="BE19" i="77" s="1"/>
  <c r="AP47" i="77"/>
  <c r="BE47" i="77" s="1"/>
  <c r="AP51" i="77"/>
  <c r="BE51" i="77" s="1"/>
  <c r="H43" i="77"/>
  <c r="AW43" i="77" s="1"/>
  <c r="H67" i="77"/>
  <c r="AW67" i="77" s="1"/>
  <c r="R15" i="77"/>
  <c r="AY15" i="77" s="1"/>
  <c r="R62" i="77"/>
  <c r="AY62" i="77" s="1"/>
  <c r="R78" i="77"/>
  <c r="AY78" i="77" s="1"/>
  <c r="V49" i="77"/>
  <c r="AZ49" i="77" s="1"/>
  <c r="AH7" i="77"/>
  <c r="BC7" i="77" s="1"/>
  <c r="AH27" i="77"/>
  <c r="BC27" i="77" s="1"/>
  <c r="M21" i="77"/>
  <c r="AX21" i="77" s="1"/>
  <c r="M85" i="77"/>
  <c r="AX85" i="77" s="1"/>
  <c r="R44" i="77"/>
  <c r="AY44" i="77" s="1"/>
  <c r="Z53" i="77"/>
  <c r="BA53" i="77" s="1"/>
  <c r="AD13" i="77"/>
  <c r="BB13" i="77" s="1"/>
  <c r="AD25" i="77"/>
  <c r="BB25" i="77" s="1"/>
  <c r="AT51" i="77"/>
  <c r="BF51" i="77" s="1"/>
  <c r="H15" i="77"/>
  <c r="AW15" i="77" s="1"/>
  <c r="M67" i="77"/>
  <c r="AX67" i="77" s="1"/>
  <c r="AH23" i="77"/>
  <c r="BC23" i="77" s="1"/>
  <c r="AL6" i="77"/>
  <c r="BD6" i="77" s="1"/>
  <c r="AL46" i="77"/>
  <c r="BD46" i="77" s="1"/>
  <c r="AP6" i="77"/>
  <c r="BE6" i="77" s="1"/>
  <c r="BQ6" i="77" s="1"/>
  <c r="AP46" i="77"/>
  <c r="BE46" i="77" s="1"/>
  <c r="V71" i="77"/>
  <c r="AZ71" i="77" s="1"/>
  <c r="Z38" i="77"/>
  <c r="BA38" i="77" s="1"/>
  <c r="Z54" i="77"/>
  <c r="BA54" i="77" s="1"/>
  <c r="AD69" i="77"/>
  <c r="BB69" i="77" s="1"/>
  <c r="AP16" i="77"/>
  <c r="BE16" i="77" s="1"/>
  <c r="AT80" i="77"/>
  <c r="BF80" i="77" s="1"/>
  <c r="AT22" i="77"/>
  <c r="BF22" i="77" s="1"/>
  <c r="BQ22" i="77" s="1"/>
  <c r="Z61" i="77"/>
  <c r="BA61" i="77" s="1"/>
  <c r="R5" i="77"/>
  <c r="AY5" i="77" s="1"/>
  <c r="Z42" i="77"/>
  <c r="BA42" i="77" s="1"/>
  <c r="AT24" i="77"/>
  <c r="BF24" i="77" s="1"/>
  <c r="AT28" i="77"/>
  <c r="BF28" i="77" s="1"/>
  <c r="AT32" i="77"/>
  <c r="BF32" i="77" s="1"/>
  <c r="AT36" i="77"/>
  <c r="BF36" i="77" s="1"/>
  <c r="AT56" i="77"/>
  <c r="BF56" i="77" s="1"/>
  <c r="AT60" i="77"/>
  <c r="BF60" i="77" s="1"/>
  <c r="AT87" i="77"/>
  <c r="BF87" i="77" s="1"/>
  <c r="H6" i="77"/>
  <c r="AW6" i="77" s="1"/>
  <c r="H17" i="77"/>
  <c r="AW17" i="77" s="1"/>
  <c r="H21" i="77"/>
  <c r="AW21" i="77" s="1"/>
  <c r="H40" i="77"/>
  <c r="AW40" i="77" s="1"/>
  <c r="H60" i="77"/>
  <c r="AW60" i="77" s="1"/>
  <c r="H72" i="77"/>
  <c r="AW72" i="77" s="1"/>
  <c r="H79" i="77"/>
  <c r="AW79" i="77" s="1"/>
  <c r="H83" i="77"/>
  <c r="AW83" i="77" s="1"/>
  <c r="M7" i="77"/>
  <c r="AX7" i="77" s="1"/>
  <c r="M34" i="77"/>
  <c r="AX34" i="77" s="1"/>
  <c r="M65" i="77"/>
  <c r="AX65" i="77" s="1"/>
  <c r="M73" i="77"/>
  <c r="AX73" i="77" s="1"/>
  <c r="M84" i="77"/>
  <c r="AX84" i="77" s="1"/>
  <c r="R4" i="77"/>
  <c r="AY4" i="77" s="1"/>
  <c r="R35" i="77"/>
  <c r="AY35" i="77" s="1"/>
  <c r="R71" i="77"/>
  <c r="AY71" i="77" s="1"/>
  <c r="R79" i="77"/>
  <c r="AY79" i="77" s="1"/>
  <c r="V18" i="77"/>
  <c r="AZ18" i="77" s="1"/>
  <c r="V22" i="77"/>
  <c r="AZ22" i="77" s="1"/>
  <c r="V41" i="77"/>
  <c r="AZ41" i="77" s="1"/>
  <c r="V45" i="77"/>
  <c r="AZ45" i="77" s="1"/>
  <c r="V53" i="77"/>
  <c r="AZ53" i="77" s="1"/>
  <c r="V69" i="77"/>
  <c r="AZ69" i="77" s="1"/>
  <c r="V76" i="77"/>
  <c r="AZ76" i="77" s="1"/>
  <c r="Z11" i="77"/>
  <c r="BA11" i="77" s="1"/>
  <c r="Z19" i="77"/>
  <c r="BA19" i="77" s="1"/>
  <c r="Z23" i="77"/>
  <c r="BA23" i="77" s="1"/>
  <c r="Z41" i="77"/>
  <c r="BA41" i="77" s="1"/>
  <c r="Z45" i="77"/>
  <c r="BA45" i="77" s="1"/>
  <c r="Z75" i="77"/>
  <c r="BA75" i="77" s="1"/>
  <c r="Z82" i="77"/>
  <c r="BA82" i="77" s="1"/>
  <c r="Z86" i="77"/>
  <c r="BA86" i="77" s="1"/>
  <c r="AD6" i="77"/>
  <c r="BB6" i="77" s="1"/>
  <c r="AD14" i="77"/>
  <c r="BB14" i="77" s="1"/>
  <c r="AD45" i="77"/>
  <c r="BB45" i="77" s="1"/>
  <c r="AD57" i="77"/>
  <c r="BB57" i="77" s="1"/>
  <c r="AD61" i="77"/>
  <c r="BB61" i="77" s="1"/>
  <c r="AH8" i="77"/>
  <c r="BC8" i="77" s="1"/>
  <c r="AH20" i="77"/>
  <c r="BC20" i="77" s="1"/>
  <c r="AH28" i="77"/>
  <c r="BC28" i="77" s="1"/>
  <c r="AH31" i="77"/>
  <c r="BC31" i="77" s="1"/>
  <c r="AH35" i="77"/>
  <c r="BC35" i="77" s="1"/>
  <c r="AH51" i="77"/>
  <c r="BC51" i="77" s="1"/>
  <c r="AH78" i="77"/>
  <c r="BC78" i="77" s="1"/>
  <c r="AL21" i="77"/>
  <c r="BD21" i="77" s="1"/>
  <c r="AL25" i="77"/>
  <c r="BD25" i="77" s="1"/>
  <c r="AL29" i="77"/>
  <c r="BD29" i="77" s="1"/>
  <c r="AL33" i="77"/>
  <c r="BD33" i="77" s="1"/>
  <c r="AL37" i="77"/>
  <c r="BD37" i="77" s="1"/>
  <c r="AL77" i="77"/>
  <c r="BD77" i="77" s="1"/>
  <c r="AP8" i="77"/>
  <c r="BE8" i="77" s="1"/>
  <c r="AP23" i="77"/>
  <c r="BE23" i="77" s="1"/>
  <c r="AP27" i="77"/>
  <c r="BE27" i="77" s="1"/>
  <c r="AP58" i="77"/>
  <c r="BE58" i="77" s="1"/>
  <c r="AP62" i="77"/>
  <c r="BE62" i="77" s="1"/>
  <c r="AP70" i="77"/>
  <c r="BE70" i="77" s="1"/>
  <c r="AT21" i="77"/>
  <c r="BF21" i="77" s="1"/>
  <c r="AT76" i="77"/>
  <c r="BF76" i="77" s="1"/>
  <c r="H14" i="77"/>
  <c r="AW14" i="77" s="1"/>
  <c r="R76" i="77"/>
  <c r="AY76" i="77" s="1"/>
  <c r="V23" i="77"/>
  <c r="AZ23" i="77" s="1"/>
  <c r="V42" i="77"/>
  <c r="AZ42" i="77" s="1"/>
  <c r="Z68" i="77"/>
  <c r="BA68" i="77" s="1"/>
  <c r="Z87" i="77"/>
  <c r="BA87" i="77" s="1"/>
  <c r="AD50" i="77"/>
  <c r="BB50" i="77" s="1"/>
  <c r="AD62" i="77"/>
  <c r="BB62" i="77" s="1"/>
  <c r="AH63" i="77"/>
  <c r="BC63" i="77" s="1"/>
  <c r="AL18" i="77"/>
  <c r="BD18" i="77" s="1"/>
  <c r="AP5" i="77"/>
  <c r="BE5" i="77" s="1"/>
  <c r="AT73" i="77"/>
  <c r="BF73" i="77" s="1"/>
  <c r="AT85" i="77"/>
  <c r="BF85" i="77" s="1"/>
  <c r="H26" i="77"/>
  <c r="AW26" i="77" s="1"/>
  <c r="H34" i="77"/>
  <c r="AW34" i="77" s="1"/>
  <c r="H57" i="77"/>
  <c r="AW57" i="77" s="1"/>
  <c r="H69" i="77"/>
  <c r="AW69" i="77" s="1"/>
  <c r="M12" i="77"/>
  <c r="AX12" i="77" s="1"/>
  <c r="M20" i="77"/>
  <c r="AX20" i="77" s="1"/>
  <c r="M86" i="77"/>
  <c r="AX86" i="77" s="1"/>
  <c r="BI86" i="77" s="1"/>
  <c r="R13" i="77"/>
  <c r="AY13" i="77" s="1"/>
  <c r="R17" i="77"/>
  <c r="AY17" i="77" s="1"/>
  <c r="R21" i="77"/>
  <c r="AY21" i="77" s="1"/>
  <c r="R47" i="77"/>
  <c r="AY47" i="77" s="1"/>
  <c r="R58" i="77"/>
  <c r="AY58" i="77" s="1"/>
  <c r="V5" i="77"/>
  <c r="AZ5" i="77" s="1"/>
  <c r="V12" i="77"/>
  <c r="AZ12" i="77" s="1"/>
  <c r="V20" i="77"/>
  <c r="AZ20" i="77" s="1"/>
  <c r="V28" i="77"/>
  <c r="AZ28" i="77" s="1"/>
  <c r="V31" i="77"/>
  <c r="AZ31" i="77" s="1"/>
  <c r="V35" i="77"/>
  <c r="AZ35" i="77" s="1"/>
  <c r="V50" i="77"/>
  <c r="AZ50" i="77" s="1"/>
  <c r="V54" i="77"/>
  <c r="AZ54" i="77" s="1"/>
  <c r="V66" i="77"/>
  <c r="AZ66" i="77" s="1"/>
  <c r="V81" i="77"/>
  <c r="AZ81" i="77" s="1"/>
  <c r="Z12" i="77"/>
  <c r="BA12" i="77" s="1"/>
  <c r="Z24" i="77"/>
  <c r="BA24" i="77" s="1"/>
  <c r="Z39" i="77"/>
  <c r="BA39" i="77" s="1"/>
  <c r="Z46" i="77"/>
  <c r="BA46" i="77" s="1"/>
  <c r="Z50" i="77"/>
  <c r="BA50" i="77" s="1"/>
  <c r="Z72" i="77"/>
  <c r="BA72" i="77" s="1"/>
  <c r="Z76" i="77"/>
  <c r="BA76" i="77" s="1"/>
  <c r="AD39" i="77"/>
  <c r="BB39" i="77" s="1"/>
  <c r="AD43" i="77"/>
  <c r="BB43" i="77" s="1"/>
  <c r="AD70" i="77"/>
  <c r="BB70" i="77" s="1"/>
  <c r="AD78" i="77"/>
  <c r="BB78" i="77" s="1"/>
  <c r="AH9" i="77"/>
  <c r="BC9" i="77" s="1"/>
  <c r="AH17" i="77"/>
  <c r="BC17" i="77" s="1"/>
  <c r="AH25" i="77"/>
  <c r="BC25" i="77" s="1"/>
  <c r="AH68" i="77"/>
  <c r="BC68" i="77" s="1"/>
  <c r="AH71" i="77"/>
  <c r="BC71" i="77" s="1"/>
  <c r="AH75" i="77"/>
  <c r="BC75" i="77" s="1"/>
  <c r="AL7" i="77"/>
  <c r="BD7" i="77" s="1"/>
  <c r="AL11" i="77"/>
  <c r="BD11" i="77" s="1"/>
  <c r="AL50" i="77"/>
  <c r="BD50" i="77" s="1"/>
  <c r="AL58" i="77"/>
  <c r="BD58" i="77" s="1"/>
  <c r="AL62" i="77"/>
  <c r="BD62" i="77" s="1"/>
  <c r="AL70" i="77"/>
  <c r="BD70" i="77" s="1"/>
  <c r="AL86" i="77"/>
  <c r="BD86" i="77" s="1"/>
  <c r="AP48" i="77"/>
  <c r="BE48" i="77" s="1"/>
  <c r="AP60" i="77"/>
  <c r="BE60" i="77" s="1"/>
  <c r="AP68" i="77"/>
  <c r="BE68" i="77" s="1"/>
  <c r="AP79" i="77"/>
  <c r="BE79" i="77" s="1"/>
  <c r="AP83" i="77"/>
  <c r="BE83" i="77" s="1"/>
  <c r="AT26" i="77"/>
  <c r="BF26" i="77" s="1"/>
  <c r="AT30" i="77"/>
  <c r="BF30" i="77" s="1"/>
  <c r="AT42" i="77"/>
  <c r="BF42" i="77" s="1"/>
  <c r="AT46" i="77"/>
  <c r="BF46" i="77" s="1"/>
  <c r="BN46" i="77" s="1"/>
  <c r="H18" i="77"/>
  <c r="AW18" i="77" s="1"/>
  <c r="H45" i="77"/>
  <c r="AW45" i="77" s="1"/>
  <c r="AT70" i="77"/>
  <c r="BF70" i="77" s="1"/>
  <c r="H49" i="77"/>
  <c r="AW49" i="77" s="1"/>
  <c r="M4" i="77"/>
  <c r="AX4" i="77" s="1"/>
  <c r="M43" i="77"/>
  <c r="AX43" i="77" s="1"/>
  <c r="R32" i="77"/>
  <c r="AY32" i="77" s="1"/>
  <c r="R80" i="77"/>
  <c r="AY80" i="77" s="1"/>
  <c r="V27" i="77"/>
  <c r="AZ27" i="77" s="1"/>
  <c r="Z64" i="77"/>
  <c r="BA64" i="77" s="1"/>
  <c r="AD7" i="77"/>
  <c r="BB7" i="77" s="1"/>
  <c r="AD77" i="77"/>
  <c r="BB77" i="77" s="1"/>
  <c r="AH5" i="77"/>
  <c r="BC5" i="77" s="1"/>
  <c r="AH67" i="77"/>
  <c r="BC67" i="77" s="1"/>
  <c r="AL30" i="77"/>
  <c r="BD30" i="77" s="1"/>
  <c r="AP40" i="77"/>
  <c r="BE40" i="77" s="1"/>
  <c r="AP55" i="77"/>
  <c r="BE55" i="77" s="1"/>
  <c r="AT6" i="77"/>
  <c r="BF6" i="77" s="1"/>
  <c r="AT81" i="77"/>
  <c r="BF81" i="77" s="1"/>
  <c r="H12" i="77"/>
  <c r="AW12" i="77" s="1"/>
  <c r="H20" i="77"/>
  <c r="AW20" i="77" s="1"/>
  <c r="H23" i="77"/>
  <c r="AW23" i="77" s="1"/>
  <c r="H31" i="77"/>
  <c r="AW31" i="77" s="1"/>
  <c r="H35" i="77"/>
  <c r="AW35" i="77" s="1"/>
  <c r="H54" i="77"/>
  <c r="AW54" i="77" s="1"/>
  <c r="H58" i="77"/>
  <c r="AW58" i="77" s="1"/>
  <c r="H66" i="77"/>
  <c r="AW66" i="77" s="1"/>
  <c r="H70" i="77"/>
  <c r="AW70" i="77" s="1"/>
  <c r="BI70" i="77" s="1"/>
  <c r="H74" i="77"/>
  <c r="AW74" i="77" s="1"/>
  <c r="H82" i="77"/>
  <c r="AW82" i="77" s="1"/>
  <c r="H86" i="77"/>
  <c r="AW86" i="77" s="1"/>
  <c r="BJ86" i="77" s="1"/>
  <c r="M9" i="77"/>
  <c r="AX9" i="77" s="1"/>
  <c r="M29" i="77"/>
  <c r="AX29" i="77" s="1"/>
  <c r="M45" i="77"/>
  <c r="AX45" i="77" s="1"/>
  <c r="M52" i="77"/>
  <c r="AX52" i="77" s="1"/>
  <c r="M56" i="77"/>
  <c r="AX56" i="77" s="1"/>
  <c r="M87" i="77"/>
  <c r="AX87" i="77" s="1"/>
  <c r="R6" i="77"/>
  <c r="AY6" i="77" s="1"/>
  <c r="R14" i="77"/>
  <c r="AY14" i="77" s="1"/>
  <c r="R18" i="77"/>
  <c r="AY18" i="77" s="1"/>
  <c r="R22" i="77"/>
  <c r="AY22" i="77" s="1"/>
  <c r="R30" i="77"/>
  <c r="AY30" i="77" s="1"/>
  <c r="R41" i="77"/>
  <c r="AY41" i="77" s="1"/>
  <c r="R66" i="77"/>
  <c r="AY66" i="77" s="1"/>
  <c r="R74" i="77"/>
  <c r="AY74" i="77" s="1"/>
  <c r="V9" i="77"/>
  <c r="AZ9" i="77" s="1"/>
  <c r="V13" i="77"/>
  <c r="AZ13" i="77" s="1"/>
  <c r="V21" i="77"/>
  <c r="AZ21" i="77" s="1"/>
  <c r="V32" i="77"/>
  <c r="AZ32" i="77" s="1"/>
  <c r="V55" i="77"/>
  <c r="AZ55" i="77" s="1"/>
  <c r="V59" i="77"/>
  <c r="AZ59" i="77" s="1"/>
  <c r="V63" i="77"/>
  <c r="AZ63" i="77" s="1"/>
  <c r="V67" i="77"/>
  <c r="AZ67" i="77" s="1"/>
  <c r="V82" i="77"/>
  <c r="AZ82" i="77" s="1"/>
  <c r="V86" i="77"/>
  <c r="AZ86" i="77" s="1"/>
  <c r="BK86" i="77" s="1"/>
  <c r="Z13" i="77"/>
  <c r="BA13" i="77" s="1"/>
  <c r="Z17" i="77"/>
  <c r="BA17" i="77" s="1"/>
  <c r="Z21" i="77"/>
  <c r="BA21" i="77" s="1"/>
  <c r="Z25" i="77"/>
  <c r="BA25" i="77" s="1"/>
  <c r="Z29" i="77"/>
  <c r="BA29" i="77" s="1"/>
  <c r="AD28" i="77"/>
  <c r="BB28" i="77" s="1"/>
  <c r="AD32" i="77"/>
  <c r="BB32" i="77" s="1"/>
  <c r="AD36" i="77"/>
  <c r="BB36" i="77" s="1"/>
  <c r="AD71" i="77"/>
  <c r="BB71" i="77" s="1"/>
  <c r="AD75" i="77"/>
  <c r="BB75" i="77" s="1"/>
  <c r="AH22" i="77"/>
  <c r="BC22" i="77" s="1"/>
  <c r="AH41" i="77"/>
  <c r="BC41" i="77" s="1"/>
  <c r="AH49" i="77"/>
  <c r="BC49" i="77" s="1"/>
  <c r="AH57" i="77"/>
  <c r="BC57" i="77" s="1"/>
  <c r="AL8" i="77"/>
  <c r="BD8" i="77" s="1"/>
  <c r="AL47" i="77"/>
  <c r="BD47" i="77" s="1"/>
  <c r="AL51" i="77"/>
  <c r="BD51" i="77" s="1"/>
  <c r="AL71" i="77"/>
  <c r="BD71" i="77" s="1"/>
  <c r="AL75" i="77"/>
  <c r="BD75" i="77" s="1"/>
  <c r="AP14" i="77"/>
  <c r="BE14" i="77" s="1"/>
  <c r="M35" i="77"/>
  <c r="AX35" i="77" s="1"/>
  <c r="V73" i="77"/>
  <c r="AZ73" i="77" s="1"/>
  <c r="Z8" i="77"/>
  <c r="BA8" i="77" s="1"/>
  <c r="AD11" i="77"/>
  <c r="BB11" i="77" s="1"/>
  <c r="AD54" i="77"/>
  <c r="BB54" i="77" s="1"/>
  <c r="AL38" i="77"/>
  <c r="BD38" i="77" s="1"/>
  <c r="AL85" i="77"/>
  <c r="BD85" i="77" s="1"/>
  <c r="AP9" i="77"/>
  <c r="BE9" i="77" s="1"/>
  <c r="AT14" i="77"/>
  <c r="BF14" i="77" s="1"/>
  <c r="AT77" i="77"/>
  <c r="BF77" i="77" s="1"/>
  <c r="H28" i="77"/>
  <c r="AW28" i="77" s="1"/>
  <c r="H32" i="77"/>
  <c r="AW32" i="77" s="1"/>
  <c r="H36" i="77"/>
  <c r="AW36" i="77" s="1"/>
  <c r="M14" i="77"/>
  <c r="AX14" i="77" s="1"/>
  <c r="M61" i="77"/>
  <c r="AX61" i="77" s="1"/>
  <c r="R11" i="77"/>
  <c r="AY11" i="77" s="1"/>
  <c r="R19" i="77"/>
  <c r="AY19" i="77" s="1"/>
  <c r="R67" i="77"/>
  <c r="AY67" i="77" s="1"/>
  <c r="V37" i="77"/>
  <c r="AZ37" i="77" s="1"/>
  <c r="V44" i="77"/>
  <c r="AZ44" i="77" s="1"/>
  <c r="V52" i="77"/>
  <c r="AZ52" i="77" s="1"/>
  <c r="V60" i="77"/>
  <c r="AZ60" i="77" s="1"/>
  <c r="Z18" i="77"/>
  <c r="BA18" i="77" s="1"/>
  <c r="Z66" i="77"/>
  <c r="BA66" i="77" s="1"/>
  <c r="Z81" i="77"/>
  <c r="BA81" i="77" s="1"/>
  <c r="Z85" i="77"/>
  <c r="BA85" i="77" s="1"/>
  <c r="AD5" i="77"/>
  <c r="BB5" i="77" s="1"/>
  <c r="AD60" i="77"/>
  <c r="BB60" i="77" s="1"/>
  <c r="AD64" i="77"/>
  <c r="BB64" i="77" s="1"/>
  <c r="AH19" i="77"/>
  <c r="BC19" i="77" s="1"/>
  <c r="AH46" i="77"/>
  <c r="BC46" i="77" s="1"/>
  <c r="AH58" i="77"/>
  <c r="BC58" i="77" s="1"/>
  <c r="AH69" i="77"/>
  <c r="BC69" i="77" s="1"/>
  <c r="AL13" i="77"/>
  <c r="BD13" i="77" s="1"/>
  <c r="AL32" i="77"/>
  <c r="BD32" i="77" s="1"/>
  <c r="AL40" i="77"/>
  <c r="BD40" i="77" s="1"/>
  <c r="AL52" i="77"/>
  <c r="BD52" i="77" s="1"/>
  <c r="AL60" i="77"/>
  <c r="BD60" i="77" s="1"/>
  <c r="AL79" i="77"/>
  <c r="BD79" i="77" s="1"/>
  <c r="AL83" i="77"/>
  <c r="BD83" i="77" s="1"/>
  <c r="AP26" i="77"/>
  <c r="BE26" i="77" s="1"/>
  <c r="AP34" i="77"/>
  <c r="BE34" i="77" s="1"/>
  <c r="AP38" i="77"/>
  <c r="BE38" i="77" s="1"/>
  <c r="AP61" i="77"/>
  <c r="BE61" i="77" s="1"/>
  <c r="AP65" i="77"/>
  <c r="BE65" i="77" s="1"/>
  <c r="AP69" i="77"/>
  <c r="BE69" i="77" s="1"/>
  <c r="AP85" i="77"/>
  <c r="BE85" i="77" s="1"/>
  <c r="AT8" i="77"/>
  <c r="BF8" i="77" s="1"/>
  <c r="AT12" i="77"/>
  <c r="BF12" i="77" s="1"/>
  <c r="AT71" i="77"/>
  <c r="BF71" i="77" s="1"/>
  <c r="AT75" i="77"/>
  <c r="BF75" i="77" s="1"/>
  <c r="H80" i="77"/>
  <c r="AW80" i="77" s="1"/>
  <c r="V19" i="77"/>
  <c r="AZ19" i="77" s="1"/>
  <c r="H46" i="77"/>
  <c r="AW46" i="77" s="1"/>
  <c r="M40" i="77"/>
  <c r="AX40" i="77" s="1"/>
  <c r="V51" i="77"/>
  <c r="AZ51" i="77" s="1"/>
  <c r="R45" i="77"/>
  <c r="AY45" i="77" s="1"/>
  <c r="R82" i="77"/>
  <c r="AY82" i="77" s="1"/>
  <c r="R38" i="77"/>
  <c r="AY38" i="77" s="1"/>
  <c r="V83" i="77"/>
  <c r="AZ83" i="77" s="1"/>
  <c r="Z26" i="77"/>
  <c r="BA26" i="77" s="1"/>
  <c r="H7" i="77"/>
  <c r="AW7" i="77" s="1"/>
  <c r="H25" i="77"/>
  <c r="AW25" i="77" s="1"/>
  <c r="H39" i="77"/>
  <c r="AW39" i="77" s="1"/>
  <c r="H53" i="77"/>
  <c r="AW53" i="77" s="1"/>
  <c r="H63" i="77"/>
  <c r="AW63" i="77" s="1"/>
  <c r="H73" i="77"/>
  <c r="AW73" i="77" s="1"/>
  <c r="H87" i="77"/>
  <c r="AW87" i="77" s="1"/>
  <c r="M10" i="77"/>
  <c r="AX10" i="77" s="1"/>
  <c r="M17" i="77"/>
  <c r="AX17" i="77" s="1"/>
  <c r="M36" i="77"/>
  <c r="AX36" i="77" s="1"/>
  <c r="M51" i="77"/>
  <c r="AX51" i="77" s="1"/>
  <c r="M66" i="77"/>
  <c r="AX66" i="77" s="1"/>
  <c r="R28" i="77"/>
  <c r="AY28" i="77" s="1"/>
  <c r="R31" i="77"/>
  <c r="AY31" i="77" s="1"/>
  <c r="R48" i="77"/>
  <c r="AY48" i="77" s="1"/>
  <c r="R65" i="77"/>
  <c r="AY65" i="77" s="1"/>
  <c r="V8" i="77"/>
  <c r="AZ8" i="77" s="1"/>
  <c r="V15" i="77"/>
  <c r="AZ15" i="77" s="1"/>
  <c r="V26" i="77"/>
  <c r="AZ26" i="77" s="1"/>
  <c r="V33" i="77"/>
  <c r="AZ33" i="77" s="1"/>
  <c r="V40" i="77"/>
  <c r="AZ40" i="77" s="1"/>
  <c r="V47" i="77"/>
  <c r="AZ47" i="77" s="1"/>
  <c r="V58" i="77"/>
  <c r="AZ58" i="77" s="1"/>
  <c r="V65" i="77"/>
  <c r="AZ65" i="77" s="1"/>
  <c r="V72" i="77"/>
  <c r="AZ72" i="77" s="1"/>
  <c r="V79" i="77"/>
  <c r="AZ79" i="77" s="1"/>
  <c r="Z9" i="77"/>
  <c r="BA9" i="77" s="1"/>
  <c r="Z36" i="77"/>
  <c r="BA36" i="77" s="1"/>
  <c r="Z56" i="77"/>
  <c r="BA56" i="77" s="1"/>
  <c r="Z73" i="77"/>
  <c r="BA73" i="77" s="1"/>
  <c r="Z80" i="77"/>
  <c r="BA80" i="77" s="1"/>
  <c r="Z84" i="77"/>
  <c r="BA84" i="77" s="1"/>
  <c r="AT78" i="77"/>
  <c r="BF78" i="77" s="1"/>
  <c r="H8" i="77"/>
  <c r="AW8" i="77" s="1"/>
  <c r="H11" i="77"/>
  <c r="AW11" i="77" s="1"/>
  <c r="H29" i="77"/>
  <c r="AW29" i="77" s="1"/>
  <c r="H77" i="77"/>
  <c r="AW77" i="77" s="1"/>
  <c r="M22" i="77"/>
  <c r="AX22" i="77" s="1"/>
  <c r="M25" i="77"/>
  <c r="AX25" i="77" s="1"/>
  <c r="M37" i="77"/>
  <c r="AX37" i="77" s="1"/>
  <c r="M44" i="77"/>
  <c r="AX44" i="77" s="1"/>
  <c r="M59" i="77"/>
  <c r="AX59" i="77" s="1"/>
  <c r="M71" i="77"/>
  <c r="AX71" i="77" s="1"/>
  <c r="M74" i="77"/>
  <c r="AX74" i="77" s="1"/>
  <c r="M81" i="77"/>
  <c r="AX81" i="77" s="1"/>
  <c r="R8" i="77"/>
  <c r="AY8" i="77" s="1"/>
  <c r="R25" i="77"/>
  <c r="AY25" i="77" s="1"/>
  <c r="R52" i="77"/>
  <c r="AY52" i="77" s="1"/>
  <c r="R55" i="77"/>
  <c r="AY55" i="77" s="1"/>
  <c r="R59" i="77"/>
  <c r="AY59" i="77" s="1"/>
  <c r="R72" i="77"/>
  <c r="AY72" i="77" s="1"/>
  <c r="Z16" i="77"/>
  <c r="BA16" i="77" s="1"/>
  <c r="Z33" i="77"/>
  <c r="BA33" i="77" s="1"/>
  <c r="Z60" i="77"/>
  <c r="BA60" i="77" s="1"/>
  <c r="Z77" i="77"/>
  <c r="BA77" i="77" s="1"/>
  <c r="V77" i="77"/>
  <c r="AZ77" i="77" s="1"/>
  <c r="V84" i="77"/>
  <c r="AZ84" i="77" s="1"/>
  <c r="V87" i="77"/>
  <c r="AZ87" i="77" s="1"/>
  <c r="Z20" i="77"/>
  <c r="BA20" i="77" s="1"/>
  <c r="Z27" i="77"/>
  <c r="BA27" i="77" s="1"/>
  <c r="Z40" i="77"/>
  <c r="BA40" i="77" s="1"/>
  <c r="Z47" i="77"/>
  <c r="BA47" i="77" s="1"/>
  <c r="Z57" i="77"/>
  <c r="BA57" i="77" s="1"/>
  <c r="H5" i="77"/>
  <c r="AW5" i="77" s="1"/>
  <c r="H16" i="77"/>
  <c r="AW16" i="77" s="1"/>
  <c r="H19" i="77"/>
  <c r="AW19" i="77" s="1"/>
  <c r="H37" i="77"/>
  <c r="AW37" i="77" s="1"/>
  <c r="H44" i="77"/>
  <c r="AW44" i="77" s="1"/>
  <c r="H47" i="77"/>
  <c r="AW47" i="77" s="1"/>
  <c r="H61" i="77"/>
  <c r="AW61" i="77" s="1"/>
  <c r="H68" i="77"/>
  <c r="AW68" i="77" s="1"/>
  <c r="H71" i="77"/>
  <c r="AW71" i="77" s="1"/>
  <c r="H81" i="77"/>
  <c r="AW81" i="77" s="1"/>
  <c r="H85" i="77"/>
  <c r="AW85" i="77" s="1"/>
  <c r="M5" i="77"/>
  <c r="AX5" i="77" s="1"/>
  <c r="M23" i="77"/>
  <c r="AX23" i="77" s="1"/>
  <c r="M26" i="77"/>
  <c r="AX26" i="77" s="1"/>
  <c r="M38" i="77"/>
  <c r="AX38" i="77" s="1"/>
  <c r="M41" i="77"/>
  <c r="AX41" i="77" s="1"/>
  <c r="M53" i="77"/>
  <c r="AX53" i="77" s="1"/>
  <c r="M60" i="77"/>
  <c r="AX60" i="77" s="1"/>
  <c r="BQ60" i="77" s="1"/>
  <c r="M75" i="77"/>
  <c r="AX75" i="77" s="1"/>
  <c r="M79" i="77"/>
  <c r="AX79" i="77" s="1"/>
  <c r="M82" i="77"/>
  <c r="AX82" i="77" s="1"/>
  <c r="R9" i="77"/>
  <c r="AY9" i="77" s="1"/>
  <c r="R36" i="77"/>
  <c r="AY36" i="77" s="1"/>
  <c r="R39" i="77"/>
  <c r="AY39" i="77" s="1"/>
  <c r="R43" i="77"/>
  <c r="AY43" i="77" s="1"/>
  <c r="R56" i="77"/>
  <c r="AY56" i="77" s="1"/>
  <c r="R73" i="77"/>
  <c r="AY73" i="77" s="1"/>
  <c r="Z7" i="77"/>
  <c r="BA7" i="77" s="1"/>
  <c r="Z51" i="77"/>
  <c r="BA51" i="77" s="1"/>
  <c r="Z71" i="77"/>
  <c r="BA71" i="77" s="1"/>
  <c r="H13" i="77"/>
  <c r="AW13" i="77" s="1"/>
  <c r="H24" i="77"/>
  <c r="AW24" i="77" s="1"/>
  <c r="H27" i="77"/>
  <c r="AW27" i="77" s="1"/>
  <c r="H41" i="77"/>
  <c r="AW41" i="77" s="1"/>
  <c r="H52" i="77"/>
  <c r="AW52" i="77" s="1"/>
  <c r="H55" i="77"/>
  <c r="AW55" i="77" s="1"/>
  <c r="H65" i="77"/>
  <c r="AW65" i="77" s="1"/>
  <c r="H75" i="77"/>
  <c r="AW75" i="77" s="1"/>
  <c r="M6" i="77"/>
  <c r="AX6" i="77" s="1"/>
  <c r="M13" i="77"/>
  <c r="AX13" i="77" s="1"/>
  <c r="M27" i="77"/>
  <c r="AX27" i="77" s="1"/>
  <c r="M39" i="77"/>
  <c r="AX39" i="77" s="1"/>
  <c r="M42" i="77"/>
  <c r="AX42" i="77" s="1"/>
  <c r="M54" i="77"/>
  <c r="AX54" i="77" s="1"/>
  <c r="M57" i="77"/>
  <c r="AX57" i="77" s="1"/>
  <c r="M69" i="77"/>
  <c r="AX69" i="77" s="1"/>
  <c r="M76" i="77"/>
  <c r="AX76" i="77" s="1"/>
  <c r="M83" i="77"/>
  <c r="AX83" i="77" s="1"/>
  <c r="R20" i="77"/>
  <c r="AY20" i="77" s="1"/>
  <c r="R23" i="77"/>
  <c r="AY23" i="77" s="1"/>
  <c r="R27" i="77"/>
  <c r="AY27" i="77" s="1"/>
  <c r="R40" i="77"/>
  <c r="AY40" i="77" s="1"/>
  <c r="R57" i="77"/>
  <c r="AY57" i="77" s="1"/>
  <c r="R84" i="77"/>
  <c r="AY84" i="77" s="1"/>
  <c r="R87" i="77"/>
  <c r="AY87" i="77" s="1"/>
  <c r="Z28" i="77"/>
  <c r="BA28" i="77" s="1"/>
  <c r="Z35" i="77"/>
  <c r="BA35" i="77" s="1"/>
  <c r="Z48" i="77"/>
  <c r="BA48" i="77" s="1"/>
  <c r="Z55" i="77"/>
  <c r="BA55" i="77" s="1"/>
  <c r="Z65" i="77"/>
  <c r="BA65" i="77" s="1"/>
  <c r="H76" i="77"/>
  <c r="AW76" i="77" s="1"/>
  <c r="M47" i="77"/>
  <c r="AX47" i="77" s="1"/>
  <c r="M62" i="77"/>
  <c r="AX62" i="77" s="1"/>
  <c r="M77" i="77"/>
  <c r="AX77" i="77" s="1"/>
  <c r="R51" i="77"/>
  <c r="AY51" i="77" s="1"/>
  <c r="V4" i="77"/>
  <c r="AZ4" i="77" s="1"/>
  <c r="V29" i="77"/>
  <c r="AZ29" i="77" s="1"/>
  <c r="V36" i="77"/>
  <c r="AZ36" i="77" s="1"/>
  <c r="V61" i="77"/>
  <c r="AZ61" i="77" s="1"/>
  <c r="V68" i="77"/>
  <c r="AZ68" i="77" s="1"/>
  <c r="Z15" i="77"/>
  <c r="BA15" i="77" s="1"/>
  <c r="Z59" i="77"/>
  <c r="BA59" i="77" s="1"/>
  <c r="AD9" i="77"/>
  <c r="BB9" i="77" s="1"/>
  <c r="AD16" i="77"/>
  <c r="BB16" i="77" s="1"/>
  <c r="AD23" i="77"/>
  <c r="BB23" i="77" s="1"/>
  <c r="AD27" i="77"/>
  <c r="BB27" i="77" s="1"/>
  <c r="AD34" i="77"/>
  <c r="BB34" i="77" s="1"/>
  <c r="AD41" i="77"/>
  <c r="BB41" i="77" s="1"/>
  <c r="AD48" i="77"/>
  <c r="BB48" i="77" s="1"/>
  <c r="AD55" i="77"/>
  <c r="BB55" i="77" s="1"/>
  <c r="AD59" i="77"/>
  <c r="BB59" i="77" s="1"/>
  <c r="AD66" i="77"/>
  <c r="BB66" i="77" s="1"/>
  <c r="AD73" i="77"/>
  <c r="BB73" i="77" s="1"/>
  <c r="AD80" i="77"/>
  <c r="BB80" i="77" s="1"/>
  <c r="AD87" i="77"/>
  <c r="BB87" i="77" s="1"/>
  <c r="AH18" i="77"/>
  <c r="BC18" i="77" s="1"/>
  <c r="AH21" i="77"/>
  <c r="BC21" i="77" s="1"/>
  <c r="AH32" i="77"/>
  <c r="BC32" i="77" s="1"/>
  <c r="AH50" i="77"/>
  <c r="BC50" i="77" s="1"/>
  <c r="AH53" i="77"/>
  <c r="BC53" i="77" s="1"/>
  <c r="AH64" i="77"/>
  <c r="BC64" i="77" s="1"/>
  <c r="AH82" i="77"/>
  <c r="BC82" i="77" s="1"/>
  <c r="AH85" i="77"/>
  <c r="BC85" i="77" s="1"/>
  <c r="AL12" i="77"/>
  <c r="BD12" i="77" s="1"/>
  <c r="AL26" i="77"/>
  <c r="BD26" i="77" s="1"/>
  <c r="AL44" i="77"/>
  <c r="BD44" i="77" s="1"/>
  <c r="AL76" i="77"/>
  <c r="BD76" i="77" s="1"/>
  <c r="AP20" i="77"/>
  <c r="BE20" i="77" s="1"/>
  <c r="AP52" i="77"/>
  <c r="BE52" i="77" s="1"/>
  <c r="AT10" i="77"/>
  <c r="BF10" i="77" s="1"/>
  <c r="AT25" i="77"/>
  <c r="BF25" i="77" s="1"/>
  <c r="AT29" i="77"/>
  <c r="BF29" i="77" s="1"/>
  <c r="AT40" i="77"/>
  <c r="BF40" i="77" s="1"/>
  <c r="AT44" i="77"/>
  <c r="BF44" i="77" s="1"/>
  <c r="AT55" i="77"/>
  <c r="BF55" i="77" s="1"/>
  <c r="AT59" i="77"/>
  <c r="BF59" i="77" s="1"/>
  <c r="AP59" i="77"/>
  <c r="BE59" i="77" s="1"/>
  <c r="AP66" i="77"/>
  <c r="BE66" i="77" s="1"/>
  <c r="AP73" i="77"/>
  <c r="BE73" i="77" s="1"/>
  <c r="AP80" i="77"/>
  <c r="BE80" i="77" s="1"/>
  <c r="AP87" i="77"/>
  <c r="BE87" i="77" s="1"/>
  <c r="AT18" i="77"/>
  <c r="BF18" i="77" s="1"/>
  <c r="AT33" i="77"/>
  <c r="BF33" i="77" s="1"/>
  <c r="AT37" i="77"/>
  <c r="BF37" i="77" s="1"/>
  <c r="AT48" i="77"/>
  <c r="BF48" i="77" s="1"/>
  <c r="AT52" i="77"/>
  <c r="BF52" i="77" s="1"/>
  <c r="AT63" i="77"/>
  <c r="BF63" i="77" s="1"/>
  <c r="AT67" i="77"/>
  <c r="BF67" i="77" s="1"/>
  <c r="AD10" i="77"/>
  <c r="BB10" i="77" s="1"/>
  <c r="AD17" i="77"/>
  <c r="BB17" i="77" s="1"/>
  <c r="AD24" i="77"/>
  <c r="BB24" i="77" s="1"/>
  <c r="AD31" i="77"/>
  <c r="BB31" i="77" s="1"/>
  <c r="AD35" i="77"/>
  <c r="BB35" i="77" s="1"/>
  <c r="AD42" i="77"/>
  <c r="BB42" i="77" s="1"/>
  <c r="AD49" i="77"/>
  <c r="BB49" i="77" s="1"/>
  <c r="AD56" i="77"/>
  <c r="BB56" i="77" s="1"/>
  <c r="AD63" i="77"/>
  <c r="BB63" i="77" s="1"/>
  <c r="AD67" i="77"/>
  <c r="BB67" i="77" s="1"/>
  <c r="AD74" i="77"/>
  <c r="BB74" i="77" s="1"/>
  <c r="AD81" i="77"/>
  <c r="BB81" i="77" s="1"/>
  <c r="AH29" i="77"/>
  <c r="BC29" i="77" s="1"/>
  <c r="AH61" i="77"/>
  <c r="BC61" i="77" s="1"/>
  <c r="AD21" i="77"/>
  <c r="BB21" i="77" s="1"/>
  <c r="AD53" i="77"/>
  <c r="BB53" i="77" s="1"/>
  <c r="AD85" i="77"/>
  <c r="BB85" i="77" s="1"/>
  <c r="AH12" i="77"/>
  <c r="BC12" i="77" s="1"/>
  <c r="AH15" i="77"/>
  <c r="BC15" i="77" s="1"/>
  <c r="AH33" i="77"/>
  <c r="BC33" i="77" s="1"/>
  <c r="AH44" i="77"/>
  <c r="BC44" i="77" s="1"/>
  <c r="AH47" i="77"/>
  <c r="BC47" i="77" s="1"/>
  <c r="AH65" i="77"/>
  <c r="BC65" i="77" s="1"/>
  <c r="AH76" i="77"/>
  <c r="BC76" i="77" s="1"/>
  <c r="AH79" i="77"/>
  <c r="BC79" i="77" s="1"/>
  <c r="AL9" i="77"/>
  <c r="BD9" i="77" s="1"/>
  <c r="AL16" i="77"/>
  <c r="BD16" i="77" s="1"/>
  <c r="AL23" i="77"/>
  <c r="BD23" i="77" s="1"/>
  <c r="AL27" i="77"/>
  <c r="BD27" i="77" s="1"/>
  <c r="AL34" i="77"/>
  <c r="BD34" i="77" s="1"/>
  <c r="AL41" i="77"/>
  <c r="BD41" i="77" s="1"/>
  <c r="AL48" i="77"/>
  <c r="BD48" i="77" s="1"/>
  <c r="AL55" i="77"/>
  <c r="BD55" i="77" s="1"/>
  <c r="AL59" i="77"/>
  <c r="BD59" i="77" s="1"/>
  <c r="AL73" i="77"/>
  <c r="BD73" i="77" s="1"/>
  <c r="BO73" i="77" s="1"/>
  <c r="AL80" i="77"/>
  <c r="BD80" i="77" s="1"/>
  <c r="AL87" i="77"/>
  <c r="BD87" i="77" s="1"/>
  <c r="AP10" i="77"/>
  <c r="BE10" i="77" s="1"/>
  <c r="AP17" i="77"/>
  <c r="BE17" i="77" s="1"/>
  <c r="AP24" i="77"/>
  <c r="BE24" i="77" s="1"/>
  <c r="AP31" i="77"/>
  <c r="BE31" i="77" s="1"/>
  <c r="AP35" i="77"/>
  <c r="BE35" i="77" s="1"/>
  <c r="AP42" i="77"/>
  <c r="BE42" i="77" s="1"/>
  <c r="AP49" i="77"/>
  <c r="BE49" i="77" s="1"/>
  <c r="AP56" i="77"/>
  <c r="BE56" i="77" s="1"/>
  <c r="AP63" i="77"/>
  <c r="BE63" i="77" s="1"/>
  <c r="AP67" i="77"/>
  <c r="BE67" i="77" s="1"/>
  <c r="AP74" i="77"/>
  <c r="BE74" i="77" s="1"/>
  <c r="AP81" i="77"/>
  <c r="BE81" i="77" s="1"/>
  <c r="AT4" i="77"/>
  <c r="BF4" i="77" s="1"/>
  <c r="AT15" i="77"/>
  <c r="BF15" i="77" s="1"/>
  <c r="AT19" i="77"/>
  <c r="BF19" i="77" s="1"/>
  <c r="AT34" i="77"/>
  <c r="BF34" i="77" s="1"/>
  <c r="AT49" i="77"/>
  <c r="BF49" i="77" s="1"/>
  <c r="AT53" i="77"/>
  <c r="BF53" i="77" s="1"/>
  <c r="AT64" i="77"/>
  <c r="BF64" i="77" s="1"/>
  <c r="AT68" i="77"/>
  <c r="BF68" i="77" s="1"/>
  <c r="AT72" i="77"/>
  <c r="BF72" i="77" s="1"/>
  <c r="AT79" i="77"/>
  <c r="BF79" i="77" s="1"/>
  <c r="AT83" i="77"/>
  <c r="BF83" i="77" s="1"/>
  <c r="AH16" i="77"/>
  <c r="BC16" i="77" s="1"/>
  <c r="AH34" i="77"/>
  <c r="BC34" i="77" s="1"/>
  <c r="AH48" i="77"/>
  <c r="BC48" i="77" s="1"/>
  <c r="AH66" i="77"/>
  <c r="BC66" i="77" s="1"/>
  <c r="AH80" i="77"/>
  <c r="BC80" i="77" s="1"/>
  <c r="AD29" i="77"/>
  <c r="BB29" i="77" s="1"/>
  <c r="BN30" i="77"/>
  <c r="BN41" i="77"/>
  <c r="AH87" i="77"/>
  <c r="BC87" i="77" s="1"/>
  <c r="AL10" i="77"/>
  <c r="BD10" i="77" s="1"/>
  <c r="AL17" i="77"/>
  <c r="BD17" i="77" s="1"/>
  <c r="AL24" i="77"/>
  <c r="BD24" i="77" s="1"/>
  <c r="AL31" i="77"/>
  <c r="BD31" i="77" s="1"/>
  <c r="AL35" i="77"/>
  <c r="BD35" i="77" s="1"/>
  <c r="AL42" i="77"/>
  <c r="BD42" i="77" s="1"/>
  <c r="AL49" i="77"/>
  <c r="BD49" i="77" s="1"/>
  <c r="AL56" i="77"/>
  <c r="BD56" i="77" s="1"/>
  <c r="AL63" i="77"/>
  <c r="BD63" i="77" s="1"/>
  <c r="AL67" i="77"/>
  <c r="BD67" i="77" s="1"/>
  <c r="AL81" i="77"/>
  <c r="BD81" i="77" s="1"/>
  <c r="AP7" i="77"/>
  <c r="BE7" i="77" s="1"/>
  <c r="BP7" i="77" s="1"/>
  <c r="AP11" i="77"/>
  <c r="BE11" i="77" s="1"/>
  <c r="AP18" i="77"/>
  <c r="BE18" i="77" s="1"/>
  <c r="AP25" i="77"/>
  <c r="BE25" i="77" s="1"/>
  <c r="AP32" i="77"/>
  <c r="BE32" i="77" s="1"/>
  <c r="AP39" i="77"/>
  <c r="BE39" i="77" s="1"/>
  <c r="AP43" i="77"/>
  <c r="BE43" i="77" s="1"/>
  <c r="AP50" i="77"/>
  <c r="BE50" i="77" s="1"/>
  <c r="AP57" i="77"/>
  <c r="BE57" i="77" s="1"/>
  <c r="AP64" i="77"/>
  <c r="BE64" i="77" s="1"/>
  <c r="AP71" i="77"/>
  <c r="BE71" i="77" s="1"/>
  <c r="AP75" i="77"/>
  <c r="BE75" i="77" s="1"/>
  <c r="AP82" i="77"/>
  <c r="BE82" i="77" s="1"/>
  <c r="AT5" i="77"/>
  <c r="BF5" i="77" s="1"/>
  <c r="AT16" i="77"/>
  <c r="BF16" i="77" s="1"/>
  <c r="AT20" i="77"/>
  <c r="BF20" i="77" s="1"/>
  <c r="AT31" i="77"/>
  <c r="BF31" i="77" s="1"/>
  <c r="AT35" i="77"/>
  <c r="BF35" i="77" s="1"/>
  <c r="AT50" i="77"/>
  <c r="BF50" i="77" s="1"/>
  <c r="AT58" i="77"/>
  <c r="BF58" i="77" s="1"/>
  <c r="AT65" i="77"/>
  <c r="BF65" i="77" s="1"/>
  <c r="AT69" i="77"/>
  <c r="BF69" i="77" s="1"/>
  <c r="BO69" i="77" s="1"/>
  <c r="AT84" i="77"/>
  <c r="BF84" i="77" s="1"/>
  <c r="AD8" i="77"/>
  <c r="BB8" i="77" s="1"/>
  <c r="AD15" i="77"/>
  <c r="BB15" i="77" s="1"/>
  <c r="AD19" i="77"/>
  <c r="BB19" i="77" s="1"/>
  <c r="AD26" i="77"/>
  <c r="BB26" i="77" s="1"/>
  <c r="AD33" i="77"/>
  <c r="BB33" i="77" s="1"/>
  <c r="AD40" i="77"/>
  <c r="BB40" i="77" s="1"/>
  <c r="AD47" i="77"/>
  <c r="BB47" i="77" s="1"/>
  <c r="AD51" i="77"/>
  <c r="BB51" i="77" s="1"/>
  <c r="AD58" i="77"/>
  <c r="BB58" i="77" s="1"/>
  <c r="AD65" i="77"/>
  <c r="BB65" i="77" s="1"/>
  <c r="BM65" i="77" s="1"/>
  <c r="AD72" i="77"/>
  <c r="BB72" i="77" s="1"/>
  <c r="AD79" i="77"/>
  <c r="BB79" i="77" s="1"/>
  <c r="AD83" i="77"/>
  <c r="BB83" i="77" s="1"/>
  <c r="AH10" i="77"/>
  <c r="BC10" i="77" s="1"/>
  <c r="AH13" i="77"/>
  <c r="BC13" i="77" s="1"/>
  <c r="AH24" i="77"/>
  <c r="BC24" i="77" s="1"/>
  <c r="AH42" i="77"/>
  <c r="BC42" i="77" s="1"/>
  <c r="AH45" i="77"/>
  <c r="BC45" i="77" s="1"/>
  <c r="BN45" i="77" s="1"/>
  <c r="AH56" i="77"/>
  <c r="BC56" i="77" s="1"/>
  <c r="AH74" i="77"/>
  <c r="BC74" i="77" s="1"/>
  <c r="BN74" i="77" s="1"/>
  <c r="AH77" i="77"/>
  <c r="BC77" i="77" s="1"/>
  <c r="AL4" i="77"/>
  <c r="BD4" i="77" s="1"/>
  <c r="AL36" i="77"/>
  <c r="BD36" i="77" s="1"/>
  <c r="AL68" i="77"/>
  <c r="BD68" i="77" s="1"/>
  <c r="AL82" i="77"/>
  <c r="BD82" i="77" s="1"/>
  <c r="AP12" i="77"/>
  <c r="BE12" i="77" s="1"/>
  <c r="AP44" i="77"/>
  <c r="BE44" i="77" s="1"/>
  <c r="AP76" i="77"/>
  <c r="BE76" i="77" s="1"/>
  <c r="AT66" i="77"/>
  <c r="BF66" i="77" s="1"/>
  <c r="BR4" i="76"/>
  <c r="Z84" i="75"/>
  <c r="Z76" i="75"/>
  <c r="Z52" i="75"/>
  <c r="Z44" i="75"/>
  <c r="Z36" i="75"/>
  <c r="Z28" i="75"/>
  <c r="Z20" i="75"/>
  <c r="Z12" i="75"/>
  <c r="Z89" i="75"/>
  <c r="Z81" i="75"/>
  <c r="Z73" i="75"/>
  <c r="Z68" i="75"/>
  <c r="Z60" i="75"/>
  <c r="Z90" i="75"/>
  <c r="Z82" i="75"/>
  <c r="Z74" i="75"/>
  <c r="Z66" i="75"/>
  <c r="Z58" i="75"/>
  <c r="Z50" i="75"/>
  <c r="Z42" i="75"/>
  <c r="Z34" i="75"/>
  <c r="Z26" i="75"/>
  <c r="Z18" i="75"/>
  <c r="Z10" i="75"/>
  <c r="Z65" i="75"/>
  <c r="Z57" i="75"/>
  <c r="Z49" i="75"/>
  <c r="Z41" i="75"/>
  <c r="Z33" i="75"/>
  <c r="Z25" i="75"/>
  <c r="Z17" i="75"/>
  <c r="Z9" i="75"/>
  <c r="V4" i="75"/>
  <c r="Z4" i="75"/>
  <c r="Z88" i="75"/>
  <c r="Z80" i="75"/>
  <c r="Z72" i="75"/>
  <c r="Z64" i="75"/>
  <c r="Z56" i="75"/>
  <c r="Z48" i="75"/>
  <c r="Z40" i="75"/>
  <c r="Z32" i="75"/>
  <c r="Z24" i="75"/>
  <c r="Z16" i="75"/>
  <c r="Z8" i="75"/>
  <c r="V27" i="75"/>
  <c r="Z87" i="75"/>
  <c r="Z79" i="75"/>
  <c r="Z71" i="75"/>
  <c r="Z63" i="75"/>
  <c r="Z55" i="75"/>
  <c r="Z47" i="75"/>
  <c r="Z39" i="75"/>
  <c r="Z31" i="75"/>
  <c r="Z23" i="75"/>
  <c r="Z15" i="75"/>
  <c r="Z7" i="75"/>
  <c r="Z86" i="75"/>
  <c r="Z78" i="75"/>
  <c r="Z70" i="75"/>
  <c r="Z62" i="75"/>
  <c r="Z54" i="75"/>
  <c r="Z46" i="75"/>
  <c r="Z38" i="75"/>
  <c r="Z30" i="75"/>
  <c r="Z22" i="75"/>
  <c r="Z14" i="75"/>
  <c r="Z6" i="75"/>
  <c r="Z85" i="75"/>
  <c r="Z77" i="75"/>
  <c r="Z69" i="75"/>
  <c r="Z61" i="75"/>
  <c r="Z53" i="75"/>
  <c r="Z45" i="75"/>
  <c r="Z37" i="75"/>
  <c r="Z29" i="75"/>
  <c r="Z21" i="75"/>
  <c r="Z13" i="75"/>
  <c r="Z5" i="75"/>
  <c r="Z83" i="75"/>
  <c r="Z75" i="75"/>
  <c r="Z67" i="75"/>
  <c r="Z59" i="75"/>
  <c r="Z51" i="75"/>
  <c r="Z43" i="75"/>
  <c r="Z35" i="75"/>
  <c r="Z27" i="75"/>
  <c r="Z19" i="75"/>
  <c r="Z11" i="75"/>
  <c r="V85" i="75"/>
  <c r="V77" i="75"/>
  <c r="V69" i="75"/>
  <c r="V61" i="75"/>
  <c r="V53" i="75"/>
  <c r="V45" i="75"/>
  <c r="V37" i="75"/>
  <c r="V29" i="75"/>
  <c r="V21" i="75"/>
  <c r="V13" i="75"/>
  <c r="V5" i="75"/>
  <c r="V60" i="75"/>
  <c r="V28" i="75"/>
  <c r="V59" i="75"/>
  <c r="V86" i="75"/>
  <c r="V78" i="75"/>
  <c r="V70" i="75"/>
  <c r="V62" i="75"/>
  <c r="V54" i="75"/>
  <c r="V46" i="75"/>
  <c r="V38" i="75"/>
  <c r="V30" i="75"/>
  <c r="V22" i="75"/>
  <c r="V14" i="75"/>
  <c r="V6" i="75"/>
  <c r="V84" i="75"/>
  <c r="V76" i="75"/>
  <c r="V68" i="75"/>
  <c r="V52" i="75"/>
  <c r="V44" i="75"/>
  <c r="V36" i="75"/>
  <c r="V20" i="75"/>
  <c r="V12" i="75"/>
  <c r="V83" i="75"/>
  <c r="V75" i="75"/>
  <c r="V67" i="75"/>
  <c r="V51" i="75"/>
  <c r="V43" i="75"/>
  <c r="V35" i="75"/>
  <c r="V19" i="75"/>
  <c r="V11" i="75"/>
  <c r="V88" i="75"/>
  <c r="V80" i="75"/>
  <c r="V72" i="75"/>
  <c r="V64" i="75"/>
  <c r="V56" i="75"/>
  <c r="V48" i="75"/>
  <c r="V40" i="75"/>
  <c r="V32" i="75"/>
  <c r="V24" i="75"/>
  <c r="V16" i="75"/>
  <c r="V8" i="75"/>
  <c r="V87" i="75"/>
  <c r="V79" i="75"/>
  <c r="V71" i="75"/>
  <c r="V63" i="75"/>
  <c r="V55" i="75"/>
  <c r="V47" i="75"/>
  <c r="V39" i="75"/>
  <c r="V31" i="75"/>
  <c r="V23" i="75"/>
  <c r="V15" i="75"/>
  <c r="V7" i="75"/>
  <c r="V90" i="75"/>
  <c r="V82" i="75"/>
  <c r="V74" i="75"/>
  <c r="V66" i="75"/>
  <c r="V58" i="75"/>
  <c r="V50" i="75"/>
  <c r="V42" i="75"/>
  <c r="V34" i="75"/>
  <c r="V26" i="75"/>
  <c r="V18" i="75"/>
  <c r="V10" i="75"/>
  <c r="V89" i="75"/>
  <c r="V81" i="75"/>
  <c r="V73" i="75"/>
  <c r="V65" i="75"/>
  <c r="V57" i="75"/>
  <c r="V49" i="75"/>
  <c r="V41" i="75"/>
  <c r="V33" i="75"/>
  <c r="V25" i="75"/>
  <c r="V17" i="75"/>
  <c r="V9" i="75"/>
  <c r="R67" i="75"/>
  <c r="R51" i="75"/>
  <c r="R35" i="75"/>
  <c r="R19" i="75"/>
  <c r="R4" i="75"/>
  <c r="R75" i="75"/>
  <c r="R59" i="75"/>
  <c r="R43" i="75"/>
  <c r="R27" i="75"/>
  <c r="R11" i="75"/>
  <c r="R89" i="75"/>
  <c r="R81" i="75"/>
  <c r="R73" i="75"/>
  <c r="R65" i="75"/>
  <c r="R57" i="75"/>
  <c r="R49" i="75"/>
  <c r="R41" i="75"/>
  <c r="R33" i="75"/>
  <c r="R25" i="75"/>
  <c r="R17" i="75"/>
  <c r="R9" i="75"/>
  <c r="R70" i="75"/>
  <c r="R46" i="75"/>
  <c r="R30" i="75"/>
  <c r="R22" i="75"/>
  <c r="R14" i="75"/>
  <c r="R85" i="75"/>
  <c r="R77" i="75"/>
  <c r="R69" i="75"/>
  <c r="R61" i="75"/>
  <c r="R53" i="75"/>
  <c r="R45" i="75"/>
  <c r="R37" i="75"/>
  <c r="R29" i="75"/>
  <c r="R21" i="75"/>
  <c r="R13" i="75"/>
  <c r="R5" i="75"/>
  <c r="R78" i="75"/>
  <c r="R54" i="75"/>
  <c r="R6" i="75"/>
  <c r="R84" i="75"/>
  <c r="R76" i="75"/>
  <c r="R68" i="75"/>
  <c r="R60" i="75"/>
  <c r="R52" i="75"/>
  <c r="R44" i="75"/>
  <c r="R36" i="75"/>
  <c r="R28" i="75"/>
  <c r="R20" i="75"/>
  <c r="R12" i="75"/>
  <c r="R86" i="75"/>
  <c r="R62" i="75"/>
  <c r="R38" i="75"/>
  <c r="R90" i="75"/>
  <c r="R82" i="75"/>
  <c r="R74" i="75"/>
  <c r="R66" i="75"/>
  <c r="R58" i="75"/>
  <c r="R50" i="75"/>
  <c r="R42" i="75"/>
  <c r="R34" i="75"/>
  <c r="R26" i="75"/>
  <c r="R18" i="75"/>
  <c r="R10" i="75"/>
  <c r="R88" i="75"/>
  <c r="R80" i="75"/>
  <c r="R72" i="75"/>
  <c r="R64" i="75"/>
  <c r="R56" i="75"/>
  <c r="R48" i="75"/>
  <c r="R40" i="75"/>
  <c r="R32" i="75"/>
  <c r="R24" i="75"/>
  <c r="R16" i="75"/>
  <c r="R8" i="75"/>
  <c r="R87" i="75"/>
  <c r="R79" i="75"/>
  <c r="R71" i="75"/>
  <c r="R63" i="75"/>
  <c r="R55" i="75"/>
  <c r="R47" i="75"/>
  <c r="R39" i="75"/>
  <c r="R31" i="75"/>
  <c r="R23" i="75"/>
  <c r="R15" i="75"/>
  <c r="R7" i="75"/>
  <c r="M75" i="75"/>
  <c r="M51" i="75"/>
  <c r="M35" i="75"/>
  <c r="M11" i="75"/>
  <c r="H62" i="75"/>
  <c r="H6" i="75"/>
  <c r="H38" i="75"/>
  <c r="H70" i="75"/>
  <c r="H30" i="75"/>
  <c r="H78" i="75"/>
  <c r="H46" i="75"/>
  <c r="H14" i="75"/>
  <c r="H86" i="75"/>
  <c r="H54" i="75"/>
  <c r="H22" i="75"/>
  <c r="M4" i="75"/>
  <c r="M83" i="75"/>
  <c r="M67" i="75"/>
  <c r="M59" i="75"/>
  <c r="M43" i="75"/>
  <c r="M27" i="75"/>
  <c r="M19" i="75"/>
  <c r="M39" i="75"/>
  <c r="M89" i="75"/>
  <c r="M81" i="75"/>
  <c r="M73" i="75"/>
  <c r="M65" i="75"/>
  <c r="M57" i="75"/>
  <c r="M49" i="75"/>
  <c r="M41" i="75"/>
  <c r="M33" i="75"/>
  <c r="M25" i="75"/>
  <c r="M17" i="75"/>
  <c r="M9" i="75"/>
  <c r="M31" i="75"/>
  <c r="M88" i="75"/>
  <c r="M80" i="75"/>
  <c r="M72" i="75"/>
  <c r="M64" i="75"/>
  <c r="M56" i="75"/>
  <c r="M48" i="75"/>
  <c r="M40" i="75"/>
  <c r="M32" i="75"/>
  <c r="M24" i="75"/>
  <c r="M16" i="75"/>
  <c r="M8" i="75"/>
  <c r="M79" i="75"/>
  <c r="M63" i="75"/>
  <c r="M47" i="75"/>
  <c r="M23" i="75"/>
  <c r="M15" i="75"/>
  <c r="M7" i="75"/>
  <c r="M86" i="75"/>
  <c r="M78" i="75"/>
  <c r="M70" i="75"/>
  <c r="M62" i="75"/>
  <c r="M54" i="75"/>
  <c r="M46" i="75"/>
  <c r="M38" i="75"/>
  <c r="M30" i="75"/>
  <c r="M22" i="75"/>
  <c r="M14" i="75"/>
  <c r="M6" i="75"/>
  <c r="M85" i="75"/>
  <c r="M77" i="75"/>
  <c r="M69" i="75"/>
  <c r="M61" i="75"/>
  <c r="M53" i="75"/>
  <c r="M45" i="75"/>
  <c r="M37" i="75"/>
  <c r="M29" i="75"/>
  <c r="M21" i="75"/>
  <c r="M13" i="75"/>
  <c r="M5" i="75"/>
  <c r="M55" i="75"/>
  <c r="M84" i="75"/>
  <c r="M76" i="75"/>
  <c r="M68" i="75"/>
  <c r="M60" i="75"/>
  <c r="M52" i="75"/>
  <c r="M44" i="75"/>
  <c r="M36" i="75"/>
  <c r="M28" i="75"/>
  <c r="M20" i="75"/>
  <c r="M12" i="75"/>
  <c r="M87" i="75"/>
  <c r="M71" i="75"/>
  <c r="M90" i="75"/>
  <c r="M82" i="75"/>
  <c r="M74" i="75"/>
  <c r="M66" i="75"/>
  <c r="M58" i="75"/>
  <c r="M50" i="75"/>
  <c r="M42" i="75"/>
  <c r="M34" i="75"/>
  <c r="M26" i="75"/>
  <c r="M18" i="75"/>
  <c r="M10" i="75"/>
  <c r="H82" i="75"/>
  <c r="H18" i="75"/>
  <c r="H88" i="75"/>
  <c r="H80" i="75"/>
  <c r="H72" i="75"/>
  <c r="H64" i="75"/>
  <c r="H56" i="75"/>
  <c r="H48" i="75"/>
  <c r="H40" i="75"/>
  <c r="H32" i="75"/>
  <c r="H24" i="75"/>
  <c r="H16" i="75"/>
  <c r="H90" i="75"/>
  <c r="H74" i="75"/>
  <c r="H66" i="75"/>
  <c r="H58" i="75"/>
  <c r="H50" i="75"/>
  <c r="H42" i="75"/>
  <c r="H34" i="75"/>
  <c r="H26" i="75"/>
  <c r="H10" i="75"/>
  <c r="H89" i="75"/>
  <c r="H81" i="75"/>
  <c r="H73" i="75"/>
  <c r="H65" i="75"/>
  <c r="H57" i="75"/>
  <c r="H49" i="75"/>
  <c r="H41" i="75"/>
  <c r="H33" i="75"/>
  <c r="H25" i="75"/>
  <c r="H17" i="75"/>
  <c r="H9" i="75"/>
  <c r="H83" i="75"/>
  <c r="H75" i="75"/>
  <c r="H67" i="75"/>
  <c r="H59" i="75"/>
  <c r="H51" i="75"/>
  <c r="H43" i="75"/>
  <c r="H35" i="75"/>
  <c r="H27" i="75"/>
  <c r="H19" i="75"/>
  <c r="H11" i="75"/>
  <c r="H8" i="75"/>
  <c r="H87" i="75"/>
  <c r="H79" i="75"/>
  <c r="H71" i="75"/>
  <c r="H63" i="75"/>
  <c r="H55" i="75"/>
  <c r="H47" i="75"/>
  <c r="H39" i="75"/>
  <c r="H31" i="75"/>
  <c r="H23" i="75"/>
  <c r="H15" i="75"/>
  <c r="H7" i="75"/>
  <c r="H85" i="75"/>
  <c r="H77" i="75"/>
  <c r="H69" i="75"/>
  <c r="H61" i="75"/>
  <c r="H53" i="75"/>
  <c r="H45" i="75"/>
  <c r="H37" i="75"/>
  <c r="H29" i="75"/>
  <c r="H21" i="75"/>
  <c r="H13" i="75"/>
  <c r="H5" i="75"/>
  <c r="H84" i="75"/>
  <c r="H76" i="75"/>
  <c r="H68" i="75"/>
  <c r="H60" i="75"/>
  <c r="H52" i="75"/>
  <c r="H44" i="75"/>
  <c r="H36" i="75"/>
  <c r="H28" i="75"/>
  <c r="H20" i="75"/>
  <c r="H12" i="75"/>
  <c r="H4" i="75"/>
  <c r="AW4" i="75" s="1"/>
  <c r="BM4" i="75" l="1"/>
  <c r="BM92" i="75" s="1"/>
  <c r="BL4" i="75"/>
  <c r="BL92" i="75" s="1"/>
  <c r="BK4" i="75"/>
  <c r="BK92" i="75" s="1"/>
  <c r="BJ4" i="75"/>
  <c r="BJ92" i="75" s="1"/>
  <c r="BQ4" i="75"/>
  <c r="BQ92" i="75" s="1"/>
  <c r="BI4" i="75"/>
  <c r="BI92" i="75" s="1"/>
  <c r="BP4" i="75"/>
  <c r="BP92" i="75" s="1"/>
  <c r="BH4" i="75"/>
  <c r="BO4" i="75"/>
  <c r="BO92" i="75" s="1"/>
  <c r="BN4" i="75"/>
  <c r="BN92" i="75" s="1"/>
  <c r="BO83" i="76"/>
  <c r="BN88" i="76"/>
  <c r="BL88" i="76"/>
  <c r="BJ88" i="76"/>
  <c r="BN10" i="76"/>
  <c r="BH10" i="76"/>
  <c r="BK10" i="76"/>
  <c r="BO10" i="76"/>
  <c r="BL10" i="76"/>
  <c r="BP10" i="76"/>
  <c r="BM10" i="76"/>
  <c r="BM26" i="76"/>
  <c r="BK26" i="76"/>
  <c r="BN26" i="76"/>
  <c r="BQ26" i="76"/>
  <c r="BL41" i="76"/>
  <c r="BJ41" i="76"/>
  <c r="BN41" i="76"/>
  <c r="BO41" i="76"/>
  <c r="BI41" i="76"/>
  <c r="BI56" i="76"/>
  <c r="BL60" i="76"/>
  <c r="BI17" i="76"/>
  <c r="BH70" i="76"/>
  <c r="BM70" i="76"/>
  <c r="BK70" i="76"/>
  <c r="BL70" i="76"/>
  <c r="BJ70" i="76"/>
  <c r="BQ90" i="76"/>
  <c r="BP70" i="76"/>
  <c r="BM90" i="76"/>
  <c r="BM22" i="76"/>
  <c r="BQ23" i="76"/>
  <c r="BM23" i="76"/>
  <c r="BO23" i="76"/>
  <c r="BI68" i="76"/>
  <c r="BP88" i="76"/>
  <c r="BO70" i="76"/>
  <c r="BN83" i="76"/>
  <c r="BI74" i="76"/>
  <c r="BH42" i="76"/>
  <c r="BK34" i="76"/>
  <c r="BM34" i="76"/>
  <c r="BH34" i="76"/>
  <c r="BO34" i="76"/>
  <c r="BI34" i="76"/>
  <c r="BL34" i="76"/>
  <c r="BJ34" i="76"/>
  <c r="BQ34" i="76"/>
  <c r="BP34" i="76"/>
  <c r="BJ64" i="76"/>
  <c r="BK64" i="76"/>
  <c r="BL64" i="76"/>
  <c r="BQ64" i="76"/>
  <c r="BH64" i="76"/>
  <c r="BM64" i="76"/>
  <c r="BP64" i="76"/>
  <c r="BI64" i="76"/>
  <c r="BN64" i="76"/>
  <c r="BI46" i="76"/>
  <c r="BL46" i="76"/>
  <c r="BN46" i="76"/>
  <c r="BL23" i="76"/>
  <c r="BO17" i="76"/>
  <c r="BH22" i="76"/>
  <c r="BJ22" i="76"/>
  <c r="BL22" i="76"/>
  <c r="BP22" i="76"/>
  <c r="BO22" i="76"/>
  <c r="BI22" i="76"/>
  <c r="BP57" i="76"/>
  <c r="BO58" i="76"/>
  <c r="BH58" i="76"/>
  <c r="BN58" i="76"/>
  <c r="BL58" i="76"/>
  <c r="BM58" i="76"/>
  <c r="BK58" i="76"/>
  <c r="BN74" i="76"/>
  <c r="BM74" i="76"/>
  <c r="BO79" i="76"/>
  <c r="BM44" i="76"/>
  <c r="BQ16" i="76"/>
  <c r="BP19" i="76"/>
  <c r="BO14" i="76"/>
  <c r="BJ14" i="76"/>
  <c r="BN14" i="76"/>
  <c r="BI14" i="76"/>
  <c r="BQ14" i="76"/>
  <c r="BL57" i="76"/>
  <c r="BP81" i="76"/>
  <c r="BO42" i="76"/>
  <c r="BK46" i="76"/>
  <c r="BI71" i="76"/>
  <c r="BL71" i="76"/>
  <c r="BH71" i="76"/>
  <c r="BR71" i="76" s="1"/>
  <c r="BO71" i="76"/>
  <c r="BQ71" i="76"/>
  <c r="BK71" i="76"/>
  <c r="BH49" i="76"/>
  <c r="BI49" i="76"/>
  <c r="BM49" i="76"/>
  <c r="BJ49" i="76"/>
  <c r="BL49" i="76"/>
  <c r="BO49" i="76"/>
  <c r="BK49" i="76"/>
  <c r="BM57" i="76"/>
  <c r="BJ36" i="76"/>
  <c r="BM6" i="76"/>
  <c r="BR52" i="76"/>
  <c r="BN17" i="76"/>
  <c r="BQ51" i="76"/>
  <c r="BP50" i="76"/>
  <c r="BO51" i="76"/>
  <c r="BM75" i="76"/>
  <c r="BM7" i="76"/>
  <c r="BL11" i="76"/>
  <c r="BH11" i="76"/>
  <c r="BP11" i="76"/>
  <c r="BP92" i="76" s="1"/>
  <c r="BO75" i="76"/>
  <c r="BO66" i="76"/>
  <c r="BM8" i="76"/>
  <c r="BO8" i="76"/>
  <c r="BL86" i="76"/>
  <c r="BP46" i="76"/>
  <c r="BL56" i="76"/>
  <c r="BP56" i="76"/>
  <c r="BJ56" i="76"/>
  <c r="BH44" i="76"/>
  <c r="BN43" i="76"/>
  <c r="BM43" i="76"/>
  <c r="BH43" i="76"/>
  <c r="BO43" i="76"/>
  <c r="BL90" i="76"/>
  <c r="BL7" i="76"/>
  <c r="BK7" i="76"/>
  <c r="BQ49" i="76"/>
  <c r="BJ27" i="76"/>
  <c r="BH12" i="76"/>
  <c r="BN71" i="76"/>
  <c r="BK89" i="76"/>
  <c r="BL89" i="76"/>
  <c r="BO89" i="76"/>
  <c r="BM89" i="76"/>
  <c r="BQ89" i="76"/>
  <c r="BN89" i="76"/>
  <c r="BJ90" i="76"/>
  <c r="BI90" i="76"/>
  <c r="BK90" i="76"/>
  <c r="BN90" i="76"/>
  <c r="BP90" i="76"/>
  <c r="BH90" i="76"/>
  <c r="BI60" i="76"/>
  <c r="BK60" i="76"/>
  <c r="BH60" i="76"/>
  <c r="BN60" i="76"/>
  <c r="BP60" i="76"/>
  <c r="BJ60" i="76"/>
  <c r="BI43" i="76"/>
  <c r="BI89" i="76"/>
  <c r="BR37" i="76"/>
  <c r="BJ12" i="76"/>
  <c r="BR85" i="76"/>
  <c r="BN36" i="76"/>
  <c r="BO36" i="76"/>
  <c r="BQ43" i="76"/>
  <c r="BM60" i="76"/>
  <c r="BP79" i="76"/>
  <c r="BL80" i="76"/>
  <c r="BO86" i="76"/>
  <c r="BK44" i="76"/>
  <c r="BJ11" i="76"/>
  <c r="BO11" i="76"/>
  <c r="BJ44" i="76"/>
  <c r="BK88" i="76"/>
  <c r="BI57" i="76"/>
  <c r="BO60" i="76"/>
  <c r="BJ26" i="76"/>
  <c r="BQ75" i="76"/>
  <c r="BN11" i="76"/>
  <c r="BO19" i="76"/>
  <c r="BQ19" i="76"/>
  <c r="BN24" i="76"/>
  <c r="BM24" i="76"/>
  <c r="BQ24" i="76"/>
  <c r="BM56" i="76"/>
  <c r="BK36" i="76"/>
  <c r="BL83" i="76"/>
  <c r="BK51" i="76"/>
  <c r="BL51" i="76"/>
  <c r="BI75" i="76"/>
  <c r="BL75" i="76"/>
  <c r="BP75" i="76"/>
  <c r="BH75" i="76"/>
  <c r="BH46" i="76"/>
  <c r="BP66" i="76"/>
  <c r="BK24" i="76"/>
  <c r="BN6" i="76"/>
  <c r="BO74" i="76"/>
  <c r="BM86" i="76"/>
  <c r="BM11" i="76"/>
  <c r="BL18" i="76"/>
  <c r="BN73" i="76"/>
  <c r="BP49" i="76"/>
  <c r="BN27" i="76"/>
  <c r="BM17" i="76"/>
  <c r="BP14" i="76"/>
  <c r="BO6" i="76"/>
  <c r="BN19" i="76"/>
  <c r="BM16" i="76"/>
  <c r="BQ36" i="76"/>
  <c r="BI32" i="76"/>
  <c r="BQ45" i="76"/>
  <c r="BL84" i="76"/>
  <c r="BK62" i="76"/>
  <c r="BJ35" i="76"/>
  <c r="BI15" i="76"/>
  <c r="BJ59" i="76"/>
  <c r="BO20" i="76"/>
  <c r="BM39" i="76"/>
  <c r="BL54" i="76"/>
  <c r="BJ7" i="76"/>
  <c r="BH81" i="76"/>
  <c r="BL66" i="76"/>
  <c r="BN32" i="76"/>
  <c r="BJ86" i="76"/>
  <c r="BR86" i="76" s="1"/>
  <c r="BJ47" i="76"/>
  <c r="BH48" i="76"/>
  <c r="BR48" i="76" s="1"/>
  <c r="BM15" i="76"/>
  <c r="BK35" i="76"/>
  <c r="BI87" i="76"/>
  <c r="BQ73" i="76"/>
  <c r="BQ27" i="76"/>
  <c r="BO45" i="76"/>
  <c r="BK48" i="76"/>
  <c r="BJ75" i="76"/>
  <c r="BI80" i="76"/>
  <c r="BR80" i="76" s="1"/>
  <c r="BH86" i="76"/>
  <c r="BH35" i="76"/>
  <c r="BJ68" i="76"/>
  <c r="BH56" i="76"/>
  <c r="BK23" i="76"/>
  <c r="BH55" i="76"/>
  <c r="BK45" i="76"/>
  <c r="BI86" i="76"/>
  <c r="BK30" i="76"/>
  <c r="BH84" i="76"/>
  <c r="BJ9" i="76"/>
  <c r="BH28" i="76"/>
  <c r="BP42" i="76"/>
  <c r="BM81" i="76"/>
  <c r="BL68" i="76"/>
  <c r="BQ8" i="76"/>
  <c r="BO88" i="76"/>
  <c r="BN86" i="76"/>
  <c r="BM80" i="76"/>
  <c r="BO73" i="76"/>
  <c r="BL59" i="76"/>
  <c r="BK40" i="76"/>
  <c r="BR82" i="76"/>
  <c r="BJ62" i="76"/>
  <c r="BJ8" i="76"/>
  <c r="BI8" i="76"/>
  <c r="BR8" i="76" s="1"/>
  <c r="BQ12" i="76"/>
  <c r="BJ48" i="76"/>
  <c r="BM12" i="76"/>
  <c r="BK57" i="76"/>
  <c r="BI88" i="76"/>
  <c r="BH65" i="76"/>
  <c r="BL16" i="76"/>
  <c r="BJ83" i="76"/>
  <c r="BH45" i="76"/>
  <c r="BM61" i="76"/>
  <c r="BL74" i="76"/>
  <c r="BL9" i="76"/>
  <c r="BK6" i="76"/>
  <c r="BK92" i="76" s="1"/>
  <c r="BI70" i="76"/>
  <c r="BP61" i="76"/>
  <c r="BL73" i="76"/>
  <c r="BL81" i="76"/>
  <c r="BK41" i="76"/>
  <c r="BJ71" i="76"/>
  <c r="BI63" i="76"/>
  <c r="BH83" i="76"/>
  <c r="BP15" i="76"/>
  <c r="BH24" i="76"/>
  <c r="BK27" i="76"/>
  <c r="BH47" i="76"/>
  <c r="BH68" i="76"/>
  <c r="BJ39" i="76"/>
  <c r="BK63" i="76"/>
  <c r="BR21" i="76"/>
  <c r="BL79" i="76"/>
  <c r="BK80" i="76"/>
  <c r="BQ35" i="76"/>
  <c r="BN48" i="76"/>
  <c r="BQ9" i="76"/>
  <c r="BP8" i="76"/>
  <c r="BO7" i="76"/>
  <c r="BO92" i="76" s="1"/>
  <c r="BM62" i="76"/>
  <c r="BQ59" i="76"/>
  <c r="BP78" i="76"/>
  <c r="BO63" i="76"/>
  <c r="BN76" i="76"/>
  <c r="BM50" i="76"/>
  <c r="BQ38" i="76"/>
  <c r="BH50" i="76"/>
  <c r="BL26" i="76"/>
  <c r="BK22" i="76"/>
  <c r="BI72" i="76"/>
  <c r="BR91" i="76"/>
  <c r="BJ73" i="76"/>
  <c r="BH78" i="76"/>
  <c r="BK50" i="76"/>
  <c r="BI78" i="76"/>
  <c r="BH33" i="76"/>
  <c r="BP63" i="76"/>
  <c r="BN47" i="76"/>
  <c r="BK43" i="76"/>
  <c r="BI54" i="76"/>
  <c r="BN79" i="76"/>
  <c r="BJ72" i="76"/>
  <c r="BI50" i="76"/>
  <c r="BR77" i="76"/>
  <c r="BH32" i="76"/>
  <c r="BM42" i="76"/>
  <c r="BL50" i="76"/>
  <c r="BK78" i="76"/>
  <c r="BJ58" i="76"/>
  <c r="BI40" i="76"/>
  <c r="BR40" i="76" s="1"/>
  <c r="BL42" i="76"/>
  <c r="BP32" i="76"/>
  <c r="BM76" i="76"/>
  <c r="BL31" i="76"/>
  <c r="BK20" i="76"/>
  <c r="BJ57" i="76"/>
  <c r="BR67" i="76"/>
  <c r="BH19" i="76"/>
  <c r="BL8" i="76"/>
  <c r="BL92" i="76" s="1"/>
  <c r="BR29" i="76"/>
  <c r="BI81" i="76"/>
  <c r="BL53" i="76"/>
  <c r="BH63" i="76"/>
  <c r="BL63" i="76"/>
  <c r="BP73" i="76"/>
  <c r="BM48" i="76"/>
  <c r="BQ10" i="76"/>
  <c r="BQ74" i="76"/>
  <c r="BP89" i="76"/>
  <c r="BM51" i="76"/>
  <c r="BL27" i="76"/>
  <c r="BQ44" i="76"/>
  <c r="BP65" i="76"/>
  <c r="BO56" i="76"/>
  <c r="BN54" i="76"/>
  <c r="BM46" i="76"/>
  <c r="BL30" i="76"/>
  <c r="BK12" i="76"/>
  <c r="BH59" i="76"/>
  <c r="BN18" i="76"/>
  <c r="BL19" i="76"/>
  <c r="BK19" i="76"/>
  <c r="BL76" i="76"/>
  <c r="BJ55" i="76"/>
  <c r="BQ48" i="76"/>
  <c r="BK32" i="76"/>
  <c r="BO84" i="76"/>
  <c r="BP55" i="76"/>
  <c r="BN40" i="76"/>
  <c r="BL14" i="76"/>
  <c r="BK14" i="76"/>
  <c r="BI51" i="76"/>
  <c r="BN12" i="76"/>
  <c r="BO65" i="76"/>
  <c r="BM73" i="76"/>
  <c r="BL78" i="76"/>
  <c r="BK28" i="76"/>
  <c r="BJ65" i="76"/>
  <c r="BJ20" i="76"/>
  <c r="BI47" i="76"/>
  <c r="BH74" i="76"/>
  <c r="BH26" i="76"/>
  <c r="BN50" i="76"/>
  <c r="BM38" i="76"/>
  <c r="BL43" i="76"/>
  <c r="BK75" i="76"/>
  <c r="BJ40" i="76"/>
  <c r="BI6" i="76"/>
  <c r="BK55" i="76"/>
  <c r="BM72" i="76"/>
  <c r="BL28" i="76"/>
  <c r="BK16" i="76"/>
  <c r="BJ46" i="76"/>
  <c r="BI36" i="76"/>
  <c r="BR36" i="76" s="1"/>
  <c r="BH54" i="76"/>
  <c r="BH9" i="76"/>
  <c r="BN15" i="76"/>
  <c r="BI42" i="76"/>
  <c r="BJ33" i="76"/>
  <c r="BL62" i="76"/>
  <c r="BI19" i="76"/>
  <c r="BH15" i="76"/>
  <c r="BI66" i="76"/>
  <c r="BR66" i="76" s="1"/>
  <c r="BI73" i="76"/>
  <c r="BH39" i="76"/>
  <c r="BJ19" i="76"/>
  <c r="BK47" i="76"/>
  <c r="BM41" i="76"/>
  <c r="BL65" i="76"/>
  <c r="BK66" i="76"/>
  <c r="BP86" i="76"/>
  <c r="BO18" i="76"/>
  <c r="BQ70" i="76"/>
  <c r="BP83" i="76"/>
  <c r="BO64" i="76"/>
  <c r="BN62" i="76"/>
  <c r="BK86" i="76"/>
  <c r="BQ40" i="76"/>
  <c r="BP58" i="76"/>
  <c r="BN51" i="76"/>
  <c r="BM35" i="76"/>
  <c r="BQ80" i="76"/>
  <c r="BP54" i="76"/>
  <c r="BQ84" i="76"/>
  <c r="BP45" i="76"/>
  <c r="BO33" i="76"/>
  <c r="BM79" i="76"/>
  <c r="BL20" i="76"/>
  <c r="BK8" i="76"/>
  <c r="BJ32" i="76"/>
  <c r="BH18" i="76"/>
  <c r="BH27" i="76"/>
  <c r="BP48" i="76"/>
  <c r="BM40" i="76"/>
  <c r="BL15" i="76"/>
  <c r="BJ74" i="76"/>
  <c r="BI38" i="76"/>
  <c r="BH30" i="76"/>
  <c r="BR30" i="76" s="1"/>
  <c r="BQ6" i="76"/>
  <c r="BQ92" i="76" s="1"/>
  <c r="BK18" i="76"/>
  <c r="BI48" i="76"/>
  <c r="BP30" i="76"/>
  <c r="BK11" i="76"/>
  <c r="BI44" i="76"/>
  <c r="BL32" i="76"/>
  <c r="BJ61" i="76"/>
  <c r="BI30" i="76"/>
  <c r="BH16" i="76"/>
  <c r="BN39" i="76"/>
  <c r="BL36" i="76"/>
  <c r="BK68" i="76"/>
  <c r="BJ23" i="76"/>
  <c r="BO59" i="76"/>
  <c r="BN87" i="76"/>
  <c r="BQ81" i="76"/>
  <c r="BP12" i="76"/>
  <c r="BN65" i="76"/>
  <c r="BK81" i="76"/>
  <c r="BK9" i="76"/>
  <c r="BJ43" i="76"/>
  <c r="BI23" i="76"/>
  <c r="BR23" i="76" s="1"/>
  <c r="BH51" i="76"/>
  <c r="BH6" i="76"/>
  <c r="BM84" i="76"/>
  <c r="BI39" i="76"/>
  <c r="BL55" i="76"/>
  <c r="BJ18" i="76"/>
  <c r="BL39" i="76"/>
  <c r="BJ25" i="76"/>
  <c r="BH79" i="76"/>
  <c r="BI59" i="76"/>
  <c r="BJ84" i="76"/>
  <c r="BH14" i="76"/>
  <c r="BJ15" i="76"/>
  <c r="BH57" i="76"/>
  <c r="BJ76" i="76"/>
  <c r="BN35" i="76"/>
  <c r="BP43" i="76"/>
  <c r="BP72" i="76"/>
  <c r="BO50" i="76"/>
  <c r="BM36" i="76"/>
  <c r="BK83" i="76"/>
  <c r="BP35" i="76"/>
  <c r="BN44" i="76"/>
  <c r="BM31" i="76"/>
  <c r="BQ54" i="76"/>
  <c r="BP47" i="76"/>
  <c r="BP38" i="76"/>
  <c r="BL12" i="76"/>
  <c r="BI79" i="76"/>
  <c r="BH17" i="76"/>
  <c r="BJ42" i="76"/>
  <c r="BI35" i="76"/>
  <c r="BN63" i="76"/>
  <c r="BL33" i="76"/>
  <c r="BJ31" i="76"/>
  <c r="BP76" i="76"/>
  <c r="BL87" i="76"/>
  <c r="BI31" i="76"/>
  <c r="BP20" i="76"/>
  <c r="BM54" i="76"/>
  <c r="BL6" i="76"/>
  <c r="BJ66" i="76"/>
  <c r="BI24" i="76"/>
  <c r="BQ55" i="76"/>
  <c r="BO35" i="76"/>
  <c r="BM27" i="76"/>
  <c r="BK17" i="76"/>
  <c r="BJ54" i="76"/>
  <c r="BI84" i="76"/>
  <c r="BI27" i="76"/>
  <c r="BH61" i="76"/>
  <c r="BR61" i="76" s="1"/>
  <c r="BR13" i="76"/>
  <c r="BP33" i="76"/>
  <c r="BN16" i="76"/>
  <c r="BL24" i="76"/>
  <c r="BK56" i="76"/>
  <c r="BJ10" i="76"/>
  <c r="BP41" i="76"/>
  <c r="BN23" i="76"/>
  <c r="BO68" i="76"/>
  <c r="BN61" i="76"/>
  <c r="BM45" i="76"/>
  <c r="BK74" i="76"/>
  <c r="BJ89" i="76"/>
  <c r="BJ16" i="76"/>
  <c r="BI16" i="76"/>
  <c r="BH41" i="76"/>
  <c r="BN72" i="76"/>
  <c r="BI12" i="76"/>
  <c r="BL44" i="76"/>
  <c r="BJ17" i="76"/>
  <c r="BI45" i="76"/>
  <c r="BJ50" i="76"/>
  <c r="BI18" i="76"/>
  <c r="BI58" i="76"/>
  <c r="BI65" i="76"/>
  <c r="BH53" i="76"/>
  <c r="BR53" i="76" s="1"/>
  <c r="BQ42" i="76"/>
  <c r="BN80" i="76"/>
  <c r="BQ41" i="76"/>
  <c r="BO46" i="76"/>
  <c r="BN30" i="76"/>
  <c r="BM32" i="76"/>
  <c r="BK76" i="76"/>
  <c r="BQ22" i="76"/>
  <c r="BP24" i="76"/>
  <c r="BO24" i="76"/>
  <c r="BN22" i="76"/>
  <c r="BQ47" i="76"/>
  <c r="BP44" i="76"/>
  <c r="BP31" i="76"/>
  <c r="BK59" i="76"/>
  <c r="BJ81" i="76"/>
  <c r="BI62" i="76"/>
  <c r="BQ68" i="76"/>
  <c r="BO81" i="76"/>
  <c r="BM9" i="76"/>
  <c r="BM92" i="76" s="1"/>
  <c r="BK84" i="76"/>
  <c r="BJ38" i="76"/>
  <c r="BR38" i="76" s="1"/>
  <c r="BK79" i="76"/>
  <c r="BP36" i="76"/>
  <c r="BJ80" i="76"/>
  <c r="BQ28" i="76"/>
  <c r="BO28" i="76"/>
  <c r="BJ24" i="76"/>
  <c r="BI7" i="76"/>
  <c r="BR7" i="76" s="1"/>
  <c r="BJ51" i="76"/>
  <c r="BI20" i="76"/>
  <c r="BN9" i="76"/>
  <c r="BM19" i="76"/>
  <c r="BL17" i="76"/>
  <c r="BK38" i="76"/>
  <c r="BJ6" i="76"/>
  <c r="BR6" i="76" s="1"/>
  <c r="BN7" i="76"/>
  <c r="BN92" i="76" s="1"/>
  <c r="BM68" i="76"/>
  <c r="BQ58" i="76"/>
  <c r="BO57" i="76"/>
  <c r="BN57" i="76"/>
  <c r="BJ78" i="76"/>
  <c r="BI83" i="76"/>
  <c r="BH89" i="76"/>
  <c r="BH38" i="76"/>
  <c r="BP25" i="76"/>
  <c r="BM18" i="76"/>
  <c r="BN8" i="76"/>
  <c r="BH88" i="76"/>
  <c r="BH87" i="76"/>
  <c r="BR87" i="76" s="1"/>
  <c r="BK53" i="76"/>
  <c r="BH73" i="76"/>
  <c r="BO9" i="76"/>
  <c r="BI26" i="76"/>
  <c r="BI76" i="76"/>
  <c r="BR76" i="76" s="1"/>
  <c r="BI10" i="76"/>
  <c r="BK13" i="76"/>
  <c r="BI33" i="76"/>
  <c r="BM53" i="76"/>
  <c r="BI25" i="76"/>
  <c r="BR25" i="76" s="1"/>
  <c r="BH31" i="76"/>
  <c r="BH20" i="76"/>
  <c r="BR20" i="76" s="1"/>
  <c r="BM11" i="77"/>
  <c r="BP12" i="77"/>
  <c r="BM15" i="77"/>
  <c r="BP57" i="77"/>
  <c r="BO6" i="77"/>
  <c r="BL86" i="77"/>
  <c r="BI78" i="77"/>
  <c r="BQ20" i="77"/>
  <c r="BN86" i="77"/>
  <c r="BM86" i="77"/>
  <c r="BP43" i="77"/>
  <c r="BI54" i="77"/>
  <c r="BN13" i="77"/>
  <c r="BQ5" i="77"/>
  <c r="BQ86" i="77"/>
  <c r="BP86" i="77"/>
  <c r="BR86" i="77" s="1"/>
  <c r="BQ30" i="77"/>
  <c r="BP70" i="77"/>
  <c r="BO82" i="77"/>
  <c r="BO86" i="77"/>
  <c r="BJ62" i="77"/>
  <c r="BJ41" i="79"/>
  <c r="BO41" i="79"/>
  <c r="BM41" i="79"/>
  <c r="BO30" i="79"/>
  <c r="BI26" i="79"/>
  <c r="BH26" i="79"/>
  <c r="BO18" i="79"/>
  <c r="BK17" i="79"/>
  <c r="BN59" i="79"/>
  <c r="BQ49" i="79"/>
  <c r="BH49" i="79"/>
  <c r="BM60" i="79"/>
  <c r="BN46" i="79"/>
  <c r="BQ46" i="79"/>
  <c r="BP42" i="79"/>
  <c r="BL49" i="79"/>
  <c r="BP27" i="79"/>
  <c r="BL40" i="79"/>
  <c r="BI43" i="79"/>
  <c r="BQ40" i="79"/>
  <c r="BI29" i="79"/>
  <c r="BK39" i="79"/>
  <c r="BN38" i="79"/>
  <c r="BP18" i="79"/>
  <c r="BM39" i="79"/>
  <c r="BJ27" i="79"/>
  <c r="BI34" i="79"/>
  <c r="BP15" i="79"/>
  <c r="BH15" i="79"/>
  <c r="BH63" i="79" s="1"/>
  <c r="BM36" i="79"/>
  <c r="BL37" i="79"/>
  <c r="BJ34" i="79"/>
  <c r="BQ29" i="79"/>
  <c r="BH18" i="79"/>
  <c r="BO32" i="79"/>
  <c r="BH17" i="79"/>
  <c r="BL30" i="79"/>
  <c r="BK60" i="79"/>
  <c r="BO38" i="79"/>
  <c r="BM38" i="79"/>
  <c r="BQ26" i="79"/>
  <c r="BQ17" i="79"/>
  <c r="BA63" i="79"/>
  <c r="BL4" i="79"/>
  <c r="BL63" i="79" s="1"/>
  <c r="BD63" i="79"/>
  <c r="BO4" i="79"/>
  <c r="BN42" i="79"/>
  <c r="BJ59" i="79"/>
  <c r="BH60" i="79"/>
  <c r="BK41" i="79"/>
  <c r="BH41" i="79"/>
  <c r="BH46" i="79"/>
  <c r="BK42" i="79"/>
  <c r="BM50" i="79"/>
  <c r="BQ39" i="79"/>
  <c r="BH23" i="79"/>
  <c r="BK50" i="79"/>
  <c r="BP35" i="79"/>
  <c r="BP23" i="79"/>
  <c r="BK36" i="79"/>
  <c r="AP63" i="79"/>
  <c r="BQ36" i="79"/>
  <c r="BO42" i="79"/>
  <c r="BP33" i="79"/>
  <c r="BM33" i="79"/>
  <c r="BI30" i="79"/>
  <c r="BK35" i="79"/>
  <c r="BP11" i="79"/>
  <c r="BQ11" i="79"/>
  <c r="BP34" i="79"/>
  <c r="BN33" i="79"/>
  <c r="BI16" i="79"/>
  <c r="BJ16" i="79"/>
  <c r="BM17" i="79"/>
  <c r="Z63" i="79"/>
  <c r="BL18" i="79"/>
  <c r="BI11" i="79"/>
  <c r="AL63" i="79"/>
  <c r="BM16" i="79"/>
  <c r="BO26" i="79"/>
  <c r="BJ15" i="79"/>
  <c r="BO23" i="79"/>
  <c r="BN41" i="79"/>
  <c r="BK40" i="79"/>
  <c r="BK38" i="79"/>
  <c r="BI42" i="79"/>
  <c r="BM29" i="79"/>
  <c r="BM4" i="79"/>
  <c r="BN26" i="79"/>
  <c r="BN23" i="79"/>
  <c r="BH42" i="79"/>
  <c r="BH45" i="79"/>
  <c r="BQ45" i="79"/>
  <c r="BK45" i="79"/>
  <c r="BP59" i="79"/>
  <c r="BP48" i="79"/>
  <c r="BI59" i="79"/>
  <c r="BI39" i="79"/>
  <c r="BM48" i="79"/>
  <c r="BP37" i="79"/>
  <c r="BL42" i="79"/>
  <c r="BO49" i="79"/>
  <c r="BH50" i="79"/>
  <c r="BH38" i="79"/>
  <c r="BK48" i="79"/>
  <c r="BH36" i="79"/>
  <c r="BJ33" i="79"/>
  <c r="H63" i="79"/>
  <c r="BO35" i="79"/>
  <c r="BO40" i="79"/>
  <c r="BK26" i="79"/>
  <c r="BN35" i="79"/>
  <c r="BM42" i="79"/>
  <c r="BN34" i="79"/>
  <c r="BM40" i="79"/>
  <c r="BL15" i="79"/>
  <c r="AX63" i="79"/>
  <c r="BI4" i="79"/>
  <c r="BO11" i="79"/>
  <c r="BK27" i="79"/>
  <c r="BI17" i="79"/>
  <c r="AZ63" i="79"/>
  <c r="BK4" i="79"/>
  <c r="BI18" i="79"/>
  <c r="BC63" i="79"/>
  <c r="BN4" i="79"/>
  <c r="BF63" i="79"/>
  <c r="BQ4" i="79"/>
  <c r="BQ22" i="79"/>
  <c r="BQ18" i="79"/>
  <c r="BL41" i="79"/>
  <c r="BJ39" i="79"/>
  <c r="BJ60" i="79"/>
  <c r="BN44" i="79"/>
  <c r="BH37" i="79"/>
  <c r="BN37" i="79"/>
  <c r="BK37" i="79"/>
  <c r="BO48" i="79"/>
  <c r="BM44" i="79"/>
  <c r="BK49" i="79"/>
  <c r="BM46" i="79"/>
  <c r="BM35" i="79"/>
  <c r="BN39" i="79"/>
  <c r="BJ35" i="79"/>
  <c r="BK23" i="79"/>
  <c r="BQ38" i="79"/>
  <c r="BL32" i="79"/>
  <c r="BQ23" i="79"/>
  <c r="BH32" i="79"/>
  <c r="BI32" i="79"/>
  <c r="BP32" i="79"/>
  <c r="BJ29" i="79"/>
  <c r="BQ34" i="79"/>
  <c r="BJ32" i="79"/>
  <c r="BM27" i="79"/>
  <c r="M63" i="79"/>
  <c r="BP17" i="79"/>
  <c r="BM23" i="79"/>
  <c r="BQ15" i="79"/>
  <c r="V63" i="79"/>
  <c r="BO17" i="79"/>
  <c r="AH63" i="79"/>
  <c r="AT63" i="79"/>
  <c r="BL22" i="79"/>
  <c r="BM18" i="79"/>
  <c r="BQ42" i="79"/>
  <c r="BO39" i="79"/>
  <c r="BO59" i="79"/>
  <c r="BK54" i="79"/>
  <c r="BQ54" i="79"/>
  <c r="BL46" i="79"/>
  <c r="BK43" i="79"/>
  <c r="BK46" i="79"/>
  <c r="BI48" i="79"/>
  <c r="BI46" i="79"/>
  <c r="BO54" i="79"/>
  <c r="BP49" i="79"/>
  <c r="BH33" i="79"/>
  <c r="BK33" i="79"/>
  <c r="BK32" i="79"/>
  <c r="BP43" i="79"/>
  <c r="BJ48" i="79"/>
  <c r="BI50" i="79"/>
  <c r="BQ44" i="79"/>
  <c r="BM49" i="79"/>
  <c r="BH35" i="79"/>
  <c r="BJ37" i="79"/>
  <c r="BK29" i="79"/>
  <c r="BI40" i="79"/>
  <c r="BQ41" i="79"/>
  <c r="BP30" i="79"/>
  <c r="BM22" i="79"/>
  <c r="BH27" i="79"/>
  <c r="BH30" i="79"/>
  <c r="BK30" i="79"/>
  <c r="BN16" i="79"/>
  <c r="BJ23" i="79"/>
  <c r="BO15" i="79"/>
  <c r="BO36" i="79"/>
  <c r="BN15" i="79"/>
  <c r="BQ27" i="79"/>
  <c r="BO22" i="79"/>
  <c r="AY63" i="79"/>
  <c r="BJ4" i="79"/>
  <c r="BJ63" i="79" s="1"/>
  <c r="BN22" i="79"/>
  <c r="BN17" i="79"/>
  <c r="BM11" i="79"/>
  <c r="BP4" i="79"/>
  <c r="BJ17" i="79"/>
  <c r="BQ60" i="79"/>
  <c r="BP60" i="79"/>
  <c r="BI44" i="79"/>
  <c r="BQ30" i="79"/>
  <c r="BK44" i="79"/>
  <c r="BL44" i="79"/>
  <c r="BP29" i="79"/>
  <c r="BJ44" i="79"/>
  <c r="BN30" i="79"/>
  <c r="BO27" i="79"/>
  <c r="BH29" i="79"/>
  <c r="BJ18" i="79"/>
  <c r="BI38" i="79"/>
  <c r="BH40" i="79"/>
  <c r="BO29" i="79"/>
  <c r="BP26" i="79"/>
  <c r="BJ40" i="79"/>
  <c r="BL26" i="79"/>
  <c r="BI27" i="79"/>
  <c r="BN29" i="79"/>
  <c r="BI23" i="79"/>
  <c r="BM30" i="79"/>
  <c r="BN27" i="79"/>
  <c r="BK18" i="79"/>
  <c r="R63" i="79"/>
  <c r="BE63" i="79"/>
  <c r="BE65" i="79" s="1"/>
  <c r="BQ31" i="78"/>
  <c r="BL32" i="78"/>
  <c r="BL31" i="78"/>
  <c r="BM53" i="78"/>
  <c r="BM14" i="78"/>
  <c r="V72" i="78"/>
  <c r="BO19" i="78"/>
  <c r="BH69" i="78"/>
  <c r="BQ69" i="78"/>
  <c r="BP63" i="78"/>
  <c r="BL70" i="78"/>
  <c r="BP57" i="78"/>
  <c r="BH56" i="78"/>
  <c r="BJ63" i="78"/>
  <c r="BP66" i="78"/>
  <c r="BI66" i="78"/>
  <c r="BQ51" i="78"/>
  <c r="BL66" i="78"/>
  <c r="BK40" i="78"/>
  <c r="BN67" i="78"/>
  <c r="BK47" i="78"/>
  <c r="BI67" i="78"/>
  <c r="BQ63" i="78"/>
  <c r="BN58" i="78"/>
  <c r="BO38" i="78"/>
  <c r="BO32" i="78"/>
  <c r="BJ45" i="78"/>
  <c r="BP47" i="78"/>
  <c r="BK41" i="78"/>
  <c r="BO48" i="78"/>
  <c r="BM37" i="78"/>
  <c r="BH27" i="78"/>
  <c r="BP27" i="78"/>
  <c r="BQ38" i="78"/>
  <c r="BK29" i="78"/>
  <c r="BO45" i="78"/>
  <c r="BM36" i="78"/>
  <c r="BK39" i="78"/>
  <c r="BH39" i="78"/>
  <c r="BL42" i="78"/>
  <c r="BI27" i="78"/>
  <c r="BI26" i="78"/>
  <c r="BJ17" i="78"/>
  <c r="BO34" i="78"/>
  <c r="BN33" i="78"/>
  <c r="BP38" i="78"/>
  <c r="BH28" i="78"/>
  <c r="BL15" i="78"/>
  <c r="BJ18" i="78"/>
  <c r="BM20" i="78"/>
  <c r="BQ29" i="78"/>
  <c r="BM31" i="78"/>
  <c r="BI15" i="78"/>
  <c r="BL30" i="78"/>
  <c r="BM12" i="78"/>
  <c r="BQ21" i="78"/>
  <c r="AH72" i="78"/>
  <c r="BN13" i="78"/>
  <c r="BJ15" i="78"/>
  <c r="BN21" i="78"/>
  <c r="BH66" i="78"/>
  <c r="BI32" i="78"/>
  <c r="BK32" i="78"/>
  <c r="AT72" i="78"/>
  <c r="BJ11" i="78"/>
  <c r="BO14" i="78"/>
  <c r="BN64" i="78"/>
  <c r="BK64" i="78"/>
  <c r="BI63" i="78"/>
  <c r="BO53" i="78"/>
  <c r="BL55" i="78"/>
  <c r="BH65" i="78"/>
  <c r="BK55" i="78"/>
  <c r="BI65" i="78"/>
  <c r="BH51" i="78"/>
  <c r="BQ65" i="78"/>
  <c r="BN51" i="78"/>
  <c r="BO37" i="78"/>
  <c r="BN47" i="78"/>
  <c r="BH47" i="78"/>
  <c r="BO58" i="78"/>
  <c r="BM65" i="78"/>
  <c r="BN63" i="78"/>
  <c r="BO46" i="78"/>
  <c r="BH58" i="78"/>
  <c r="BJ37" i="78"/>
  <c r="BM47" i="78"/>
  <c r="BH41" i="78"/>
  <c r="BL47" i="78"/>
  <c r="BM71" i="78"/>
  <c r="BH46" i="78"/>
  <c r="BM38" i="78"/>
  <c r="BL28" i="78"/>
  <c r="BK45" i="78"/>
  <c r="BO36" i="78"/>
  <c r="BP34" i="78"/>
  <c r="BL39" i="78"/>
  <c r="BP26" i="78"/>
  <c r="BI42" i="78"/>
  <c r="BM46" i="78"/>
  <c r="BI30" i="78"/>
  <c r="BL37" i="78"/>
  <c r="BN27" i="78"/>
  <c r="BJ12" i="78"/>
  <c r="BJ73" i="78" s="1"/>
  <c r="BJ32" i="78"/>
  <c r="BO17" i="78"/>
  <c r="BO31" i="78"/>
  <c r="BJ20" i="78"/>
  <c r="BL26" i="78"/>
  <c r="BM19" i="78"/>
  <c r="BI11" i="78"/>
  <c r="BN22" i="78"/>
  <c r="BP12" i="78"/>
  <c r="BJ28" i="78"/>
  <c r="BM21" i="78"/>
  <c r="BN26" i="78"/>
  <c r="BP21" i="78"/>
  <c r="BQ13" i="78"/>
  <c r="BQ53" i="78"/>
  <c r="BI19" i="78"/>
  <c r="AZ72" i="78"/>
  <c r="BK4" i="78"/>
  <c r="BK33" i="78"/>
  <c r="BP33" i="78"/>
  <c r="BL21" i="78"/>
  <c r="BK66" i="78"/>
  <c r="BQ64" i="78"/>
  <c r="BM57" i="78"/>
  <c r="BM42" i="78"/>
  <c r="BI56" i="78"/>
  <c r="BH57" i="78"/>
  <c r="BI55" i="78"/>
  <c r="BJ39" i="78"/>
  <c r="BL46" i="78"/>
  <c r="BK34" i="78"/>
  <c r="BQ32" i="78"/>
  <c r="BH42" i="78"/>
  <c r="BN29" i="78"/>
  <c r="BO40" i="78"/>
  <c r="BN35" i="78"/>
  <c r="BL14" i="78"/>
  <c r="BN32" i="78"/>
  <c r="BI37" i="78"/>
  <c r="BP17" i="78"/>
  <c r="BM35" i="78"/>
  <c r="BQ46" i="78"/>
  <c r="BH23" i="78"/>
  <c r="BP23" i="78"/>
  <c r="BO23" i="78"/>
  <c r="BA72" i="78"/>
  <c r="BH26" i="78"/>
  <c r="BH15" i="78"/>
  <c r="BP18" i="78"/>
  <c r="BJ14" i="78"/>
  <c r="BK23" i="78"/>
  <c r="BP15" i="78"/>
  <c r="BK28" i="78"/>
  <c r="BK20" i="78"/>
  <c r="AW72" i="78"/>
  <c r="BH4" i="78"/>
  <c r="BK22" i="78"/>
  <c r="BP28" i="78"/>
  <c r="BK18" i="78"/>
  <c r="BH14" i="78"/>
  <c r="BI39" i="78"/>
  <c r="BQ17" i="78"/>
  <c r="BQ19" i="78"/>
  <c r="BM11" i="78"/>
  <c r="BN53" i="78"/>
  <c r="BH53" i="78"/>
  <c r="BI21" i="78"/>
  <c r="BN56" i="78"/>
  <c r="BL57" i="78"/>
  <c r="BP55" i="78"/>
  <c r="BJ57" i="78"/>
  <c r="BO41" i="78"/>
  <c r="BQ55" i="78"/>
  <c r="BL56" i="78"/>
  <c r="BK69" i="78"/>
  <c r="BN57" i="78"/>
  <c r="BQ66" i="78"/>
  <c r="BJ51" i="78"/>
  <c r="BP69" i="78"/>
  <c r="BI70" i="78"/>
  <c r="BP53" i="78"/>
  <c r="BK42" i="78"/>
  <c r="BI34" i="78"/>
  <c r="BI38" i="78"/>
  <c r="BH38" i="78"/>
  <c r="BN66" i="78"/>
  <c r="BJ42" i="78"/>
  <c r="BJ34" i="78"/>
  <c r="BQ48" i="78"/>
  <c r="BQ42" i="78"/>
  <c r="BH45" i="78"/>
  <c r="BQ28" i="78"/>
  <c r="BM28" i="78"/>
  <c r="BM34" i="78"/>
  <c r="BL34" i="78"/>
  <c r="Z72" i="78"/>
  <c r="BH30" i="78"/>
  <c r="BK37" i="78"/>
  <c r="BK30" i="78"/>
  <c r="BP40" i="78"/>
  <c r="BI33" i="78"/>
  <c r="BJ24" i="78"/>
  <c r="BO35" i="78"/>
  <c r="BM22" i="78"/>
  <c r="BQ37" i="78"/>
  <c r="BP25" i="78"/>
  <c r="BH25" i="78"/>
  <c r="BO13" i="78"/>
  <c r="BM18" i="78"/>
  <c r="BI13" i="78"/>
  <c r="BQ22" i="78"/>
  <c r="BP14" i="78"/>
  <c r="BK25" i="78"/>
  <c r="BO18" i="78"/>
  <c r="H72" i="78"/>
  <c r="BM27" i="78"/>
  <c r="BK17" i="78"/>
  <c r="BK13" i="78"/>
  <c r="BP20" i="78"/>
  <c r="BJ19" i="78"/>
  <c r="AY72" i="78"/>
  <c r="BL64" i="78"/>
  <c r="BQ57" i="78"/>
  <c r="BL65" i="78"/>
  <c r="BP71" i="78"/>
  <c r="BO55" i="78"/>
  <c r="BO57" i="78"/>
  <c r="BO64" i="78"/>
  <c r="BO69" i="78"/>
  <c r="BL53" i="78"/>
  <c r="BQ56" i="78"/>
  <c r="BO70" i="78"/>
  <c r="BN55" i="78"/>
  <c r="BO67" i="78"/>
  <c r="BJ55" i="78"/>
  <c r="BO42" i="78"/>
  <c r="BK53" i="78"/>
  <c r="BK65" i="78"/>
  <c r="BP67" i="78"/>
  <c r="BI69" i="78"/>
  <c r="BI41" i="78"/>
  <c r="BO33" i="78"/>
  <c r="BJ46" i="78"/>
  <c r="BJ65" i="78"/>
  <c r="BN41" i="78"/>
  <c r="BH29" i="78"/>
  <c r="BQ47" i="78"/>
  <c r="BP41" i="78"/>
  <c r="BK46" i="78"/>
  <c r="BJ25" i="78"/>
  <c r="BP30" i="78"/>
  <c r="BJ33" i="78"/>
  <c r="BN36" i="78"/>
  <c r="BJ29" i="78"/>
  <c r="BK36" i="78"/>
  <c r="BQ35" i="78"/>
  <c r="BK27" i="78"/>
  <c r="BL4" i="78"/>
  <c r="BM40" i="78"/>
  <c r="BN30" i="78"/>
  <c r="BL23" i="78"/>
  <c r="BP36" i="78"/>
  <c r="BI22" i="78"/>
  <c r="BL35" i="78"/>
  <c r="BL22" i="78"/>
  <c r="BP13" i="78"/>
  <c r="BI18" i="78"/>
  <c r="BO11" i="78"/>
  <c r="AX72" i="78"/>
  <c r="BI4" i="78"/>
  <c r="BH22" i="78"/>
  <c r="BL13" i="78"/>
  <c r="BO4" i="78"/>
  <c r="BM24" i="78"/>
  <c r="BH18" i="78"/>
  <c r="BJ13" i="78"/>
  <c r="BQ26" i="78"/>
  <c r="BH17" i="78"/>
  <c r="BL12" i="78"/>
  <c r="BN17" i="78"/>
  <c r="BL27" i="78"/>
  <c r="BK14" i="78"/>
  <c r="BB72" i="78"/>
  <c r="BB74" i="78" s="1"/>
  <c r="BM4" i="78"/>
  <c r="BQ18" i="78"/>
  <c r="BE72" i="78"/>
  <c r="BP4" i="78"/>
  <c r="BM66" i="78"/>
  <c r="BF72" i="78"/>
  <c r="BQ4" i="78"/>
  <c r="BP46" i="78"/>
  <c r="AL72" i="78"/>
  <c r="BH19" i="78"/>
  <c r="BH55" i="78"/>
  <c r="BH64" i="78"/>
  <c r="BM56" i="78"/>
  <c r="BO66" i="78"/>
  <c r="BM64" i="78"/>
  <c r="BI51" i="78"/>
  <c r="BN40" i="78"/>
  <c r="BM32" i="78"/>
  <c r="BJ41" i="78"/>
  <c r="BM39" i="78"/>
  <c r="BP42" i="78"/>
  <c r="BK31" i="78"/>
  <c r="BH31" i="78"/>
  <c r="BN46" i="78"/>
  <c r="BM41" i="78"/>
  <c r="BL40" i="78"/>
  <c r="BO39" i="78"/>
  <c r="BK19" i="78"/>
  <c r="R72" i="78"/>
  <c r="BH32" i="78"/>
  <c r="BN31" i="78"/>
  <c r="BN19" i="78"/>
  <c r="BQ34" i="78"/>
  <c r="BH40" i="78"/>
  <c r="BI40" i="78"/>
  <c r="BM29" i="78"/>
  <c r="BL33" i="78"/>
  <c r="BH21" i="78"/>
  <c r="BI35" i="78"/>
  <c r="BO22" i="78"/>
  <c r="BM17" i="78"/>
  <c r="BK11" i="78"/>
  <c r="M72" i="78"/>
  <c r="BO20" i="78"/>
  <c r="BN11" i="78"/>
  <c r="BD72" i="78"/>
  <c r="BI17" i="78"/>
  <c r="BI31" i="78"/>
  <c r="BI14" i="78"/>
  <c r="BP11" i="78"/>
  <c r="BC72" i="78"/>
  <c r="BN4" i="78"/>
  <c r="BN15" i="78"/>
  <c r="BM26" i="78"/>
  <c r="AD72" i="78"/>
  <c r="BQ15" i="78"/>
  <c r="AP72" i="78"/>
  <c r="BH40" i="77"/>
  <c r="BQ87" i="77"/>
  <c r="BN23" i="77"/>
  <c r="BK39" i="77"/>
  <c r="BP41" i="77"/>
  <c r="BN52" i="77"/>
  <c r="BM62" i="77"/>
  <c r="BO14" i="77"/>
  <c r="BQ17" i="77"/>
  <c r="BO15" i="77"/>
  <c r="BK27" i="77"/>
  <c r="BM22" i="77"/>
  <c r="BJ46" i="77"/>
  <c r="BK21" i="77"/>
  <c r="BN37" i="77"/>
  <c r="BH60" i="77"/>
  <c r="BQ28" i="77"/>
  <c r="BJ54" i="77"/>
  <c r="BN69" i="77"/>
  <c r="BL53" i="77"/>
  <c r="BH59" i="77"/>
  <c r="BP45" i="77"/>
  <c r="BQ61" i="77"/>
  <c r="BM60" i="77"/>
  <c r="BQ77" i="77"/>
  <c r="BI65" i="77"/>
  <c r="BM71" i="77"/>
  <c r="BM8" i="77"/>
  <c r="BP76" i="77"/>
  <c r="BL79" i="77"/>
  <c r="BM26" i="77"/>
  <c r="BP71" i="77"/>
  <c r="BM18" i="77"/>
  <c r="BN62" i="77"/>
  <c r="BQ34" i="77"/>
  <c r="BO27" i="77"/>
  <c r="BL44" i="77"/>
  <c r="BJ76" i="77"/>
  <c r="BN28" i="77"/>
  <c r="BI46" i="77"/>
  <c r="BP53" i="77"/>
  <c r="BJ71" i="77"/>
  <c r="BJ5" i="77"/>
  <c r="BI30" i="77"/>
  <c r="BJ74" i="77"/>
  <c r="BL29" i="77"/>
  <c r="BL70" i="77"/>
  <c r="BJ14" i="77"/>
  <c r="BO70" i="77"/>
  <c r="BH58" i="77"/>
  <c r="BO24" i="77"/>
  <c r="BO59" i="77"/>
  <c r="BP44" i="77"/>
  <c r="BN56" i="77"/>
  <c r="BQ35" i="77"/>
  <c r="BP64" i="77"/>
  <c r="BN80" i="77"/>
  <c r="BP49" i="77"/>
  <c r="BO80" i="77"/>
  <c r="BO23" i="77"/>
  <c r="BQ41" i="77"/>
  <c r="BI63" i="77"/>
  <c r="BQ54" i="77"/>
  <c r="BM54" i="77"/>
  <c r="BO22" i="77"/>
  <c r="BQ27" i="77"/>
  <c r="BM14" i="77"/>
  <c r="BP46" i="77"/>
  <c r="BP22" i="77"/>
  <c r="BP30" i="77"/>
  <c r="BJ70" i="77"/>
  <c r="BH70" i="77"/>
  <c r="BM70" i="77"/>
  <c r="BH14" i="77"/>
  <c r="BM51" i="77"/>
  <c r="BQ84" i="77"/>
  <c r="BQ16" i="77"/>
  <c r="BO67" i="77"/>
  <c r="BO17" i="77"/>
  <c r="BQ68" i="77"/>
  <c r="BP31" i="77"/>
  <c r="BO55" i="77"/>
  <c r="BN79" i="77"/>
  <c r="BQ52" i="77"/>
  <c r="BN70" i="77"/>
  <c r="BK70" i="77"/>
  <c r="BL30" i="77"/>
  <c r="BQ23" i="77"/>
  <c r="BK44" i="77"/>
  <c r="BK30" i="77"/>
  <c r="BN22" i="77"/>
  <c r="BQ70" i="77"/>
  <c r="BH51" i="77"/>
  <c r="BK14" i="77"/>
  <c r="BH62" i="77"/>
  <c r="BP14" i="77"/>
  <c r="BN14" i="77"/>
  <c r="BN42" i="77"/>
  <c r="BO81" i="77"/>
  <c r="BO9" i="77"/>
  <c r="BQ73" i="77"/>
  <c r="BO36" i="77"/>
  <c r="BM47" i="77"/>
  <c r="BO63" i="77"/>
  <c r="BM29" i="77"/>
  <c r="BO54" i="77"/>
  <c r="BM46" i="77"/>
  <c r="BI6" i="77"/>
  <c r="BK28" i="77"/>
  <c r="BH46" i="77"/>
  <c r="BQ14" i="77"/>
  <c r="BQ66" i="77"/>
  <c r="BO4" i="77"/>
  <c r="BN10" i="77"/>
  <c r="BP34" i="77"/>
  <c r="BO41" i="77"/>
  <c r="BM21" i="77"/>
  <c r="BN81" i="77"/>
  <c r="BM37" i="77"/>
  <c r="BO30" i="77"/>
  <c r="BI62" i="77"/>
  <c r="BM30" i="77"/>
  <c r="BI84" i="77"/>
  <c r="BP69" i="77"/>
  <c r="BJ75" i="77"/>
  <c r="BI22" i="77"/>
  <c r="BJ30" i="77"/>
  <c r="BH22" i="77"/>
  <c r="BH86" i="77"/>
  <c r="BL14" i="77"/>
  <c r="BP50" i="77"/>
  <c r="BO28" i="77"/>
  <c r="BI14" i="77"/>
  <c r="BN77" i="77"/>
  <c r="BH83" i="77"/>
  <c r="BP33" i="77"/>
  <c r="BM75" i="77"/>
  <c r="BP25" i="77"/>
  <c r="BN49" i="77"/>
  <c r="BN73" i="77"/>
  <c r="BQ80" i="77"/>
  <c r="BM20" i="77"/>
  <c r="BN53" i="77"/>
  <c r="BJ22" i="77"/>
  <c r="BM72" i="77"/>
  <c r="BO72" i="77"/>
  <c r="BL72" i="77"/>
  <c r="BN72" i="77"/>
  <c r="BM19" i="77"/>
  <c r="BI19" i="77"/>
  <c r="BP19" i="77"/>
  <c r="BN19" i="77"/>
  <c r="BP11" i="77"/>
  <c r="BN11" i="77"/>
  <c r="BQ11" i="77"/>
  <c r="BO35" i="77"/>
  <c r="BO74" i="77"/>
  <c r="BM82" i="77"/>
  <c r="BQ79" i="77"/>
  <c r="BQ15" i="77"/>
  <c r="BP42" i="77"/>
  <c r="BO16" i="77"/>
  <c r="BN15" i="77"/>
  <c r="BM74" i="77"/>
  <c r="BK74" i="77"/>
  <c r="BM24" i="77"/>
  <c r="BK50" i="77"/>
  <c r="BP83" i="77"/>
  <c r="BQ13" i="77"/>
  <c r="BK24" i="77"/>
  <c r="BM76" i="77"/>
  <c r="BK56" i="77"/>
  <c r="BJ36" i="77"/>
  <c r="BP36" i="77"/>
  <c r="BM36" i="77"/>
  <c r="BN36" i="77"/>
  <c r="BI38" i="77"/>
  <c r="BO38" i="77"/>
  <c r="BQ38" i="77"/>
  <c r="BK38" i="77"/>
  <c r="BN38" i="77"/>
  <c r="BM38" i="77"/>
  <c r="BH38" i="77"/>
  <c r="BP38" i="77"/>
  <c r="BH61" i="77"/>
  <c r="BL61" i="77"/>
  <c r="BJ61" i="77"/>
  <c r="BM61" i="77"/>
  <c r="BI61" i="77"/>
  <c r="BO61" i="77"/>
  <c r="BP61" i="77"/>
  <c r="BL27" i="77"/>
  <c r="BK20" i="77"/>
  <c r="BQ47" i="77"/>
  <c r="BL60" i="77"/>
  <c r="BP60" i="77"/>
  <c r="BN60" i="77"/>
  <c r="BO60" i="77"/>
  <c r="BJ60" i="77"/>
  <c r="BK60" i="77"/>
  <c r="BO8" i="77"/>
  <c r="BL56" i="77"/>
  <c r="BQ56" i="77"/>
  <c r="BJ28" i="77"/>
  <c r="BH28" i="77"/>
  <c r="BM28" i="77"/>
  <c r="BI28" i="77"/>
  <c r="BP28" i="77"/>
  <c r="BJ45" i="77"/>
  <c r="BL45" i="77"/>
  <c r="BI45" i="77"/>
  <c r="BK45" i="77"/>
  <c r="BM45" i="77"/>
  <c r="BJ37" i="77"/>
  <c r="BH34" i="77"/>
  <c r="BP81" i="77"/>
  <c r="BQ31" i="77"/>
  <c r="BO31" i="77"/>
  <c r="BN55" i="77"/>
  <c r="BQ72" i="77"/>
  <c r="BQ4" i="77"/>
  <c r="BP35" i="77"/>
  <c r="BN12" i="77"/>
  <c r="BM12" i="77"/>
  <c r="BI12" i="77"/>
  <c r="BL12" i="77"/>
  <c r="BH12" i="77"/>
  <c r="BQ12" i="77"/>
  <c r="BJ12" i="77"/>
  <c r="BK12" i="77"/>
  <c r="BI67" i="77"/>
  <c r="BL17" i="77"/>
  <c r="BP16" i="77"/>
  <c r="BL32" i="77"/>
  <c r="BK57" i="77"/>
  <c r="BO57" i="77"/>
  <c r="BJ13" i="77"/>
  <c r="BQ36" i="77"/>
  <c r="BH26" i="77"/>
  <c r="BP26" i="77"/>
  <c r="BL36" i="77"/>
  <c r="BH33" i="77"/>
  <c r="BI66" i="77"/>
  <c r="BJ66" i="77"/>
  <c r="BH66" i="77"/>
  <c r="BK66" i="77"/>
  <c r="BJ34" i="77"/>
  <c r="BI72" i="77"/>
  <c r="BJ10" i="77"/>
  <c r="BL38" i="77"/>
  <c r="BO68" i="77"/>
  <c r="BN24" i="77"/>
  <c r="BQ76" i="77"/>
  <c r="BN66" i="77"/>
  <c r="BM64" i="77"/>
  <c r="BQ64" i="77"/>
  <c r="BP74" i="77"/>
  <c r="BP24" i="77"/>
  <c r="BO48" i="77"/>
  <c r="BO84" i="77"/>
  <c r="BO19" i="77"/>
  <c r="BJ18" i="77"/>
  <c r="BJ57" i="77"/>
  <c r="BI57" i="77"/>
  <c r="BH57" i="77"/>
  <c r="BM57" i="77"/>
  <c r="BN57" i="77"/>
  <c r="BH65" i="77"/>
  <c r="BP65" i="77"/>
  <c r="BO65" i="77"/>
  <c r="BQ9" i="77"/>
  <c r="BJ63" i="77"/>
  <c r="BO45" i="77"/>
  <c r="BP79" i="77"/>
  <c r="BP37" i="77"/>
  <c r="BH72" i="77"/>
  <c r="BJ11" i="77"/>
  <c r="BK15" i="77"/>
  <c r="BJ15" i="77"/>
  <c r="BP15" i="77"/>
  <c r="BI15" i="77"/>
  <c r="BH15" i="77"/>
  <c r="BL39" i="77"/>
  <c r="BL66" i="77"/>
  <c r="BJ50" i="77"/>
  <c r="BO11" i="77"/>
  <c r="BO50" i="77"/>
  <c r="BQ69" i="77"/>
  <c r="BH69" i="77"/>
  <c r="BP39" i="77"/>
  <c r="BM39" i="77"/>
  <c r="BN39" i="77"/>
  <c r="BO10" i="77"/>
  <c r="BN48" i="77"/>
  <c r="BP48" i="77"/>
  <c r="BM50" i="77"/>
  <c r="BO66" i="77"/>
  <c r="BK49" i="77"/>
  <c r="BN68" i="77"/>
  <c r="BI34" i="77"/>
  <c r="BL25" i="77"/>
  <c r="BO29" i="77"/>
  <c r="BI50" i="77"/>
  <c r="BL34" i="77"/>
  <c r="BJ53" i="77"/>
  <c r="BI85" i="77"/>
  <c r="BK59" i="77"/>
  <c r="BP8" i="77"/>
  <c r="BK8" i="77"/>
  <c r="BQ8" i="77"/>
  <c r="BN8" i="77"/>
  <c r="BH17" i="77"/>
  <c r="BH36" i="77"/>
  <c r="BL26" i="77"/>
  <c r="BJ26" i="77"/>
  <c r="BQ26" i="77"/>
  <c r="BN26" i="77"/>
  <c r="BL18" i="77"/>
  <c r="BH18" i="77"/>
  <c r="BK11" i="77"/>
  <c r="BM58" i="77"/>
  <c r="BN58" i="77"/>
  <c r="BP58" i="77"/>
  <c r="BO58" i="77"/>
  <c r="BO79" i="77"/>
  <c r="BM40" i="77"/>
  <c r="BN40" i="77"/>
  <c r="BP40" i="77"/>
  <c r="BQ65" i="77"/>
  <c r="BP82" i="77"/>
  <c r="BP32" i="77"/>
  <c r="BM32" i="77"/>
  <c r="BO56" i="77"/>
  <c r="BN87" i="77"/>
  <c r="BL87" i="77"/>
  <c r="BQ57" i="77"/>
  <c r="BM43" i="77"/>
  <c r="BM42" i="77"/>
  <c r="BP66" i="77"/>
  <c r="BQ82" i="77"/>
  <c r="BP84" i="77"/>
  <c r="BN82" i="77"/>
  <c r="BK82" i="77"/>
  <c r="BL82" i="77"/>
  <c r="BM80" i="77"/>
  <c r="BK80" i="77"/>
  <c r="BJ80" i="77"/>
  <c r="BM27" i="77"/>
  <c r="BK7" i="77"/>
  <c r="BL55" i="77"/>
  <c r="BJ27" i="77"/>
  <c r="BP27" i="77"/>
  <c r="BI42" i="77"/>
  <c r="BK42" i="77"/>
  <c r="BL42" i="77"/>
  <c r="BJ42" i="77"/>
  <c r="BH52" i="77"/>
  <c r="BL52" i="77"/>
  <c r="BM52" i="77"/>
  <c r="BI52" i="77"/>
  <c r="BK52" i="77"/>
  <c r="BO52" i="77"/>
  <c r="BO37" i="77"/>
  <c r="BL24" i="77"/>
  <c r="BN4" i="77"/>
  <c r="BI56" i="77"/>
  <c r="BL81" i="77"/>
  <c r="BI16" i="77"/>
  <c r="BK73" i="77"/>
  <c r="BJ55" i="77"/>
  <c r="BI44" i="77"/>
  <c r="BJ44" i="77"/>
  <c r="BQ39" i="77"/>
  <c r="BK65" i="77"/>
  <c r="BI10" i="77"/>
  <c r="BH10" i="77"/>
  <c r="BL10" i="77"/>
  <c r="BK10" i="77"/>
  <c r="BH64" i="77"/>
  <c r="BH42" i="77"/>
  <c r="BL50" i="77"/>
  <c r="BM85" i="77"/>
  <c r="BL85" i="77"/>
  <c r="BP85" i="77"/>
  <c r="BO85" i="77"/>
  <c r="BK85" i="77"/>
  <c r="BQ85" i="77"/>
  <c r="BQ24" i="77"/>
  <c r="BM83" i="77"/>
  <c r="BN83" i="77"/>
  <c r="BO83" i="77"/>
  <c r="BM33" i="77"/>
  <c r="BO33" i="77"/>
  <c r="BJ33" i="77"/>
  <c r="BQ58" i="77"/>
  <c r="BP75" i="77"/>
  <c r="BL75" i="77"/>
  <c r="BO49" i="77"/>
  <c r="BN84" i="77"/>
  <c r="BN20" i="77"/>
  <c r="BQ42" i="77"/>
  <c r="BP56" i="77"/>
  <c r="BO87" i="77"/>
  <c r="BN44" i="77"/>
  <c r="BN29" i="77"/>
  <c r="BL8" i="77"/>
  <c r="BH76" i="77"/>
  <c r="BK76" i="77"/>
  <c r="BL76" i="77"/>
  <c r="BN59" i="77"/>
  <c r="BO25" i="77"/>
  <c r="BI64" i="77"/>
  <c r="BJ43" i="77"/>
  <c r="BO43" i="77"/>
  <c r="BI43" i="77"/>
  <c r="BH43" i="77"/>
  <c r="BK43" i="77"/>
  <c r="BL43" i="77"/>
  <c r="BQ43" i="77"/>
  <c r="BN43" i="77"/>
  <c r="BI53" i="77"/>
  <c r="BK53" i="77"/>
  <c r="BO53" i="77"/>
  <c r="BH71" i="77"/>
  <c r="BO71" i="77"/>
  <c r="BK71" i="77"/>
  <c r="BQ71" i="77"/>
  <c r="BN71" i="77"/>
  <c r="BH5" i="77"/>
  <c r="BN5" i="77"/>
  <c r="BP5" i="77"/>
  <c r="BL5" i="77"/>
  <c r="BM5" i="77"/>
  <c r="BK5" i="77"/>
  <c r="BO5" i="77"/>
  <c r="BL47" i="77"/>
  <c r="BK55" i="77"/>
  <c r="BQ78" i="77"/>
  <c r="BM78" i="77"/>
  <c r="BJ78" i="77"/>
  <c r="BK78" i="77"/>
  <c r="BO78" i="77"/>
  <c r="BP78" i="77"/>
  <c r="BH78" i="77"/>
  <c r="BN78" i="77"/>
  <c r="BH48" i="77"/>
  <c r="BH7" i="77"/>
  <c r="BI7" i="77"/>
  <c r="BN7" i="77"/>
  <c r="BQ7" i="77"/>
  <c r="BO7" i="77"/>
  <c r="BM7" i="77"/>
  <c r="BJ7" i="77"/>
  <c r="BK67" i="77"/>
  <c r="BQ74" i="77"/>
  <c r="BK35" i="77"/>
  <c r="BH49" i="77"/>
  <c r="BM79" i="77"/>
  <c r="BH79" i="77"/>
  <c r="BQ50" i="77"/>
  <c r="BP18" i="77"/>
  <c r="BO18" i="77"/>
  <c r="BO42" i="77"/>
  <c r="BM68" i="77"/>
  <c r="BP68" i="77"/>
  <c r="BQ83" i="77"/>
  <c r="BQ19" i="77"/>
  <c r="BQ45" i="77"/>
  <c r="BM81" i="77"/>
  <c r="BK81" i="77"/>
  <c r="BQ81" i="77"/>
  <c r="BM31" i="77"/>
  <c r="BK31" i="77"/>
  <c r="BN31" i="77"/>
  <c r="BI31" i="77"/>
  <c r="BL31" i="77"/>
  <c r="BQ37" i="77"/>
  <c r="BL37" i="77"/>
  <c r="BP55" i="77"/>
  <c r="BQ55" i="77"/>
  <c r="BP20" i="77"/>
  <c r="BI20" i="77"/>
  <c r="BO20" i="77"/>
  <c r="BM66" i="77"/>
  <c r="BM16" i="77"/>
  <c r="BK16" i="77"/>
  <c r="BL68" i="77"/>
  <c r="BJ81" i="77"/>
  <c r="BH45" i="77"/>
  <c r="BM69" i="77"/>
  <c r="BK63" i="77"/>
  <c r="BI49" i="77"/>
  <c r="BQ75" i="77"/>
  <c r="BI11" i="77"/>
  <c r="BL77" i="77"/>
  <c r="BM77" i="77"/>
  <c r="BP77" i="77"/>
  <c r="BJ25" i="77"/>
  <c r="BI25" i="77"/>
  <c r="BK25" i="77"/>
  <c r="BN25" i="77"/>
  <c r="BM25" i="77"/>
  <c r="BK47" i="77"/>
  <c r="BO47" i="77"/>
  <c r="BH31" i="77"/>
  <c r="BH84" i="77"/>
  <c r="BL11" i="77"/>
  <c r="BK51" i="77"/>
  <c r="BO51" i="77"/>
  <c r="BL58" i="77"/>
  <c r="BN33" i="77"/>
  <c r="BM35" i="77"/>
  <c r="BQ48" i="77"/>
  <c r="BP59" i="77"/>
  <c r="BQ59" i="77"/>
  <c r="BP52" i="77"/>
  <c r="BN64" i="77"/>
  <c r="BM73" i="77"/>
  <c r="BM23" i="77"/>
  <c r="BL15" i="77"/>
  <c r="BK4" i="77"/>
  <c r="BL65" i="77"/>
  <c r="BJ40" i="77"/>
  <c r="BH55" i="77"/>
  <c r="BQ32" i="77"/>
  <c r="BM84" i="77"/>
  <c r="BJ39" i="77"/>
  <c r="BI41" i="77"/>
  <c r="BH68" i="77"/>
  <c r="BL40" i="77"/>
  <c r="BK23" i="77"/>
  <c r="BJ69" i="77"/>
  <c r="BI18" i="77"/>
  <c r="BL67" i="77"/>
  <c r="BJ52" i="77"/>
  <c r="BI37" i="77"/>
  <c r="BP13" i="77"/>
  <c r="BK58" i="77"/>
  <c r="BH87" i="77"/>
  <c r="BH25" i="77"/>
  <c r="BK22" i="77"/>
  <c r="BL22" i="77"/>
  <c r="BL62" i="77"/>
  <c r="BJ29" i="77"/>
  <c r="BQ46" i="77"/>
  <c r="BO46" i="77"/>
  <c r="BJ58" i="77"/>
  <c r="BK19" i="77"/>
  <c r="BQ33" i="77"/>
  <c r="BQ44" i="77"/>
  <c r="BO76" i="77"/>
  <c r="BN50" i="77"/>
  <c r="BM59" i="77"/>
  <c r="BM9" i="77"/>
  <c r="BK36" i="77"/>
  <c r="BJ64" i="77"/>
  <c r="BI47" i="77"/>
  <c r="BL48" i="77"/>
  <c r="BJ23" i="77"/>
  <c r="BI39" i="77"/>
  <c r="BH41" i="77"/>
  <c r="BO21" i="77"/>
  <c r="BL4" i="77"/>
  <c r="BK17" i="77"/>
  <c r="BN54" i="77"/>
  <c r="BJ9" i="77"/>
  <c r="BI26" i="77"/>
  <c r="BH47" i="77"/>
  <c r="BM44" i="77"/>
  <c r="BL20" i="77"/>
  <c r="BJ49" i="77"/>
  <c r="BI4" i="77"/>
  <c r="BL33" i="77"/>
  <c r="BJ8" i="77"/>
  <c r="BP29" i="77"/>
  <c r="BM4" i="77"/>
  <c r="BL9" i="77"/>
  <c r="BH73" i="77"/>
  <c r="BH4" i="77"/>
  <c r="BJ4" i="77"/>
  <c r="BL49" i="77"/>
  <c r="BK83" i="77"/>
  <c r="BL6" i="77"/>
  <c r="BL69" i="77"/>
  <c r="BJ6" i="77"/>
  <c r="BH54" i="77"/>
  <c r="BI40" i="77"/>
  <c r="BL46" i="77"/>
  <c r="BJ21" i="77"/>
  <c r="BM67" i="77"/>
  <c r="BM17" i="77"/>
  <c r="BQ18" i="77"/>
  <c r="BQ40" i="77"/>
  <c r="BO44" i="77"/>
  <c r="BN32" i="77"/>
  <c r="BM55" i="77"/>
  <c r="BP21" i="77"/>
  <c r="BN67" i="77"/>
  <c r="BK32" i="77"/>
  <c r="BJ51" i="77"/>
  <c r="BI35" i="77"/>
  <c r="BL35" i="77"/>
  <c r="BJ20" i="77"/>
  <c r="BI27" i="77"/>
  <c r="BH27" i="77"/>
  <c r="BP62" i="77"/>
  <c r="BM13" i="77"/>
  <c r="BI82" i="77"/>
  <c r="BI23" i="77"/>
  <c r="BH44" i="77"/>
  <c r="BK87" i="77"/>
  <c r="BK48" i="77"/>
  <c r="BK13" i="77"/>
  <c r="BH67" i="77"/>
  <c r="BL23" i="77"/>
  <c r="BI81" i="77"/>
  <c r="BH77" i="77"/>
  <c r="BQ62" i="77"/>
  <c r="BP6" i="77"/>
  <c r="BL84" i="77"/>
  <c r="BK79" i="77"/>
  <c r="BK40" i="77"/>
  <c r="BJ65" i="77"/>
  <c r="BI51" i="77"/>
  <c r="BH63" i="77"/>
  <c r="BN6" i="77"/>
  <c r="BJ16" i="77"/>
  <c r="BK75" i="77"/>
  <c r="BH35" i="77"/>
  <c r="BI32" i="77"/>
  <c r="BH23" i="77"/>
  <c r="BN75" i="77"/>
  <c r="BJ17" i="77"/>
  <c r="BI55" i="77"/>
  <c r="BJ68" i="77"/>
  <c r="BN76" i="77"/>
  <c r="BM53" i="77"/>
  <c r="BN61" i="77"/>
  <c r="BM63" i="77"/>
  <c r="BM10" i="77"/>
  <c r="BP87" i="77"/>
  <c r="BQ29" i="77"/>
  <c r="BO26" i="77"/>
  <c r="BN21" i="77"/>
  <c r="BM48" i="77"/>
  <c r="BN63" i="77"/>
  <c r="BK68" i="77"/>
  <c r="BK29" i="77"/>
  <c r="BJ47" i="77"/>
  <c r="BL28" i="77"/>
  <c r="BI83" i="77"/>
  <c r="BI13" i="77"/>
  <c r="BH24" i="77"/>
  <c r="BN51" i="77"/>
  <c r="BK6" i="77"/>
  <c r="BP4" i="77"/>
  <c r="BN27" i="77"/>
  <c r="BL71" i="77"/>
  <c r="BL7" i="77"/>
  <c r="BI79" i="77"/>
  <c r="BI5" i="77"/>
  <c r="BH37" i="77"/>
  <c r="BO40" i="77"/>
  <c r="BK84" i="77"/>
  <c r="BK9" i="77"/>
  <c r="BJ32" i="77"/>
  <c r="BI48" i="77"/>
  <c r="BL16" i="77"/>
  <c r="BI74" i="77"/>
  <c r="BH29" i="77"/>
  <c r="BL80" i="77"/>
  <c r="BK37" i="77"/>
  <c r="BJ48" i="77"/>
  <c r="BI36" i="77"/>
  <c r="BI80" i="77"/>
  <c r="BI58" i="77"/>
  <c r="BH21" i="77"/>
  <c r="BJ82" i="77"/>
  <c r="BL21" i="77"/>
  <c r="BH20" i="77"/>
  <c r="BN17" i="77"/>
  <c r="BN34" i="77"/>
  <c r="BQ53" i="77"/>
  <c r="BP67" i="77"/>
  <c r="BP17" i="77"/>
  <c r="BN65" i="77"/>
  <c r="BM56" i="77"/>
  <c r="BQ67" i="77"/>
  <c r="BP80" i="77"/>
  <c r="BQ25" i="77"/>
  <c r="BO12" i="77"/>
  <c r="BN18" i="77"/>
  <c r="BM41" i="77"/>
  <c r="BL59" i="77"/>
  <c r="BK64" i="77"/>
  <c r="BI9" i="77"/>
  <c r="BP51" i="77"/>
  <c r="BJ87" i="77"/>
  <c r="BI76" i="77"/>
  <c r="BH13" i="77"/>
  <c r="BP54" i="77"/>
  <c r="BN35" i="77"/>
  <c r="BL54" i="77"/>
  <c r="BI87" i="77"/>
  <c r="BL64" i="77"/>
  <c r="BJ73" i="77"/>
  <c r="BI75" i="77"/>
  <c r="BH85" i="77"/>
  <c r="BH19" i="77"/>
  <c r="BO32" i="77"/>
  <c r="BK41" i="77"/>
  <c r="BJ83" i="77"/>
  <c r="BJ19" i="77"/>
  <c r="BH50" i="77"/>
  <c r="BO75" i="77"/>
  <c r="BJ72" i="77"/>
  <c r="BI71" i="77"/>
  <c r="BH11" i="77"/>
  <c r="BL73" i="77"/>
  <c r="BK72" i="77"/>
  <c r="BK33" i="77"/>
  <c r="BJ35" i="77"/>
  <c r="BI29" i="77"/>
  <c r="BH53" i="77"/>
  <c r="BI73" i="77"/>
  <c r="BL74" i="77"/>
  <c r="BH32" i="77"/>
  <c r="BL13" i="77"/>
  <c r="BJ41" i="77"/>
  <c r="BH82" i="77"/>
  <c r="BJ85" i="77"/>
  <c r="BI24" i="77"/>
  <c r="BN9" i="77"/>
  <c r="BK62" i="77"/>
  <c r="BN16" i="77"/>
  <c r="BQ49" i="77"/>
  <c r="BP63" i="77"/>
  <c r="BP10" i="77"/>
  <c r="BO34" i="77"/>
  <c r="BN47" i="77"/>
  <c r="BM49" i="77"/>
  <c r="BQ63" i="77"/>
  <c r="BP73" i="77"/>
  <c r="BP23" i="77"/>
  <c r="BQ10" i="77"/>
  <c r="BN85" i="77"/>
  <c r="BM87" i="77"/>
  <c r="BM34" i="77"/>
  <c r="BK61" i="77"/>
  <c r="BK18" i="77"/>
  <c r="BI77" i="77"/>
  <c r="BP47" i="77"/>
  <c r="BL83" i="77"/>
  <c r="BJ84" i="77"/>
  <c r="BI69" i="77"/>
  <c r="BH75" i="77"/>
  <c r="BQ21" i="77"/>
  <c r="BO77" i="77"/>
  <c r="BM6" i="77"/>
  <c r="BL41" i="77"/>
  <c r="BJ67" i="77"/>
  <c r="BI68" i="77"/>
  <c r="BP9" i="77"/>
  <c r="BO64" i="77"/>
  <c r="BL51" i="77"/>
  <c r="BJ56" i="77"/>
  <c r="BI60" i="77"/>
  <c r="BH81" i="77"/>
  <c r="BH16" i="77"/>
  <c r="BO13" i="77"/>
  <c r="BL57" i="77"/>
  <c r="BK77" i="77"/>
  <c r="BK34" i="77"/>
  <c r="BJ79" i="77"/>
  <c r="BI33" i="77"/>
  <c r="BQ51" i="77"/>
  <c r="BJ59" i="77"/>
  <c r="BI59" i="77"/>
  <c r="BH8" i="77"/>
  <c r="BP72" i="77"/>
  <c r="BO39" i="77"/>
  <c r="BL63" i="77"/>
  <c r="BK69" i="77"/>
  <c r="BK26" i="77"/>
  <c r="BJ31" i="77"/>
  <c r="BI17" i="77"/>
  <c r="BH39" i="77"/>
  <c r="BL19" i="77"/>
  <c r="BJ38" i="77"/>
  <c r="BH56" i="77"/>
  <c r="BH9" i="77"/>
  <c r="BH74" i="77"/>
  <c r="BJ24" i="77"/>
  <c r="BJ77" i="77"/>
  <c r="BI21" i="77"/>
  <c r="BO62" i="77"/>
  <c r="BK54" i="77"/>
  <c r="BI8" i="77"/>
  <c r="BK46" i="77"/>
  <c r="BH80" i="77"/>
  <c r="BH6" i="77"/>
  <c r="BH92" i="75" l="1"/>
  <c r="BR92" i="75" s="1"/>
  <c r="BR4" i="75"/>
  <c r="BR15" i="76"/>
  <c r="BR50" i="76"/>
  <c r="BR42" i="76"/>
  <c r="BR46" i="76"/>
  <c r="BR19" i="76"/>
  <c r="BR55" i="76"/>
  <c r="BR11" i="76"/>
  <c r="BR41" i="76"/>
  <c r="BR16" i="76"/>
  <c r="BR27" i="76"/>
  <c r="BR68" i="76"/>
  <c r="BR43" i="76"/>
  <c r="BR14" i="76"/>
  <c r="BR9" i="76"/>
  <c r="BR64" i="76"/>
  <c r="BR88" i="76"/>
  <c r="BH92" i="76"/>
  <c r="BR18" i="76"/>
  <c r="BR59" i="76"/>
  <c r="BR47" i="76"/>
  <c r="BR28" i="76"/>
  <c r="BR56" i="76"/>
  <c r="BR75" i="76"/>
  <c r="BR60" i="76"/>
  <c r="BR12" i="76"/>
  <c r="BR49" i="76"/>
  <c r="BR70" i="76"/>
  <c r="BR33" i="76"/>
  <c r="BI92" i="76"/>
  <c r="BR54" i="76"/>
  <c r="BR79" i="76"/>
  <c r="BR51" i="76"/>
  <c r="BR26" i="76"/>
  <c r="BR63" i="76"/>
  <c r="BR45" i="76"/>
  <c r="BR78" i="76"/>
  <c r="BR39" i="76"/>
  <c r="BR74" i="76"/>
  <c r="BR72" i="76"/>
  <c r="BR24" i="76"/>
  <c r="BR84" i="76"/>
  <c r="BR35" i="76"/>
  <c r="BR44" i="76"/>
  <c r="BJ92" i="76"/>
  <c r="BR22" i="76"/>
  <c r="BR34" i="76"/>
  <c r="BR17" i="76"/>
  <c r="BR73" i="76"/>
  <c r="BR81" i="76"/>
  <c r="BR32" i="76"/>
  <c r="BR57" i="76"/>
  <c r="BR89" i="76"/>
  <c r="BR90" i="76"/>
  <c r="BR58" i="76"/>
  <c r="BR31" i="76"/>
  <c r="BR65" i="76"/>
  <c r="BR83" i="76"/>
  <c r="BR62" i="76"/>
  <c r="BR10" i="76"/>
  <c r="BC65" i="79"/>
  <c r="AX65" i="79"/>
  <c r="BO63" i="79"/>
  <c r="BD65" i="79"/>
  <c r="AY65" i="79"/>
  <c r="BK63" i="79"/>
  <c r="AZ65" i="79"/>
  <c r="BA65" i="79"/>
  <c r="BP63" i="79"/>
  <c r="BR63" i="79" s="1"/>
  <c r="BQ63" i="79"/>
  <c r="BM63" i="79"/>
  <c r="BF65" i="79"/>
  <c r="AW65" i="79"/>
  <c r="BN63" i="79"/>
  <c r="BI63" i="79"/>
  <c r="BB65" i="79"/>
  <c r="BH73" i="78"/>
  <c r="BQ73" i="78"/>
  <c r="BL73" i="78"/>
  <c r="AW74" i="78"/>
  <c r="BD74" i="78"/>
  <c r="BO73" i="78"/>
  <c r="BA74" i="78"/>
  <c r="BF74" i="78"/>
  <c r="BN73" i="78"/>
  <c r="BP73" i="78"/>
  <c r="BI73" i="78"/>
  <c r="BC74" i="78"/>
  <c r="AX74" i="78"/>
  <c r="AY74" i="78"/>
  <c r="BK73" i="78"/>
  <c r="BE74" i="78"/>
  <c r="BM73" i="78"/>
  <c r="AZ74" i="78"/>
  <c r="BR30" i="77"/>
  <c r="BR14" i="77"/>
  <c r="BR46" i="77"/>
  <c r="BR62" i="77"/>
  <c r="BR22" i="77"/>
  <c r="BR70" i="77"/>
  <c r="BR58" i="77"/>
  <c r="BR10" i="77"/>
  <c r="BR7" i="77"/>
  <c r="BR50" i="77"/>
  <c r="BR84" i="77"/>
  <c r="BO89" i="77"/>
  <c r="BR28" i="77"/>
  <c r="BR6" i="77"/>
  <c r="BR71" i="77"/>
  <c r="BR9" i="77"/>
  <c r="BR23" i="77"/>
  <c r="BR31" i="77"/>
  <c r="BR45" i="77"/>
  <c r="BR49" i="77"/>
  <c r="BR11" i="77"/>
  <c r="BR56" i="77"/>
  <c r="BR29" i="77"/>
  <c r="BR37" i="77"/>
  <c r="BR8" i="77"/>
  <c r="BR52" i="77"/>
  <c r="BR65" i="77"/>
  <c r="BR66" i="77"/>
  <c r="BR12" i="77"/>
  <c r="BQ89" i="77"/>
  <c r="BR53" i="77"/>
  <c r="BR72" i="77"/>
  <c r="BR85" i="77"/>
  <c r="BR13" i="77"/>
  <c r="BJ89" i="77"/>
  <c r="BI89" i="77"/>
  <c r="BR64" i="77"/>
  <c r="BR27" i="77"/>
  <c r="BR17" i="77"/>
  <c r="BR69" i="77"/>
  <c r="BR15" i="77"/>
  <c r="BR21" i="77"/>
  <c r="BR39" i="77"/>
  <c r="BR75" i="77"/>
  <c r="BR76" i="77"/>
  <c r="BR83" i="77"/>
  <c r="BR16" i="77"/>
  <c r="BR20" i="77"/>
  <c r="BH89" i="77"/>
  <c r="BR4" i="77"/>
  <c r="BL89" i="77"/>
  <c r="BR25" i="77"/>
  <c r="BR55" i="77"/>
  <c r="BR18" i="77"/>
  <c r="BR57" i="77"/>
  <c r="BR33" i="77"/>
  <c r="BR68" i="77"/>
  <c r="BR82" i="77"/>
  <c r="BR35" i="77"/>
  <c r="BR36" i="77"/>
  <c r="BR32" i="77"/>
  <c r="BR54" i="77"/>
  <c r="BR73" i="77"/>
  <c r="BR87" i="77"/>
  <c r="BR40" i="77"/>
  <c r="BR78" i="77"/>
  <c r="BR5" i="77"/>
  <c r="BR43" i="77"/>
  <c r="BN89" i="77"/>
  <c r="BR61" i="77"/>
  <c r="BR24" i="77"/>
  <c r="BR59" i="77"/>
  <c r="BR19" i="77"/>
  <c r="BR48" i="77"/>
  <c r="BR63" i="77"/>
  <c r="BR77" i="77"/>
  <c r="BR41" i="77"/>
  <c r="BR79" i="77"/>
  <c r="BR42" i="77"/>
  <c r="BR74" i="77"/>
  <c r="BR81" i="77"/>
  <c r="BP89" i="77"/>
  <c r="BR51" i="77"/>
  <c r="BM89" i="77"/>
  <c r="BR47" i="77"/>
  <c r="BK89" i="77"/>
  <c r="BR44" i="77"/>
  <c r="BR80" i="77"/>
  <c r="BR26" i="77"/>
  <c r="BR67" i="77"/>
  <c r="BR34" i="77"/>
  <c r="BR60" i="77"/>
  <c r="BR38" i="77"/>
  <c r="BR92" i="76" l="1"/>
  <c r="BR89" i="77"/>
</calcChain>
</file>

<file path=xl/sharedStrings.xml><?xml version="1.0" encoding="utf-8"?>
<sst xmlns="http://schemas.openxmlformats.org/spreadsheetml/2006/main" count="19791" uniqueCount="584">
  <si>
    <t>NONE</t>
  </si>
  <si>
    <t>Curved</t>
  </si>
  <si>
    <t>Widescreen</t>
  </si>
  <si>
    <t>Ultra-Wide</t>
  </si>
  <si>
    <t>G-Sync</t>
  </si>
  <si>
    <t>Free-Sync</t>
  </si>
  <si>
    <t>1440p (2k / QHD)</t>
  </si>
  <si>
    <t>2160p (4k / UHD)</t>
  </si>
  <si>
    <t>Wide Angle</t>
  </si>
  <si>
    <t>HDR</t>
  </si>
  <si>
    <t>Size</t>
  </si>
  <si>
    <t>Refresh</t>
  </si>
  <si>
    <t>RTM</t>
  </si>
  <si>
    <t>CLR</t>
  </si>
  <si>
    <t>Price</t>
  </si>
  <si>
    <t>Respondent</t>
  </si>
  <si>
    <t>Observations/variables table: Workbook = Cluster Analysis.xlsx / Sheet = individual betas / Range = 'individual betas'!$B$1:$P$386 / 385 rows and 15 columns</t>
  </si>
  <si>
    <t>Cluster rows</t>
  </si>
  <si>
    <t>Stop conditions: Iterations = 500 / Convergence = 0.00001</t>
  </si>
  <si>
    <t>Number of classes: from 1 to 10</t>
  </si>
  <si>
    <t>Center: No</t>
  </si>
  <si>
    <t>Reduce: No</t>
  </si>
  <si>
    <t>Initial partition: Random</t>
  </si>
  <si>
    <t>Repetitions: 10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</si>
  <si>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</si>
  <si>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</si>
  <si>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</si>
  <si>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</si>
  <si>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</si>
  <si>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</si>
  <si>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</si>
  <si>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</si>
  <si>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</si>
  <si>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Evolution of variances:</t>
  </si>
  <si>
    <t>Variance\Classes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</si>
  <si>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</si>
  <si>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</si>
  <si>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</si>
  <si>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</si>
  <si>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</si>
  <si>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</si>
  <si>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</si>
  <si>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</si>
  <si>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</si>
  <si>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</si>
  <si>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Within-class</t>
  </si>
  <si>
    <t>Between-classes</t>
  </si>
  <si>
    <t>Total</t>
  </si>
  <si>
    <t xml:space="preserve"> </t>
  </si>
  <si>
    <t>k-means clustering (Number of classes = 1):</t>
  </si>
  <si>
    <t>Optimization summary:</t>
  </si>
  <si>
    <t>Repetition</t>
  </si>
  <si>
    <t>Iteration</t>
  </si>
  <si>
    <t>Initial within-class variance</t>
  </si>
  <si>
    <t>Final within-class variance</t>
  </si>
  <si>
    <t>Statistics for each iteration:</t>
  </si>
  <si>
    <t>Within-class variance</t>
  </si>
  <si>
    <t>ln(Determinant(W))</t>
  </si>
  <si>
    <t>Wilks' Lambda</t>
  </si>
  <si>
    <t>Variance decomposition for the optimal classification:</t>
  </si>
  <si>
    <t>Absolute</t>
  </si>
  <si>
    <t>Percent</t>
  </si>
  <si>
    <t>Initial class centroids:</t>
  </si>
  <si>
    <t>Class</t>
  </si>
  <si>
    <t>Class centroids:</t>
  </si>
  <si>
    <t>Sum of weights</t>
  </si>
  <si>
    <t>Distances between the class centroids:</t>
  </si>
  <si>
    <t>Central objects:</t>
  </si>
  <si>
    <t>Distances between the central objects:</t>
  </si>
  <si>
    <t>Results by class:</t>
  </si>
  <si>
    <t>Objects</t>
  </si>
  <si>
    <t>Minimum distance to centroid</t>
  </si>
  <si>
    <t>Average distance to centroid</t>
  </si>
  <si>
    <t>Maximum distance to centroid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</si>
  <si>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</si>
  <si>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</si>
  <si>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</si>
  <si>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</si>
  <si>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</si>
  <si>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</si>
  <si>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</si>
  <si>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</si>
  <si>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</si>
  <si>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</si>
  <si>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</si>
  <si>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</si>
  <si>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</si>
  <si>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</si>
  <si>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</si>
  <si>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</si>
  <si>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</si>
  <si>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</si>
  <si>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</si>
  <si>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</si>
  <si>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</si>
  <si>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</si>
  <si>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</si>
  <si>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</si>
  <si>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</si>
  <si>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</si>
  <si>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</si>
  <si>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</si>
  <si>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</si>
  <si>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</si>
  <si>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</si>
  <si>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</si>
  <si>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</si>
  <si>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</si>
  <si>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</si>
  <si>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</si>
  <si>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</si>
  <si>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</si>
  <si>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</si>
  <si>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</si>
  <si>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</si>
  <si>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</si>
  <si>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</si>
  <si>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</si>
  <si>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</si>
  <si>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</si>
  <si>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</si>
  <si>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</si>
  <si>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</si>
  <si>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</si>
  <si>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</si>
  <si>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</si>
  <si>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</si>
  <si>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</si>
  <si>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</si>
  <si>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</si>
  <si>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</si>
  <si>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</si>
  <si>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</si>
  <si>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</si>
  <si>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</si>
  <si>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</si>
  <si>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</si>
  <si>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</si>
  <si>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</si>
  <si>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</si>
  <si>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</si>
  <si>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</si>
  <si>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</si>
  <si>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</si>
  <si>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</si>
  <si>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</si>
  <si>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</si>
  <si>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</si>
  <si>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</si>
  <si>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</si>
  <si>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</si>
  <si>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</si>
  <si>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</si>
  <si>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</si>
  <si>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</si>
  <si>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</si>
  <si>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</si>
  <si>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</si>
  <si>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</si>
  <si>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</si>
  <si>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</si>
  <si>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</si>
  <si>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</si>
  <si>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</si>
  <si>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</si>
  <si>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</si>
  <si>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</si>
  <si>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</si>
  <si>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</si>
  <si>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</si>
  <si>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</si>
  <si>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</si>
  <si>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</si>
  <si>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</si>
  <si>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</si>
  <si>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</si>
  <si>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</si>
  <si>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</si>
  <si>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</si>
  <si>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</si>
  <si>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</si>
  <si>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</si>
  <si>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</si>
  <si>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</si>
  <si>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</si>
  <si>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</si>
  <si>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</si>
  <si>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</si>
  <si>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</si>
  <si>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</si>
  <si>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</si>
  <si>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</si>
  <si>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</si>
  <si>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</si>
  <si>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</si>
  <si>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</si>
  <si>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</si>
  <si>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</si>
  <si>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</si>
  <si>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</si>
  <si>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</si>
  <si>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</si>
  <si>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</si>
  <si>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</si>
  <si>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</si>
  <si>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</si>
  <si>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</si>
  <si>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</si>
  <si>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Obs135</t>
  </si>
  <si>
    <t>Obs136</t>
  </si>
  <si>
    <t>Obs137</t>
  </si>
  <si>
    <t>Obs138</t>
  </si>
  <si>
    <t>Obs139</t>
  </si>
  <si>
    <t>Obs140</t>
  </si>
  <si>
    <t>Obs141</t>
  </si>
  <si>
    <t>Obs142</t>
  </si>
  <si>
    <t>Obs143</t>
  </si>
  <si>
    <t>Obs144</t>
  </si>
  <si>
    <t>Obs145</t>
  </si>
  <si>
    <t>Obs146</t>
  </si>
  <si>
    <t>Obs147</t>
  </si>
  <si>
    <t>Obs148</t>
  </si>
  <si>
    <t>Obs149</t>
  </si>
  <si>
    <t>Obs150</t>
  </si>
  <si>
    <t>Obs151</t>
  </si>
  <si>
    <t>Obs152</t>
  </si>
  <si>
    <t>Obs153</t>
  </si>
  <si>
    <t>Obs154</t>
  </si>
  <si>
    <t>Obs155</t>
  </si>
  <si>
    <t>Obs156</t>
  </si>
  <si>
    <t>Obs157</t>
  </si>
  <si>
    <t>Obs158</t>
  </si>
  <si>
    <t>Obs159</t>
  </si>
  <si>
    <t>Obs160</t>
  </si>
  <si>
    <t>Obs161</t>
  </si>
  <si>
    <t>Obs162</t>
  </si>
  <si>
    <t>Obs163</t>
  </si>
  <si>
    <t>Obs164</t>
  </si>
  <si>
    <t>Obs165</t>
  </si>
  <si>
    <t>Obs166</t>
  </si>
  <si>
    <t>Obs167</t>
  </si>
  <si>
    <t>Obs168</t>
  </si>
  <si>
    <t>Obs169</t>
  </si>
  <si>
    <t>Obs170</t>
  </si>
  <si>
    <t>Obs171</t>
  </si>
  <si>
    <t>Obs172</t>
  </si>
  <si>
    <t>Obs173</t>
  </si>
  <si>
    <t>Obs174</t>
  </si>
  <si>
    <t>Obs175</t>
  </si>
  <si>
    <t>Obs176</t>
  </si>
  <si>
    <t>Obs177</t>
  </si>
  <si>
    <t>Obs178</t>
  </si>
  <si>
    <t>Obs179</t>
  </si>
  <si>
    <t>Obs180</t>
  </si>
  <si>
    <t>Obs181</t>
  </si>
  <si>
    <t>Obs182</t>
  </si>
  <si>
    <t>Obs183</t>
  </si>
  <si>
    <t>Obs184</t>
  </si>
  <si>
    <t>Obs185</t>
  </si>
  <si>
    <t>Obs186</t>
  </si>
  <si>
    <t>Obs187</t>
  </si>
  <si>
    <t>Obs188</t>
  </si>
  <si>
    <t>Obs189</t>
  </si>
  <si>
    <t>Obs190</t>
  </si>
  <si>
    <t>Obs191</t>
  </si>
  <si>
    <t>Obs192</t>
  </si>
  <si>
    <t>Obs193</t>
  </si>
  <si>
    <t>Obs194</t>
  </si>
  <si>
    <t>Obs195</t>
  </si>
  <si>
    <t>Obs196</t>
  </si>
  <si>
    <t>Obs197</t>
  </si>
  <si>
    <t>Obs198</t>
  </si>
  <si>
    <t>Obs199</t>
  </si>
  <si>
    <t>Obs200</t>
  </si>
  <si>
    <t>Obs201</t>
  </si>
  <si>
    <t>Obs202</t>
  </si>
  <si>
    <t>Obs203</t>
  </si>
  <si>
    <t>Obs204</t>
  </si>
  <si>
    <t>Obs205</t>
  </si>
  <si>
    <t>Obs206</t>
  </si>
  <si>
    <t>Obs207</t>
  </si>
  <si>
    <t>Obs208</t>
  </si>
  <si>
    <t>Obs209</t>
  </si>
  <si>
    <t>Obs210</t>
  </si>
  <si>
    <t>Obs211</t>
  </si>
  <si>
    <t>Obs212</t>
  </si>
  <si>
    <t>Obs213</t>
  </si>
  <si>
    <t>Obs214</t>
  </si>
  <si>
    <t>Obs215</t>
  </si>
  <si>
    <t>Obs216</t>
  </si>
  <si>
    <t>Obs217</t>
  </si>
  <si>
    <t>Obs218</t>
  </si>
  <si>
    <t>Obs219</t>
  </si>
  <si>
    <t>Obs220</t>
  </si>
  <si>
    <t>Obs221</t>
  </si>
  <si>
    <t>Obs222</t>
  </si>
  <si>
    <t>Obs223</t>
  </si>
  <si>
    <t>Obs224</t>
  </si>
  <si>
    <t>Obs225</t>
  </si>
  <si>
    <t>Obs226</t>
  </si>
  <si>
    <t>Obs227</t>
  </si>
  <si>
    <t>Obs228</t>
  </si>
  <si>
    <t>Obs229</t>
  </si>
  <si>
    <t>Obs230</t>
  </si>
  <si>
    <t>Obs231</t>
  </si>
  <si>
    <t>Obs232</t>
  </si>
  <si>
    <t>Obs233</t>
  </si>
  <si>
    <t>Obs234</t>
  </si>
  <si>
    <t>Obs235</t>
  </si>
  <si>
    <t>Obs236</t>
  </si>
  <si>
    <t>Obs237</t>
  </si>
  <si>
    <t>Obs238</t>
  </si>
  <si>
    <t>Obs239</t>
  </si>
  <si>
    <t>Obs240</t>
  </si>
  <si>
    <t>Obs241</t>
  </si>
  <si>
    <t>Obs242</t>
  </si>
  <si>
    <t>Obs243</t>
  </si>
  <si>
    <t>Obs244</t>
  </si>
  <si>
    <t>Obs245</t>
  </si>
  <si>
    <t>Obs246</t>
  </si>
  <si>
    <t>Obs247</t>
  </si>
  <si>
    <t>Obs248</t>
  </si>
  <si>
    <t>Obs249</t>
  </si>
  <si>
    <t>Obs250</t>
  </si>
  <si>
    <t>Obs251</t>
  </si>
  <si>
    <t>Obs252</t>
  </si>
  <si>
    <t>Obs253</t>
  </si>
  <si>
    <t>Obs254</t>
  </si>
  <si>
    <t>Obs255</t>
  </si>
  <si>
    <t>Obs256</t>
  </si>
  <si>
    <t>Obs257</t>
  </si>
  <si>
    <t>Obs258</t>
  </si>
  <si>
    <t>Obs259</t>
  </si>
  <si>
    <t>Obs260</t>
  </si>
  <si>
    <t>Obs261</t>
  </si>
  <si>
    <t>Obs262</t>
  </si>
  <si>
    <t>Obs263</t>
  </si>
  <si>
    <t>Obs264</t>
  </si>
  <si>
    <t>Obs265</t>
  </si>
  <si>
    <t>Obs266</t>
  </si>
  <si>
    <t>Obs267</t>
  </si>
  <si>
    <t>Obs268</t>
  </si>
  <si>
    <t>Obs269</t>
  </si>
  <si>
    <t>Obs270</t>
  </si>
  <si>
    <t>Obs271</t>
  </si>
  <si>
    <t>Obs272</t>
  </si>
  <si>
    <t>Obs273</t>
  </si>
  <si>
    <t>Obs274</t>
  </si>
  <si>
    <t>Obs275</t>
  </si>
  <si>
    <t>Obs276</t>
  </si>
  <si>
    <t>Obs277</t>
  </si>
  <si>
    <t>Obs278</t>
  </si>
  <si>
    <t>Obs279</t>
  </si>
  <si>
    <t>Obs280</t>
  </si>
  <si>
    <t>Obs281</t>
  </si>
  <si>
    <t>Obs282</t>
  </si>
  <si>
    <t>Obs283</t>
  </si>
  <si>
    <t>Obs284</t>
  </si>
  <si>
    <t>Obs285</t>
  </si>
  <si>
    <t>Obs286</t>
  </si>
  <si>
    <t>Obs287</t>
  </si>
  <si>
    <t>Obs288</t>
  </si>
  <si>
    <t>Obs289</t>
  </si>
  <si>
    <t>Obs290</t>
  </si>
  <si>
    <t>Obs291</t>
  </si>
  <si>
    <t>Obs292</t>
  </si>
  <si>
    <t>Obs293</t>
  </si>
  <si>
    <t>Obs294</t>
  </si>
  <si>
    <t>Obs295</t>
  </si>
  <si>
    <t>Obs296</t>
  </si>
  <si>
    <t>Obs297</t>
  </si>
  <si>
    <t>Obs298</t>
  </si>
  <si>
    <t>Obs299</t>
  </si>
  <si>
    <t>Obs300</t>
  </si>
  <si>
    <t>Obs301</t>
  </si>
  <si>
    <t>Obs302</t>
  </si>
  <si>
    <t>Obs303</t>
  </si>
  <si>
    <t>Obs304</t>
  </si>
  <si>
    <t>Obs305</t>
  </si>
  <si>
    <t>Obs306</t>
  </si>
  <si>
    <t>Obs307</t>
  </si>
  <si>
    <t>Obs308</t>
  </si>
  <si>
    <t>Obs309</t>
  </si>
  <si>
    <t>Obs310</t>
  </si>
  <si>
    <t>Obs311</t>
  </si>
  <si>
    <t>Obs312</t>
  </si>
  <si>
    <t>Obs313</t>
  </si>
  <si>
    <t>Obs314</t>
  </si>
  <si>
    <t>Obs315</t>
  </si>
  <si>
    <t>Obs316</t>
  </si>
  <si>
    <t>Obs317</t>
  </si>
  <si>
    <t>Obs318</t>
  </si>
  <si>
    <t>Obs319</t>
  </si>
  <si>
    <t>Obs320</t>
  </si>
  <si>
    <t>Obs321</t>
  </si>
  <si>
    <t>Obs322</t>
  </si>
  <si>
    <t>Obs323</t>
  </si>
  <si>
    <t>Obs324</t>
  </si>
  <si>
    <t>Obs325</t>
  </si>
  <si>
    <t>Obs326</t>
  </si>
  <si>
    <t>Obs327</t>
  </si>
  <si>
    <t>Obs328</t>
  </si>
  <si>
    <t>Obs329</t>
  </si>
  <si>
    <t>Obs330</t>
  </si>
  <si>
    <t>Obs331</t>
  </si>
  <si>
    <t>Obs332</t>
  </si>
  <si>
    <t>Obs333</t>
  </si>
  <si>
    <t>Obs334</t>
  </si>
  <si>
    <t>Obs335</t>
  </si>
  <si>
    <t>Obs336</t>
  </si>
  <si>
    <t>Obs337</t>
  </si>
  <si>
    <t>Obs338</t>
  </si>
  <si>
    <t>Obs339</t>
  </si>
  <si>
    <t>Obs340</t>
  </si>
  <si>
    <t>Obs341</t>
  </si>
  <si>
    <t>Obs342</t>
  </si>
  <si>
    <t>Obs343</t>
  </si>
  <si>
    <t>Obs344</t>
  </si>
  <si>
    <t>Obs345</t>
  </si>
  <si>
    <t>Obs346</t>
  </si>
  <si>
    <t>Obs347</t>
  </si>
  <si>
    <t>Obs348</t>
  </si>
  <si>
    <t>Obs349</t>
  </si>
  <si>
    <t>Obs350</t>
  </si>
  <si>
    <t>Obs351</t>
  </si>
  <si>
    <t>Obs352</t>
  </si>
  <si>
    <t>Obs353</t>
  </si>
  <si>
    <t>Obs354</t>
  </si>
  <si>
    <t>Obs355</t>
  </si>
  <si>
    <t>Obs356</t>
  </si>
  <si>
    <t>Obs357</t>
  </si>
  <si>
    <t>Obs358</t>
  </si>
  <si>
    <t>Obs359</t>
  </si>
  <si>
    <t>Obs360</t>
  </si>
  <si>
    <t>Obs361</t>
  </si>
  <si>
    <t>Obs362</t>
  </si>
  <si>
    <t>Obs363</t>
  </si>
  <si>
    <t>Obs364</t>
  </si>
  <si>
    <t>Obs365</t>
  </si>
  <si>
    <t>Obs366</t>
  </si>
  <si>
    <t>Obs367</t>
  </si>
  <si>
    <t>Obs368</t>
  </si>
  <si>
    <t>Obs369</t>
  </si>
  <si>
    <t>Obs370</t>
  </si>
  <si>
    <t>Obs371</t>
  </si>
  <si>
    <t>Obs372</t>
  </si>
  <si>
    <t>Obs373</t>
  </si>
  <si>
    <t>Obs374</t>
  </si>
  <si>
    <t>Obs375</t>
  </si>
  <si>
    <t>Obs376</t>
  </si>
  <si>
    <t>Obs377</t>
  </si>
  <si>
    <t>Obs378</t>
  </si>
  <si>
    <t>Obs379</t>
  </si>
  <si>
    <t>Obs380</t>
  </si>
  <si>
    <t>Obs381</t>
  </si>
  <si>
    <t>Obs382</t>
  </si>
  <si>
    <t>Obs383</t>
  </si>
  <si>
    <t>Obs384</t>
  </si>
  <si>
    <t>Obs385</t>
  </si>
  <si>
    <t>Results by object:</t>
  </si>
  <si>
    <t>Observation</t>
  </si>
  <si>
    <t>Distance to centroid</t>
  </si>
  <si>
    <t>k-means clustering (Number of classes = 2):</t>
  </si>
  <si>
    <t>Contribution (Analysis of variance):</t>
  </si>
  <si>
    <t>DF (Model)</t>
  </si>
  <si>
    <t>Mean squares (Model)</t>
  </si>
  <si>
    <t>DF (Error)</t>
  </si>
  <si>
    <t>Mean squares (Error)</t>
  </si>
  <si>
    <t>F</t>
  </si>
  <si>
    <t>Pr &gt; F</t>
  </si>
  <si>
    <t>&lt; 0.0001</t>
  </si>
  <si>
    <t>k-means clustering (Number of classes = 3):</t>
  </si>
  <si>
    <t>k-means clustering (Number of classes = 4):</t>
  </si>
  <si>
    <t>k-means clustering (Number of classes = 5):</t>
  </si>
  <si>
    <t>k-means clustering (Number of classes = 6):</t>
  </si>
  <si>
    <t>k-means clustering (Number of classes = 7):</t>
  </si>
  <si>
    <t>k-means clustering (Number of classes = 8):</t>
  </si>
  <si>
    <t>k-means clustering (Number of classes = 9):</t>
  </si>
  <si>
    <t>k-means clustering (Number of classes = 10):</t>
  </si>
  <si>
    <t>Seed (random numbers): 1343763438</t>
  </si>
  <si>
    <t>Number of classes: from 1 to 7</t>
  </si>
  <si>
    <t>Number of classes: from 6 to 7</t>
  </si>
  <si>
    <t>4 (Obs34)</t>
  </si>
  <si>
    <t>Number of classes: from 5 to 6</t>
  </si>
  <si>
    <t>Clustering criterion: Trace(W)</t>
  </si>
  <si>
    <t>Trace(W)</t>
  </si>
  <si>
    <t>1 (Obs356)</t>
  </si>
  <si>
    <t>1 (Obs40)</t>
  </si>
  <si>
    <t>2 (Obs34)</t>
  </si>
  <si>
    <t>1 (Obs336)</t>
  </si>
  <si>
    <t>2 (Obs356)</t>
  </si>
  <si>
    <t>3 (Obs34)</t>
  </si>
  <si>
    <t>1 (Obs118)</t>
  </si>
  <si>
    <t>2 (Obs67)</t>
  </si>
  <si>
    <t>3 (Obs152)</t>
  </si>
  <si>
    <t>1 (Obs319)</t>
  </si>
  <si>
    <t>2 (Obs282)</t>
  </si>
  <si>
    <t>3 (Obs71)</t>
  </si>
  <si>
    <t>4 (Obs190)</t>
  </si>
  <si>
    <t>5 (Obs242)</t>
  </si>
  <si>
    <t>1 (Obs93)</t>
  </si>
  <si>
    <t>2 (Obs17)</t>
  </si>
  <si>
    <t>4 (Obs71)</t>
  </si>
  <si>
    <t>5 (Obs231)</t>
  </si>
  <si>
    <t>6 (Obs118)</t>
  </si>
  <si>
    <t>4 (Obs331)</t>
  </si>
  <si>
    <t>5 (Obs34)</t>
  </si>
  <si>
    <t>7 (Obs352)</t>
  </si>
  <si>
    <t>3 (Obs76)</t>
  </si>
  <si>
    <t>5 (Obs192)</t>
  </si>
  <si>
    <t>6 (Obs302)</t>
  </si>
  <si>
    <t>7 (Obs259)</t>
  </si>
  <si>
    <t>8 (Obs352)</t>
  </si>
  <si>
    <t>2 (Obs143)</t>
  </si>
  <si>
    <t>5 (Obs225)</t>
  </si>
  <si>
    <t>6 (Obs192)</t>
  </si>
  <si>
    <t>7 (Obs34)</t>
  </si>
  <si>
    <t>8 (Obs126)</t>
  </si>
  <si>
    <t>9 (Obs352)</t>
  </si>
  <si>
    <t>2 (Obs65)</t>
  </si>
  <si>
    <t>4 (Obs115)</t>
  </si>
  <si>
    <t>5 (Obs71)</t>
  </si>
  <si>
    <t>6 (Obs90)</t>
  </si>
  <si>
    <t>7 (Obs192)</t>
  </si>
  <si>
    <t>8 (Obs317)</t>
  </si>
  <si>
    <t>9 (Obs126)</t>
  </si>
  <si>
    <t>10 (Obs127)</t>
  </si>
  <si>
    <t>Seed (random numbers): 4635438</t>
  </si>
  <si>
    <r>
      <t>XLSTAT 2021.3.1.1149 - k-means clustering - Start time: 11/09/2021 at 18:45:34 / End time: 11/09/2021 at 18:45:45</t>
    </r>
    <r>
      <rPr>
        <sz val="11"/>
        <color rgb="FFFFFFFF"/>
        <rFont val="Calibri"/>
        <family val="2"/>
        <scheme val="minor"/>
      </rPr>
      <t xml:space="preserve"> / Microsoft Excel 16.014527</t>
    </r>
  </si>
  <si>
    <r>
      <t>XLSTAT 2021.3.1.1149 - k-means clustering - Start time: 11/09/2021 at 18:52:40 / End time: 11/09/2021 at 18:52:45</t>
    </r>
    <r>
      <rPr>
        <sz val="11"/>
        <color rgb="FFFFFFFF"/>
        <rFont val="Calibri"/>
        <family val="2"/>
        <scheme val="minor"/>
      </rPr>
      <t xml:space="preserve"> / Microsoft Excel 16.014527</t>
    </r>
  </si>
  <si>
    <r>
      <t>XLSTAT 2021.3.1.1149 - k-means clustering - Start time: 11/09/2021 at 18:57:57 / End time: 11/09/2021 at 18:58:00</t>
    </r>
    <r>
      <rPr>
        <sz val="11"/>
        <color rgb="FFFFFFFF"/>
        <rFont val="Calibri"/>
        <family val="2"/>
        <scheme val="minor"/>
      </rPr>
      <t xml:space="preserve"> / Microsoft Excel 16.014527</t>
    </r>
  </si>
  <si>
    <r>
      <t>XLSTAT 2021.3.1.1149 - k-means clustering - Start time: 11/09/2021 at 18:59:37 / End time: 11/09/2021 at 18:59:39</t>
    </r>
    <r>
      <rPr>
        <sz val="11"/>
        <color rgb="FFFFFFFF"/>
        <rFont val="Calibri"/>
        <family val="2"/>
        <scheme val="minor"/>
      </rPr>
      <t xml:space="preserve"> / Microsoft Excel 16.014527</t>
    </r>
  </si>
  <si>
    <t>Refresh Rate</t>
  </si>
  <si>
    <t>Range (Screen Type)</t>
  </si>
  <si>
    <t>Min Utility (Screen Type)</t>
  </si>
  <si>
    <t>Max Utility (Screen Type)</t>
  </si>
  <si>
    <t>Average</t>
  </si>
  <si>
    <t>Min Utility (Adaptive Sync)</t>
  </si>
  <si>
    <t>Max Utility (Adaptive Sync)</t>
  </si>
  <si>
    <t>Range (Adaptive Sync)</t>
  </si>
  <si>
    <t>Min Utility (Resolution)</t>
  </si>
  <si>
    <t>Max Utility (Resolution)</t>
  </si>
  <si>
    <t>Range (Resolution)</t>
  </si>
  <si>
    <t>Min Utility (Wide Angle)</t>
  </si>
  <si>
    <t>Max Utility (Wide Angle)</t>
  </si>
  <si>
    <t>Range (Wide Angle)</t>
  </si>
  <si>
    <t>Min Utility (HDR)</t>
  </si>
  <si>
    <t>Max Utility (HDR)</t>
  </si>
  <si>
    <t>Range (HDR)</t>
  </si>
  <si>
    <t>Min Utility (Screen Size)</t>
  </si>
  <si>
    <t>Max Utility (Screen Size)</t>
  </si>
  <si>
    <t>Range (Screen Size)</t>
  </si>
  <si>
    <t>Min Utility (Refresh Rate)</t>
  </si>
  <si>
    <t>Max Utility (Refresh Rate)</t>
  </si>
  <si>
    <t>Range (Refresh Rate)</t>
  </si>
  <si>
    <t>Screen size</t>
  </si>
  <si>
    <t>Wide Viewing Angle</t>
  </si>
  <si>
    <t>Min Utility (Response Time)</t>
  </si>
  <si>
    <t>Max Utility (Response Time)</t>
  </si>
  <si>
    <t>Range (Response Time)</t>
  </si>
  <si>
    <t>Min Utility (CLR)</t>
  </si>
  <si>
    <t>Max Utility (CLR)</t>
  </si>
  <si>
    <t>Range (CLR)</t>
  </si>
  <si>
    <t>Min Utility (Price)</t>
  </si>
  <si>
    <t>Max Utility (Price)</t>
  </si>
  <si>
    <t>Range (Price)</t>
  </si>
  <si>
    <t>AVERAGE</t>
  </si>
  <si>
    <t>Min</t>
  </si>
  <si>
    <t>Max</t>
  </si>
  <si>
    <t>Importance</t>
  </si>
  <si>
    <t xml:space="preserve">Screen Type </t>
  </si>
  <si>
    <t xml:space="preserve">Adaptive Sync </t>
  </si>
  <si>
    <t xml:space="preserve">Resolution </t>
  </si>
  <si>
    <t xml:space="preserve">Wide Viewing Angle </t>
  </si>
  <si>
    <t xml:space="preserve">HDR </t>
  </si>
  <si>
    <t xml:space="preserve">Screen Size </t>
  </si>
  <si>
    <t xml:space="preserve">Refresh Rate </t>
  </si>
  <si>
    <t xml:space="preserve">Response Time </t>
  </si>
  <si>
    <t xml:space="preserve">% of Color Spectrum </t>
  </si>
  <si>
    <t>Class 2</t>
  </si>
  <si>
    <t>Class 1</t>
  </si>
  <si>
    <t>Class 3</t>
  </si>
  <si>
    <t>Class 4</t>
  </si>
  <si>
    <t>Class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</si>
</sst>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4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rgb="FFFFFF00"/>
        <bgColor rgb="FFFFFF00"/>
      </patternFill>
    </fill>
    <fill>
      <patternFill patternType="solid">
        <fgColor rgb="FFE7E6E6"/>
        <bgColor rgb="FFE7E6E6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0" fillId="0" borderId="0" xfId="0"/>
    <xf numFmtId="0" fontId="0" fillId="0" borderId="2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4" xfId="0" applyFont="1" applyBorder="1" applyAlignment="1">
      <alignment horizontal="center"/>
    </xf>
    <xf numFmtId="49" fontId="0" fillId="0" borderId="4" xfId="0" applyNumberFormat="1" applyFont="1" applyBorder="1" applyAlignment="1">
      <alignment horizontal="center"/>
    </xf>
    <xf numFmtId="0" fontId="0" fillId="0" borderId="5" xfId="0" applyBorder="1" applyAlignment="1"/>
    <xf numFmtId="0" fontId="0" fillId="0" borderId="6" xfId="0" applyBorder="1" applyAlignment="1"/>
    <xf numFmtId="0" fontId="0" fillId="0" borderId="5" xfId="0" applyNumberFormat="1" applyBorder="1" applyAlignment="1"/>
    <xf numFmtId="0" fontId="0" fillId="0" borderId="0" xfId="0" applyNumberFormat="1" applyAlignment="1"/>
    <xf numFmtId="0" fontId="0" fillId="0" borderId="6" xfId="0" applyNumberFormat="1" applyBorder="1" applyAlignment="1"/>
    <xf numFmtId="164" fontId="0" fillId="0" borderId="5" xfId="0" applyNumberFormat="1" applyBorder="1" applyAlignment="1"/>
    <xf numFmtId="164" fontId="0" fillId="0" borderId="0" xfId="0" applyNumberFormat="1" applyAlignment="1"/>
    <xf numFmtId="164" fontId="0" fillId="0" borderId="6" xfId="0" applyNumberFormat="1" applyBorder="1" applyAlignment="1"/>
    <xf numFmtId="0" fontId="0" fillId="0" borderId="5" xfId="0" applyBorder="1" applyAlignment="1">
      <alignment horizontal="right"/>
    </xf>
    <xf numFmtId="164" fontId="0" fillId="0" borderId="5" xfId="0" applyNumberFormat="1" applyBorder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6" xfId="0" applyBorder="1" applyAlignment="1">
      <alignment horizontal="right"/>
    </xf>
    <xf numFmtId="164" fontId="0" fillId="0" borderId="6" xfId="0" applyNumberFormat="1" applyBorder="1" applyAlignment="1">
      <alignment horizontal="right"/>
    </xf>
    <xf numFmtId="0" fontId="1" fillId="0" borderId="5" xfId="0" applyFont="1" applyBorder="1" applyAlignment="1">
      <alignment horizontal="right"/>
    </xf>
    <xf numFmtId="164" fontId="1" fillId="0" borderId="5" xfId="0" applyNumberFormat="1" applyFont="1" applyBorder="1" applyAlignment="1">
      <alignment horizontal="right"/>
    </xf>
    <xf numFmtId="10" fontId="0" fillId="0" borderId="5" xfId="0" applyNumberFormat="1" applyBorder="1" applyAlignment="1"/>
    <xf numFmtId="10" fontId="0" fillId="0" borderId="0" xfId="0" applyNumberFormat="1" applyAlignment="1"/>
    <xf numFmtId="10" fontId="0" fillId="0" borderId="6" xfId="0" applyNumberFormat="1" applyBorder="1" applyAlignment="1"/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0" applyNumberFormat="1" applyBorder="1" applyAlignment="1"/>
    <xf numFmtId="0" fontId="0" fillId="0" borderId="7" xfId="0" applyNumberFormat="1" applyBorder="1" applyAlignment="1"/>
    <xf numFmtId="0" fontId="0" fillId="0" borderId="0" xfId="0" applyBorder="1" applyAlignment="1"/>
    <xf numFmtId="164" fontId="0" fillId="0" borderId="0" xfId="0" applyNumberFormat="1" applyBorder="1" applyAlignment="1"/>
    <xf numFmtId="0" fontId="0" fillId="0" borderId="6" xfId="0" applyBorder="1" applyAlignment="1">
      <alignment horizontal="center"/>
    </xf>
    <xf numFmtId="0" fontId="0" fillId="0" borderId="5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6" xfId="0" applyNumberForma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0" fontId="2" fillId="0" borderId="0" xfId="0" applyFont="1"/>
    <xf numFmtId="0" fontId="0" fillId="2" borderId="8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Border="1"/>
    <xf numFmtId="0" fontId="4" fillId="0" borderId="0" xfId="0" applyFont="1"/>
    <xf numFmtId="0" fontId="4" fillId="3" borderId="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10" fontId="5" fillId="4" borderId="0" xfId="0" applyNumberFormat="1" applyFont="1" applyFill="1"/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/>
    <xf numFmtId="10" fontId="5" fillId="0" borderId="0" xfId="0" applyNumberFormat="1" applyFont="1" applyFill="1" applyBorder="1"/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10" fontId="0" fillId="0" borderId="14" xfId="1" applyNumberFormat="1" applyFont="1" applyBorder="1"/>
    <xf numFmtId="10" fontId="4" fillId="0" borderId="0" xfId="0" applyNumberFormat="1" applyFont="1"/>
    <xf numFmtId="10" fontId="0" fillId="0" borderId="15" xfId="1" applyNumberFormat="1" applyFont="1" applyBorder="1"/>
    <xf numFmtId="10" fontId="0" fillId="0" borderId="16" xfId="1" applyNumberFormat="1" applyFont="1" applyBorder="1"/>
    <xf numFmtId="0" fontId="0" fillId="0" borderId="11" xfId="0" applyBorder="1"/>
    <xf numFmtId="10" fontId="0" fillId="0" borderId="12" xfId="1" applyNumberFormat="1" applyFont="1" applyBorder="1"/>
    <xf numFmtId="0" fontId="4" fillId="3" borderId="0" xfId="0" applyFont="1" applyFill="1"/>
    <xf numFmtId="0" fontId="8" fillId="5" borderId="0" xfId="0" applyFont="1" applyFill="1" applyAlignment="1">
      <alignment horizontal="center"/>
    </xf>
    <xf numFmtId="0" fontId="8" fillId="5" borderId="0" xfId="0" applyFont="1" applyFill="1"/>
    <xf numFmtId="9" fontId="8" fillId="5" borderId="0" xfId="0" applyNumberFormat="1" applyFont="1" applyFill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cat>
            <c:strRef>
              <c:f>'k-means3'!$C$38:$D$38</c:f>
              <c:strCache>
                <c:ptCount val="2"/>
                <c:pt idx="0">
                  <c:v>6</c:v>
                </c:pt>
                <c:pt idx="1">
                  <c:v>7</c:v>
                </c:pt>
              </c:strCache>
            </c:strRef>
          </c:cat>
          <c:val>
            <c:numRef>
              <c:f>'k-means3'!$C$39:$D$39</c:f>
              <c:numCache>
                <c:formatCode>0.000</c:formatCode>
                <c:ptCount val="2"/>
                <c:pt idx="0">
                  <c:v>4.076485464787881</c:v>
                </c:pt>
                <c:pt idx="1">
                  <c:v>3.7384523250142108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01-4C2C-9525-A673FED42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9260512"/>
        <c:axId val="1749260928"/>
      </c:lineChart>
      <c:catAx>
        <c:axId val="1749260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Number of classes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749260928"/>
        <c:crosses val="autoZero"/>
        <c:auto val="1"/>
        <c:lblAlgn val="ctr"/>
        <c:lblOffset val="100"/>
        <c:noMultiLvlLbl val="0"/>
      </c:catAx>
      <c:valAx>
        <c:axId val="17492609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Within-class variance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74926051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'k-means3'!$D$82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'k-means3'!$B$83:$B$94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'k-means3'!$D$83:$D$94</c:f>
              <c:numCache>
                <c:formatCode>0.000</c:formatCode>
                <c:ptCount val="12"/>
                <c:pt idx="0">
                  <c:v>5106.0402264368522</c:v>
                </c:pt>
                <c:pt idx="1">
                  <c:v>2252.5787552845723</c:v>
                </c:pt>
                <c:pt idx="2">
                  <c:v>1852.2241536617259</c:v>
                </c:pt>
                <c:pt idx="3">
                  <c:v>1695.5518967643466</c:v>
                </c:pt>
                <c:pt idx="4">
                  <c:v>1610.9495437561561</c:v>
                </c:pt>
                <c:pt idx="5">
                  <c:v>1573.6435891885183</c:v>
                </c:pt>
                <c:pt idx="6">
                  <c:v>1558.0413559122567</c:v>
                </c:pt>
                <c:pt idx="7">
                  <c:v>1547.8977255238256</c:v>
                </c:pt>
                <c:pt idx="8">
                  <c:v>1545.3608195493553</c:v>
                </c:pt>
                <c:pt idx="9">
                  <c:v>1545.1972665781352</c:v>
                </c:pt>
                <c:pt idx="10">
                  <c:v>1544.9879911546072</c:v>
                </c:pt>
                <c:pt idx="11">
                  <c:v>1544.9879911546072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B-447D-9956-E7944E7DA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707984"/>
        <c:axId val="806706320"/>
      </c:scatterChart>
      <c:valAx>
        <c:axId val="806707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06706320"/>
        <c:crosses val="autoZero"/>
        <c:crossBetween val="midCat"/>
        <c:majorUnit val="1"/>
      </c:valAx>
      <c:valAx>
        <c:axId val="8067063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0670798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'k-means3'!$D$699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'k-means3'!$B$700:$B$709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'k-means3'!$D$700:$D$709</c:f>
              <c:numCache>
                <c:formatCode>0.000</c:formatCode>
                <c:ptCount val="10"/>
                <c:pt idx="0">
                  <c:v>4992.5679554007666</c:v>
                </c:pt>
                <c:pt idx="1">
                  <c:v>2134.0519309191086</c:v>
                </c:pt>
                <c:pt idx="2">
                  <c:v>1732.9016877977422</c:v>
                </c:pt>
                <c:pt idx="3">
                  <c:v>1633.0929220406501</c:v>
                </c:pt>
                <c:pt idx="4">
                  <c:v>1570.0835999268229</c:v>
                </c:pt>
                <c:pt idx="5">
                  <c:v>1523.5263078446587</c:v>
                </c:pt>
                <c:pt idx="6">
                  <c:v>1482.3095029286035</c:v>
                </c:pt>
                <c:pt idx="7">
                  <c:v>1456.755538331942</c:v>
                </c:pt>
                <c:pt idx="8">
                  <c:v>1446.1955494609629</c:v>
                </c:pt>
                <c:pt idx="9">
                  <c:v>1443.1047938770837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88-4C9D-85F3-29A20E7A2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266416"/>
        <c:axId val="1080263504"/>
      </c:scatterChart>
      <c:valAx>
        <c:axId val="108026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080263504"/>
        <c:crosses val="autoZero"/>
        <c:crossBetween val="midCat"/>
        <c:majorUnit val="1"/>
      </c:valAx>
      <c:valAx>
        <c:axId val="10802635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08026641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cat>
            <c:strRef>
              <c:f>'k-means2'!$C$38:$D$38</c:f>
              <c:strCache>
                <c:ptCount val="2"/>
                <c:pt idx="0">
                  <c:v>5</c:v>
                </c:pt>
                <c:pt idx="1">
                  <c:v>6</c:v>
                </c:pt>
              </c:strCache>
            </c:strRef>
          </c:cat>
          <c:val>
            <c:numRef>
              <c:f>'k-means2'!$C$39:$D$39</c:f>
              <c:numCache>
                <c:formatCode>0.000</c:formatCode>
                <c:ptCount val="2"/>
                <c:pt idx="0">
                  <c:v>4.4928931530817913</c:v>
                </c:pt>
                <c:pt idx="1">
                  <c:v>4.0754727976468832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DE-4EF1-A701-422208112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171776"/>
        <c:axId val="1081170112"/>
      </c:lineChart>
      <c:catAx>
        <c:axId val="1081171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Number of classes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081170112"/>
        <c:crosses val="autoZero"/>
        <c:auto val="1"/>
        <c:lblAlgn val="ctr"/>
        <c:lblOffset val="100"/>
        <c:noMultiLvlLbl val="0"/>
      </c:catAx>
      <c:valAx>
        <c:axId val="10811701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Within-class variance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081171776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'k-means2'!$D$82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'k-means2'!$B$83:$B$94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'k-means2'!$D$83:$D$94</c:f>
              <c:numCache>
                <c:formatCode>0.000</c:formatCode>
                <c:ptCount val="12"/>
                <c:pt idx="0">
                  <c:v>5082.3217300925453</c:v>
                </c:pt>
                <c:pt idx="1">
                  <c:v>2464.3342713083925</c:v>
                </c:pt>
                <c:pt idx="2">
                  <c:v>1988.6770265744196</c:v>
                </c:pt>
                <c:pt idx="3">
                  <c:v>1832.9222565647665</c:v>
                </c:pt>
                <c:pt idx="4">
                  <c:v>1766.832846655557</c:v>
                </c:pt>
                <c:pt idx="5">
                  <c:v>1739.6586963932511</c:v>
                </c:pt>
                <c:pt idx="6">
                  <c:v>1726.5567621576399</c:v>
                </c:pt>
                <c:pt idx="7">
                  <c:v>1720.6123739564675</c:v>
                </c:pt>
                <c:pt idx="8">
                  <c:v>1715.4024634004047</c:v>
                </c:pt>
                <c:pt idx="9">
                  <c:v>1711.3349293111162</c:v>
                </c:pt>
                <c:pt idx="10">
                  <c:v>1708.2496955551524</c:v>
                </c:pt>
                <c:pt idx="11">
                  <c:v>1707.2993981710813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39-4078-AC51-9E2703323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8298864"/>
        <c:axId val="1488295952"/>
      </c:scatterChart>
      <c:valAx>
        <c:axId val="1488298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8295952"/>
        <c:crosses val="autoZero"/>
        <c:crossBetween val="midCat"/>
        <c:majorUnit val="1"/>
      </c:valAx>
      <c:valAx>
        <c:axId val="14882959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829886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'k-means2'!$D$702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'k-means2'!$B$703:$B$713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'k-means2'!$D$703:$D$713</c:f>
              <c:numCache>
                <c:formatCode>0.000</c:formatCode>
                <c:ptCount val="11"/>
                <c:pt idx="0">
                  <c:v>5074.6595873290971</c:v>
                </c:pt>
                <c:pt idx="1">
                  <c:v>2190.9107694877903</c:v>
                </c:pt>
                <c:pt idx="2">
                  <c:v>1786.6505915443722</c:v>
                </c:pt>
                <c:pt idx="3">
                  <c:v>1646.3124671384282</c:v>
                </c:pt>
                <c:pt idx="4">
                  <c:v>1584.3741981249239</c:v>
                </c:pt>
                <c:pt idx="5">
                  <c:v>1559.9566949942916</c:v>
                </c:pt>
                <c:pt idx="6">
                  <c:v>1552.72561340218</c:v>
                </c:pt>
                <c:pt idx="7">
                  <c:v>1547.4883629500393</c:v>
                </c:pt>
                <c:pt idx="8">
                  <c:v>1545.2304745707604</c:v>
                </c:pt>
                <c:pt idx="9">
                  <c:v>1544.6041903081687</c:v>
                </c:pt>
                <c:pt idx="10">
                  <c:v>1544.6041903081687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84-4C3D-823F-5D722D80E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8298032"/>
        <c:axId val="1488296368"/>
      </c:scatterChart>
      <c:valAx>
        <c:axId val="1488298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8296368"/>
        <c:crosses val="autoZero"/>
        <c:crossBetween val="midCat"/>
        <c:majorUnit val="1"/>
      </c:valAx>
      <c:valAx>
        <c:axId val="14882963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829803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cat>
            <c:strRef>
              <c:f>'k-means1'!$C$38:$I$38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'k-means1'!$C$39:$I$39</c:f>
              <c:numCache>
                <c:formatCode>0.000</c:formatCode>
                <c:ptCount val="7"/>
                <c:pt idx="0">
                  <c:v>13.444637183944989</c:v>
                </c:pt>
                <c:pt idx="1">
                  <c:v>7.2240062207298017</c:v>
                </c:pt>
                <c:pt idx="2">
                  <c:v>5.8038758170139166</c:v>
                </c:pt>
                <c:pt idx="3">
                  <c:v>5.0916950238050731</c:v>
                </c:pt>
                <c:pt idx="4">
                  <c:v>4.4923830037745702</c:v>
                </c:pt>
                <c:pt idx="5">
                  <c:v>4.0754727976468832</c:v>
                </c:pt>
                <c:pt idx="6">
                  <c:v>3.7384523250142108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26-4469-8D33-916DD791F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8485984"/>
        <c:axId val="968503040"/>
      </c:lineChart>
      <c:catAx>
        <c:axId val="968485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Number of classes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68503040"/>
        <c:crosses val="autoZero"/>
        <c:auto val="1"/>
        <c:lblAlgn val="ctr"/>
        <c:lblOffset val="100"/>
        <c:noMultiLvlLbl val="0"/>
      </c:catAx>
      <c:valAx>
        <c:axId val="9685030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Within-class variance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6848598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'k-means1'!$D$930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'k-means1'!$B$931:$B$934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'k-means1'!$D$931:$D$934</c:f>
              <c:numCache>
                <c:formatCode>0.000</c:formatCode>
                <c:ptCount val="4"/>
                <c:pt idx="0">
                  <c:v>5158.810459714693</c:v>
                </c:pt>
                <c:pt idx="1">
                  <c:v>3759.9922326277674</c:v>
                </c:pt>
                <c:pt idx="2">
                  <c:v>2843.7132737552033</c:v>
                </c:pt>
                <c:pt idx="3">
                  <c:v>2767.4791554769736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9D-4C38-ABE7-C7AD1D649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498880"/>
        <c:axId val="968487648"/>
      </c:scatterChart>
      <c:valAx>
        <c:axId val="968498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68487648"/>
        <c:crosses val="autoZero"/>
        <c:crossBetween val="midCat"/>
        <c:majorUnit val="1"/>
      </c:valAx>
      <c:valAx>
        <c:axId val="968487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68498880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'k-means1'!$D$1639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'k-means1'!$B$1640:$B$1644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'k-means1'!$D$1640:$D$1644</c:f>
              <c:numCache>
                <c:formatCode>0.000</c:formatCode>
                <c:ptCount val="5"/>
                <c:pt idx="0">
                  <c:v>5129.5496628512465</c:v>
                </c:pt>
                <c:pt idx="1">
                  <c:v>2512.0950596381203</c:v>
                </c:pt>
                <c:pt idx="2">
                  <c:v>2412.6390215589968</c:v>
                </c:pt>
                <c:pt idx="3">
                  <c:v>2362.4527482148633</c:v>
                </c:pt>
                <c:pt idx="4">
                  <c:v>2321.3892639805053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A4-47E8-800E-150EF0C4B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490560"/>
        <c:axId val="968488480"/>
      </c:scatterChart>
      <c:valAx>
        <c:axId val="968490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68488480"/>
        <c:crosses val="autoZero"/>
        <c:crossBetween val="midCat"/>
        <c:majorUnit val="1"/>
      </c:valAx>
      <c:valAx>
        <c:axId val="9684884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68490560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'k-means1'!$D$2317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'k-means1'!$B$2318:$B$2330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'k-means1'!$D$2318:$D$2330</c:f>
              <c:numCache>
                <c:formatCode>0.000</c:formatCode>
                <c:ptCount val="13"/>
                <c:pt idx="0">
                  <c:v>5099.2223408170748</c:v>
                </c:pt>
                <c:pt idx="1">
                  <c:v>2459.218756379259</c:v>
                </c:pt>
                <c:pt idx="2">
                  <c:v>2209.4329674593068</c:v>
                </c:pt>
                <c:pt idx="3">
                  <c:v>2073.9927990893648</c:v>
                </c:pt>
                <c:pt idx="4">
                  <c:v>1998.016839088813</c:v>
                </c:pt>
                <c:pt idx="5">
                  <c:v>1979.4286986781581</c:v>
                </c:pt>
                <c:pt idx="6">
                  <c:v>1973.2807354029283</c:v>
                </c:pt>
                <c:pt idx="7">
                  <c:v>1966.1022444991154</c:v>
                </c:pt>
                <c:pt idx="8">
                  <c:v>1955.7896466742452</c:v>
                </c:pt>
                <c:pt idx="9">
                  <c:v>1949.94932541004</c:v>
                </c:pt>
                <c:pt idx="10">
                  <c:v>1943.2486729892478</c:v>
                </c:pt>
                <c:pt idx="11">
                  <c:v>1940.9297398938177</c:v>
                </c:pt>
                <c:pt idx="12">
                  <c:v>1939.9358040697318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EF-4EA6-A704-FD2015120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488896"/>
        <c:axId val="968490560"/>
      </c:scatterChart>
      <c:valAx>
        <c:axId val="968488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68490560"/>
        <c:crosses val="autoZero"/>
        <c:crossBetween val="midCat"/>
        <c:majorUnit val="1"/>
      </c:valAx>
      <c:valAx>
        <c:axId val="9684905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6848889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'k-means1'!$D$2997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'k-means1'!$B$2998:$B$3005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'k-means1'!$D$2998:$D$3005</c:f>
              <c:numCache>
                <c:formatCode>0.000</c:formatCode>
                <c:ptCount val="8"/>
                <c:pt idx="0">
                  <c:v>5140.5078192050614</c:v>
                </c:pt>
                <c:pt idx="1">
                  <c:v>2501.899677099083</c:v>
                </c:pt>
                <c:pt idx="2">
                  <c:v>2008.2699384112391</c:v>
                </c:pt>
                <c:pt idx="3">
                  <c:v>1861.1395263988879</c:v>
                </c:pt>
                <c:pt idx="4">
                  <c:v>1768.3136406805206</c:v>
                </c:pt>
                <c:pt idx="5">
                  <c:v>1739.2643989985665</c:v>
                </c:pt>
                <c:pt idx="6">
                  <c:v>1725.1939876687411</c:v>
                </c:pt>
                <c:pt idx="7">
                  <c:v>1718.5367658945418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FD-4688-9133-84C9DACE5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502208"/>
        <c:axId val="968497632"/>
      </c:scatterChart>
      <c:valAx>
        <c:axId val="968502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68497632"/>
        <c:crosses val="autoZero"/>
        <c:crossBetween val="midCat"/>
        <c:majorUnit val="1"/>
      </c:valAx>
      <c:valAx>
        <c:axId val="9684976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6850220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'k-means1'!$D$3614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'k-means1'!$B$3615:$B$3625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'k-means1'!$D$3615:$D$3625</c:f>
              <c:numCache>
                <c:formatCode>0.000</c:formatCode>
                <c:ptCount val="11"/>
                <c:pt idx="0">
                  <c:v>5074.6595873290971</c:v>
                </c:pt>
                <c:pt idx="1">
                  <c:v>2190.9107694877903</c:v>
                </c:pt>
                <c:pt idx="2">
                  <c:v>1786.6505915443722</c:v>
                </c:pt>
                <c:pt idx="3">
                  <c:v>1646.3124671384282</c:v>
                </c:pt>
                <c:pt idx="4">
                  <c:v>1584.3741981249239</c:v>
                </c:pt>
                <c:pt idx="5">
                  <c:v>1559.9566949942916</c:v>
                </c:pt>
                <c:pt idx="6">
                  <c:v>1552.72561340218</c:v>
                </c:pt>
                <c:pt idx="7">
                  <c:v>1547.4883629500393</c:v>
                </c:pt>
                <c:pt idx="8">
                  <c:v>1545.2304745707604</c:v>
                </c:pt>
                <c:pt idx="9">
                  <c:v>1544.6041903081687</c:v>
                </c:pt>
                <c:pt idx="10">
                  <c:v>1544.6041903081687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5B-4751-B002-A9CDB660B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500544"/>
        <c:axId val="968488896"/>
      </c:scatterChart>
      <c:valAx>
        <c:axId val="96850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68488896"/>
        <c:crosses val="autoZero"/>
        <c:crossBetween val="midCat"/>
        <c:majorUnit val="1"/>
      </c:valAx>
      <c:valAx>
        <c:axId val="9684888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6850054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'k-means1'!$D$4231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'k-means1'!$B$4232:$B$4241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'k-means1'!$D$4232:$D$4241</c:f>
              <c:numCache>
                <c:formatCode>0.000</c:formatCode>
                <c:ptCount val="10"/>
                <c:pt idx="0">
                  <c:v>4992.5679554007666</c:v>
                </c:pt>
                <c:pt idx="1">
                  <c:v>2134.0519309191086</c:v>
                </c:pt>
                <c:pt idx="2">
                  <c:v>1732.9016877977422</c:v>
                </c:pt>
                <c:pt idx="3">
                  <c:v>1633.0929220406501</c:v>
                </c:pt>
                <c:pt idx="4">
                  <c:v>1570.0835999268229</c:v>
                </c:pt>
                <c:pt idx="5">
                  <c:v>1523.5263078446587</c:v>
                </c:pt>
                <c:pt idx="6">
                  <c:v>1482.3095029286035</c:v>
                </c:pt>
                <c:pt idx="7">
                  <c:v>1456.755538331942</c:v>
                </c:pt>
                <c:pt idx="8">
                  <c:v>1446.1955494609629</c:v>
                </c:pt>
                <c:pt idx="9">
                  <c:v>1443.1047938770837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A9-47E9-8A41-EAC8241C1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3843872"/>
        <c:axId val="1133849280"/>
      </c:scatterChart>
      <c:valAx>
        <c:axId val="1133843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133849280"/>
        <c:crosses val="autoZero"/>
        <c:crossBetween val="midCat"/>
        <c:majorUnit val="1"/>
      </c:valAx>
      <c:valAx>
        <c:axId val="11338492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13384387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cat>
            <c:strRef>
              <c:f>'k-means'!$C$38:$L$38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'k-means'!$C$39:$L$39</c:f>
              <c:numCache>
                <c:formatCode>0.000</c:formatCode>
                <c:ptCount val="10"/>
                <c:pt idx="0">
                  <c:v>13.444637183944989</c:v>
                </c:pt>
                <c:pt idx="1">
                  <c:v>7.2240062207298017</c:v>
                </c:pt>
                <c:pt idx="2">
                  <c:v>5.8038758170139166</c:v>
                </c:pt>
                <c:pt idx="3">
                  <c:v>5.0916950238050731</c:v>
                </c:pt>
                <c:pt idx="4">
                  <c:v>4.4923830037745702</c:v>
                </c:pt>
                <c:pt idx="5">
                  <c:v>4.0754727976468832</c:v>
                </c:pt>
                <c:pt idx="6">
                  <c:v>3.7384523250142108</c:v>
                </c:pt>
                <c:pt idx="7">
                  <c:v>3.4572073594658983</c:v>
                </c:pt>
                <c:pt idx="8">
                  <c:v>3.2930165492622905</c:v>
                </c:pt>
                <c:pt idx="9">
                  <c:v>3.1728418044378244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5-466E-BFB3-AC4F01115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8341712"/>
        <c:axId val="1488340048"/>
      </c:lineChart>
      <c:catAx>
        <c:axId val="148834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Number of classes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8340048"/>
        <c:crosses val="autoZero"/>
        <c:auto val="1"/>
        <c:lblAlgn val="ctr"/>
        <c:lblOffset val="100"/>
        <c:noMultiLvlLbl val="0"/>
      </c:catAx>
      <c:valAx>
        <c:axId val="14883400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Within-class variance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834171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'k-means'!$D$930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'k-means'!$B$931:$B$934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'k-means'!$D$931:$D$934</c:f>
              <c:numCache>
                <c:formatCode>0.000</c:formatCode>
                <c:ptCount val="4"/>
                <c:pt idx="0">
                  <c:v>5158.810459714693</c:v>
                </c:pt>
                <c:pt idx="1">
                  <c:v>3759.9922326277674</c:v>
                </c:pt>
                <c:pt idx="2">
                  <c:v>2843.7132737552033</c:v>
                </c:pt>
                <c:pt idx="3">
                  <c:v>2767.4791554769736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C-4D0C-87F2-F19E118F6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0433184"/>
        <c:axId val="940434016"/>
      </c:scatterChart>
      <c:valAx>
        <c:axId val="940433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40434016"/>
        <c:crosses val="autoZero"/>
        <c:crossBetween val="midCat"/>
        <c:majorUnit val="1"/>
      </c:valAx>
      <c:valAx>
        <c:axId val="9404340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4043318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'k-means'!$D$1639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'k-means'!$B$1640:$B$1644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'k-means'!$D$1640:$D$1644</c:f>
              <c:numCache>
                <c:formatCode>0.000</c:formatCode>
                <c:ptCount val="5"/>
                <c:pt idx="0">
                  <c:v>5129.5496628512465</c:v>
                </c:pt>
                <c:pt idx="1">
                  <c:v>2512.0950596381203</c:v>
                </c:pt>
                <c:pt idx="2">
                  <c:v>2412.6390215589968</c:v>
                </c:pt>
                <c:pt idx="3">
                  <c:v>2362.4527482148633</c:v>
                </c:pt>
                <c:pt idx="4">
                  <c:v>2321.3892639805053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6A-45CD-8DA6-C490A9A47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0440672"/>
        <c:axId val="940436512"/>
      </c:scatterChart>
      <c:valAx>
        <c:axId val="940440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40436512"/>
        <c:crosses val="autoZero"/>
        <c:crossBetween val="midCat"/>
        <c:majorUnit val="1"/>
      </c:valAx>
      <c:valAx>
        <c:axId val="9404365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4044067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'k-means'!$D$2317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'k-means'!$B$2318:$B$2330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'k-means'!$D$2318:$D$2330</c:f>
              <c:numCache>
                <c:formatCode>0.000</c:formatCode>
                <c:ptCount val="13"/>
                <c:pt idx="0">
                  <c:v>5099.2223408170748</c:v>
                </c:pt>
                <c:pt idx="1">
                  <c:v>2459.218756379259</c:v>
                </c:pt>
                <c:pt idx="2">
                  <c:v>2209.4329674593068</c:v>
                </c:pt>
                <c:pt idx="3">
                  <c:v>2073.9927990893648</c:v>
                </c:pt>
                <c:pt idx="4">
                  <c:v>1998.016839088813</c:v>
                </c:pt>
                <c:pt idx="5">
                  <c:v>1979.4286986781581</c:v>
                </c:pt>
                <c:pt idx="6">
                  <c:v>1973.2807354029283</c:v>
                </c:pt>
                <c:pt idx="7">
                  <c:v>1966.1022444991154</c:v>
                </c:pt>
                <c:pt idx="8">
                  <c:v>1955.7896466742452</c:v>
                </c:pt>
                <c:pt idx="9">
                  <c:v>1949.94932541004</c:v>
                </c:pt>
                <c:pt idx="10">
                  <c:v>1943.2486729892478</c:v>
                </c:pt>
                <c:pt idx="11">
                  <c:v>1940.9297398938177</c:v>
                </c:pt>
                <c:pt idx="12">
                  <c:v>1939.9358040697318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F0-48D4-BC85-FEF458FDB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0442752"/>
        <c:axId val="940446496"/>
      </c:scatterChart>
      <c:valAx>
        <c:axId val="94044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40446496"/>
        <c:crosses val="autoZero"/>
        <c:crossBetween val="midCat"/>
        <c:majorUnit val="1"/>
      </c:valAx>
      <c:valAx>
        <c:axId val="940446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4044275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'k-means'!$D$2997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'k-means'!$B$2998:$B$3005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'k-means'!$D$2998:$D$3005</c:f>
              <c:numCache>
                <c:formatCode>0.000</c:formatCode>
                <c:ptCount val="8"/>
                <c:pt idx="0">
                  <c:v>5140.5078192050614</c:v>
                </c:pt>
                <c:pt idx="1">
                  <c:v>2501.899677099083</c:v>
                </c:pt>
                <c:pt idx="2">
                  <c:v>2008.2699384112391</c:v>
                </c:pt>
                <c:pt idx="3">
                  <c:v>1861.1395263988879</c:v>
                </c:pt>
                <c:pt idx="4">
                  <c:v>1768.3136406805206</c:v>
                </c:pt>
                <c:pt idx="5">
                  <c:v>1739.2643989985665</c:v>
                </c:pt>
                <c:pt idx="6">
                  <c:v>1725.1939876687411</c:v>
                </c:pt>
                <c:pt idx="7">
                  <c:v>1718.5367658945418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97-4232-8DA7-934A8AA25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0443584"/>
        <c:axId val="940450240"/>
      </c:scatterChart>
      <c:valAx>
        <c:axId val="940443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40450240"/>
        <c:crosses val="autoZero"/>
        <c:crossBetween val="midCat"/>
        <c:majorUnit val="1"/>
      </c:valAx>
      <c:valAx>
        <c:axId val="940450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4044358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'k-means'!$D$3614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'k-means'!$B$3615:$B$3625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'k-means'!$D$3615:$D$3625</c:f>
              <c:numCache>
                <c:formatCode>0.000</c:formatCode>
                <c:ptCount val="11"/>
                <c:pt idx="0">
                  <c:v>5074.6595873290971</c:v>
                </c:pt>
                <c:pt idx="1">
                  <c:v>2190.9107694877903</c:v>
                </c:pt>
                <c:pt idx="2">
                  <c:v>1786.6505915443722</c:v>
                </c:pt>
                <c:pt idx="3">
                  <c:v>1646.3124671384282</c:v>
                </c:pt>
                <c:pt idx="4">
                  <c:v>1584.3741981249239</c:v>
                </c:pt>
                <c:pt idx="5">
                  <c:v>1559.9566949942916</c:v>
                </c:pt>
                <c:pt idx="6">
                  <c:v>1552.72561340218</c:v>
                </c:pt>
                <c:pt idx="7">
                  <c:v>1547.4883629500393</c:v>
                </c:pt>
                <c:pt idx="8">
                  <c:v>1545.2304745707604</c:v>
                </c:pt>
                <c:pt idx="9">
                  <c:v>1544.6041903081687</c:v>
                </c:pt>
                <c:pt idx="10">
                  <c:v>1544.6041903081687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5E-475E-82D3-9D3EED114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8816672"/>
        <c:axId val="1488817088"/>
      </c:scatterChart>
      <c:valAx>
        <c:axId val="1488816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8817088"/>
        <c:crosses val="autoZero"/>
        <c:crossBetween val="midCat"/>
        <c:majorUnit val="1"/>
      </c:valAx>
      <c:valAx>
        <c:axId val="14888170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881667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'k-means'!$D$4231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'k-means'!$B$4232:$B$4241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'k-means'!$D$4232:$D$4241</c:f>
              <c:numCache>
                <c:formatCode>0.000</c:formatCode>
                <c:ptCount val="10"/>
                <c:pt idx="0">
                  <c:v>4992.5679554007666</c:v>
                </c:pt>
                <c:pt idx="1">
                  <c:v>2134.0519309191086</c:v>
                </c:pt>
                <c:pt idx="2">
                  <c:v>1732.9016877977422</c:v>
                </c:pt>
                <c:pt idx="3">
                  <c:v>1633.0929220406501</c:v>
                </c:pt>
                <c:pt idx="4">
                  <c:v>1570.0835999268229</c:v>
                </c:pt>
                <c:pt idx="5">
                  <c:v>1523.5263078446587</c:v>
                </c:pt>
                <c:pt idx="6">
                  <c:v>1482.3095029286035</c:v>
                </c:pt>
                <c:pt idx="7">
                  <c:v>1456.755538331942</c:v>
                </c:pt>
                <c:pt idx="8">
                  <c:v>1446.1955494609629</c:v>
                </c:pt>
                <c:pt idx="9">
                  <c:v>1443.1047938770837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7E-4A3B-BCAE-B625D9503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8817504"/>
        <c:axId val="1488818752"/>
      </c:scatterChart>
      <c:valAx>
        <c:axId val="1488817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8818752"/>
        <c:crosses val="autoZero"/>
        <c:crossBetween val="midCat"/>
        <c:majorUnit val="1"/>
      </c:valAx>
      <c:valAx>
        <c:axId val="14888187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881750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'k-means'!$D$4843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'k-means'!$B$4844:$B$4856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'k-means'!$D$4844:$D$4856</c:f>
              <c:numCache>
                <c:formatCode>0.000</c:formatCode>
                <c:ptCount val="13"/>
                <c:pt idx="0">
                  <c:v>5056.8478748387361</c:v>
                </c:pt>
                <c:pt idx="1">
                  <c:v>2040.2453835441715</c:v>
                </c:pt>
                <c:pt idx="2">
                  <c:v>1518.3543712498843</c:v>
                </c:pt>
                <c:pt idx="3">
                  <c:v>1418.850957658603</c:v>
                </c:pt>
                <c:pt idx="4">
                  <c:v>1365.8030557290076</c:v>
                </c:pt>
                <c:pt idx="5">
                  <c:v>1333.767930805149</c:v>
                </c:pt>
                <c:pt idx="6">
                  <c:v>1325.6012347178139</c:v>
                </c:pt>
                <c:pt idx="7">
                  <c:v>1317.8407549557114</c:v>
                </c:pt>
                <c:pt idx="8">
                  <c:v>1314.3644850566711</c:v>
                </c:pt>
                <c:pt idx="9">
                  <c:v>1309.8706413797668</c:v>
                </c:pt>
                <c:pt idx="10">
                  <c:v>1307.7347773031236</c:v>
                </c:pt>
                <c:pt idx="11">
                  <c:v>1306.320423759458</c:v>
                </c:pt>
                <c:pt idx="12">
                  <c:v>1304.8593179029174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7C-4485-990F-5B14E3683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8818336"/>
        <c:axId val="1488817504"/>
      </c:scatterChart>
      <c:valAx>
        <c:axId val="148881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8817504"/>
        <c:crosses val="autoZero"/>
        <c:crossBetween val="midCat"/>
        <c:majorUnit val="1"/>
      </c:valAx>
      <c:valAx>
        <c:axId val="14888175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881833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'k-means'!$D$5465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'k-means'!$B$5466:$B$5477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'k-means'!$D$5466:$D$5477</c:f>
              <c:numCache>
                <c:formatCode>0.000</c:formatCode>
                <c:ptCount val="12"/>
                <c:pt idx="0">
                  <c:v>5069.2561301513788</c:v>
                </c:pt>
                <c:pt idx="1">
                  <c:v>2055.776770533379</c:v>
                </c:pt>
                <c:pt idx="2">
                  <c:v>1618.902165731108</c:v>
                </c:pt>
                <c:pt idx="3">
                  <c:v>1487.8658715462948</c:v>
                </c:pt>
                <c:pt idx="4">
                  <c:v>1360.740843692492</c:v>
                </c:pt>
                <c:pt idx="5">
                  <c:v>1301.8929878517074</c:v>
                </c:pt>
                <c:pt idx="6">
                  <c:v>1287.1873965116724</c:v>
                </c:pt>
                <c:pt idx="7">
                  <c:v>1275.6715318155602</c:v>
                </c:pt>
                <c:pt idx="8">
                  <c:v>1254.7123531870866</c:v>
                </c:pt>
                <c:pt idx="9">
                  <c:v>1241.9187997850267</c:v>
                </c:pt>
                <c:pt idx="10">
                  <c:v>1238.1742225226219</c:v>
                </c:pt>
                <c:pt idx="11">
                  <c:v>1238.1742225226219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85-4355-AF19-931E911F5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425728"/>
        <c:axId val="1074428640"/>
      </c:scatterChart>
      <c:valAx>
        <c:axId val="1074425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074428640"/>
        <c:crosses val="autoZero"/>
        <c:crossBetween val="midCat"/>
        <c:majorUnit val="1"/>
      </c:valAx>
      <c:valAx>
        <c:axId val="1074428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07442572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Trace(W)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'k-means'!$D$6073</c:f>
              <c:strCache>
                <c:ptCount val="1"/>
                <c:pt idx="0">
                  <c:v>Trace(W)</c:v>
                </c:pt>
              </c:strCache>
            </c:strRef>
          </c:tx>
          <c:spPr>
            <a:ln w="1270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4A46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'k-means'!$B$6074:$B$6087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'k-means'!$D$6074:$D$6087</c:f>
              <c:numCache>
                <c:formatCode>0.000</c:formatCode>
                <c:ptCount val="14"/>
                <c:pt idx="0">
                  <c:v>5017.4735787295913</c:v>
                </c:pt>
                <c:pt idx="1">
                  <c:v>2113.8688388849801</c:v>
                </c:pt>
                <c:pt idx="2">
                  <c:v>1486.5314050775662</c:v>
                </c:pt>
                <c:pt idx="3">
                  <c:v>1345.3869578361896</c:v>
                </c:pt>
                <c:pt idx="4">
                  <c:v>1288.6541221349344</c:v>
                </c:pt>
                <c:pt idx="5">
                  <c:v>1251.1433643474782</c:v>
                </c:pt>
                <c:pt idx="6">
                  <c:v>1230.7964980942436</c:v>
                </c:pt>
                <c:pt idx="7">
                  <c:v>1220.21951578314</c:v>
                </c:pt>
                <c:pt idx="8">
                  <c:v>1212.4501621512359</c:v>
                </c:pt>
                <c:pt idx="9">
                  <c:v>1202.82870001796</c:v>
                </c:pt>
                <c:pt idx="10">
                  <c:v>1197.6254362224859</c:v>
                </c:pt>
                <c:pt idx="11">
                  <c:v>1193.1575271464442</c:v>
                </c:pt>
                <c:pt idx="12">
                  <c:v>1191.9686849172035</c:v>
                </c:pt>
                <c:pt idx="13">
                  <c:v>1189.8156766641846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5C-45EA-A2FC-E19110A66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157376"/>
        <c:axId val="1486154880"/>
      </c:scatterChart>
      <c:valAx>
        <c:axId val="1486157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6154880"/>
        <c:crosses val="autoZero"/>
        <c:crossBetween val="midCat"/>
        <c:majorUnit val="1"/>
      </c:valAx>
      <c:valAx>
        <c:axId val="14861548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Trace(W)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615737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2" sel="1" val="0">
  <itemLst>
    <item val="Summary statistics"/>
    <item val="Evolution of variances"/>
    <item val="k-means clustering (Number of classes = 6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7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</itemLst>
</formControlPr>
</file>

<file path=xl/ctrlProps/ctrlProp2.xml><?xml version="1.0" encoding="utf-8"?>
<formControlPr xmlns="http://schemas.microsoft.com/office/spreadsheetml/2009/9/main" objectType="Drop" dropStyle="combo" dx="22" sel="1" val="0">
  <itemLst>
    <item val="Summary statistics"/>
    <item val="Evolution of variances"/>
    <item val="k-means clustering (Number of classes = 5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6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</itemLst>
</formControlPr>
</file>

<file path=xl/ctrlProps/ctrlProp3.xml><?xml version="1.0" encoding="utf-8"?>
<formControlPr xmlns="http://schemas.microsoft.com/office/spreadsheetml/2009/9/main" objectType="Drop" dropStyle="combo" dx="22" sel="1" val="0">
  <itemLst>
    <item val="Summary statistics"/>
    <item val="Evolution of variances"/>
    <item val="k-means clustering (Number of classes = 1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k-means clustering (Number of classes = 2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3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4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5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6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7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</itemLst>
</formControlPr>
</file>

<file path=xl/ctrlProps/ctrlProp4.xml><?xml version="1.0" encoding="utf-8"?>
<formControlPr xmlns="http://schemas.microsoft.com/office/spreadsheetml/2009/9/main" objectType="Drop" dropStyle="combo" dx="22" sel="1" val="0">
  <itemLst>
    <item val="Summary statistics"/>
    <item val="Evolution of variances"/>
    <item val="k-means clustering (Number of classes = 1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k-means clustering (Number of classes = 2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3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4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5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6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7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8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9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  <item val="k-means clustering (Number of classes = 10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class"/>
    <item val="Results by object"/>
    <item val="Contribution (Analysis of variance)"/>
  </itemLst>
</formControlPr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3.png"/><Relationship Id="rId7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image" Target="../media/image3.png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image" Target="../media/image5.png"/><Relationship Id="rId10" Type="http://schemas.openxmlformats.org/officeDocument/2006/relationships/chart" Target="../charts/chart11.xml"/><Relationship Id="rId4" Type="http://schemas.openxmlformats.org/officeDocument/2006/relationships/image" Target="../media/image4.png"/><Relationship Id="rId9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21.xml"/><Relationship Id="rId3" Type="http://schemas.openxmlformats.org/officeDocument/2006/relationships/image" Target="../media/image3.png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5" Type="http://schemas.openxmlformats.org/officeDocument/2006/relationships/image" Target="../media/image5.png"/><Relationship Id="rId15" Type="http://schemas.openxmlformats.org/officeDocument/2006/relationships/chart" Target="../charts/chart23.xml"/><Relationship Id="rId10" Type="http://schemas.openxmlformats.org/officeDocument/2006/relationships/chart" Target="../charts/chart18.xml"/><Relationship Id="rId4" Type="http://schemas.openxmlformats.org/officeDocument/2006/relationships/image" Target="../media/image4.png"/><Relationship Id="rId9" Type="http://schemas.openxmlformats.org/officeDocument/2006/relationships/chart" Target="../charts/chart17.xml"/><Relationship Id="rId14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449580</xdr:colOff>
      <xdr:row>7</xdr:row>
      <xdr:rowOff>3810</xdr:rowOff>
    </xdr:from>
    <xdr:to>
      <xdr:col>25</xdr:col>
      <xdr:colOff>251460</xdr:colOff>
      <xdr:row>13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812780" y="1667510"/>
          <a:ext cx="4069080" cy="11201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Note:  Size, Ref, RTM Clr and Price all estimated with linear codes and sign constraints.  RTM and Price Coefficients contrained to be negative while size, ref and clr constrained to be positive.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449580</xdr:colOff>
      <xdr:row>7</xdr:row>
      <xdr:rowOff>3810</xdr:rowOff>
    </xdr:from>
    <xdr:to>
      <xdr:col>25</xdr:col>
      <xdr:colOff>251460</xdr:colOff>
      <xdr:row>13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593830" y="1727835"/>
          <a:ext cx="4069080" cy="11582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Note:  Size, Ref, RTM Clr and Price all estimated with linear codes and sign constraints.  RTM and Price Coefficients contrained to be negative while size, ref and clr constrained to be positive.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11</xdr:row>
      <xdr:rowOff>0</xdr:rowOff>
    </xdr:from>
    <xdr:to>
      <xdr:col>2</xdr:col>
      <xdr:colOff>38100</xdr:colOff>
      <xdr:row>11</xdr:row>
      <xdr:rowOff>25400</xdr:rowOff>
    </xdr:to>
    <xdr:sp macro="" textlink="">
      <xdr:nvSpPr>
        <xdr:cNvPr id="2" name="TX953915" hidden="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55675" y="209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RunProcKMN
Form16.txt
CheckBoxTrans,CheckBox,False,False,03,False,Trans,False,,,
OptionButton_R,OptionButton,False,True,000000000008_General,True,Range,False,,,
OptionButton_S,OptionButton,True,True,000000000208_General,True,Sheet,False,,,
OptionButton_W,OptionButton,False,True,000000000308_General,True,Workbook,False,,,
RefEdit_R,RefEdit,,True,000000000108_General,True,Range:,False,,,
RefEditT,RefEdit0,'Sheet1'!$B$1:$P$386,True,000000000002_General,True,,False,,386,15
CheckBox_ObsLabels,CheckBox,False,True,000000000010_General,True,Row labels,False,,,
RefEdit_ObsLabels,RefEdit,,True,000000000011_General,True,Row labels:,False,,,
CheckBoxVarLabels,CheckBox,True,True,000000000009_General,True,Column labels,False,,,
CheckBox_W,CheckBox,False,True,000000000000_General,True,Column weights,False,,,
RefEdit_W,RefEdit,,True,000000000003_General,True,Column weights:,False,,,
RefEdit_Wr,RefEdit,,True,000000000005_General,True,Row weights:,False,,,
CheckBox_Wr,CheckBox,False,True,000000000004_General,True,Row weights,False,,,
ComboBoxClusterCrit,ComboBox,0,True,000000000007_General,True,Select the clustering criterion,False,,,
TextBoxMaxClasses,TextBox,7,True,000000000112_General,True,Number of classes:,False,,,
TextBoxMinClasses,TextBox,6,True,000000000012_General,True,,False,,,
CheckBoxDesc,CheckBox,True,True,300000000000_Outputs,True,Descriptive statistics,False,,,
CheckBoxOrigSpace,CheckBox,False,True,300000000100_Outputs,True,Results in the original space,False,,,
CheckBoxOpt,CheckBox,True,True,300000000200_Outputs,True,Optimization summary,False,,,
CheckBoxCentroids,CheckBox,True,True,300000000300_Outputs,True,Centroids,False,,,
CheckBoxCenters,CheckBox,True,True,300000000400_Outputs,True,Central objects,False,,,
CheckBoxByClass,CheckBox,True,True,300000000001_Outputs,True,Results by class,False,,,
CheckBoxByObs,CheckBox,True,True,300000000101_Outputs,True,Results by object,False,,,
CheckBoxVarAna,CheckBox,True,True,300000000500_Outputs,True,Contribution (Analysis of variance),False,,,
TextBoxConv,TextBox,0.00001,True,100000000202_Options,True,Convergence:,False,,,
TextBoxMaxIter,TextBox,500,True,100000000002_Options,True,Iterations:,False,,,
RefEditStart,RefEdit,,True,100000000403_Options,True,,False,,,
ComboBoxStartPart,ComboBox,1,True,100000000003_Options,True,Select the initial partition generation method,False,,,
TextBoxRepetitions,TextBox,10,True,100000000303_Options,True,Repetitions:,False,,,
CheckBoxReduce,CheckBox,False,True,100000000001_Options,True,Reduce,False,,,
CheckBoxCenter,CheckBox,False,True,100000000101_Options,True,Center,False,,,
OptionButtonCRColumns,OptionButton,True,True,100000010201_Options,True,Columns,False,,,
OptionButtonCRRows,OptionButton,False,True,100000000201_Options,True,Rows,False,,,
OptionButtonColumns,OptionButton,False,True,100000000100_Options,True,Cluster columns,False,,,
OptionButtonRows,OptionButton,True,True,100000000000_Options,True,Cluster rows,False,,,
OptionButton_MVRemove,OptionButton,False,True,200000000100_Missing data,True,Remove the observations,False,,,
OptionButton_MVEstimate,OptionButton,False,True,200000000200_Missing data,True,Estimate missing data,False,,,
OptionButton_MeanMode,OptionButton,True,True,200000000300_Missing data,True,Mean or mode,False,,,
OptionButton_NN,OptionButton,False,True,200000010300_Missing data,True,Nearest neighbor,False,,,
OptionButton_MVRefuse,OptionButton,True,True,200000000000_Missing data,True,Do not accept missing data,False,,,
CheckBoxOptChart,CheckBox,True,True,400000000000_Charts,True,Evolution of the criterion,False,,,
CheckBoxPara,CheckBox,False,True,400000000100_Charts,True,Profile plot,False,,,
CheckBoxObsCorre,CheckBox,False,True,300000000201_Outputs,True,Correlations with centroids,False,,,
</a:t>
          </a:r>
        </a:p>
      </xdr:txBody>
    </xdr:sp>
    <xdr:clientData/>
  </xdr:twoCellAnchor>
  <xdr:twoCellAnchor editAs="absolute">
    <xdr:from>
      <xdr:col>1</xdr:col>
      <xdr:colOff>6350</xdr:colOff>
      <xdr:row>11</xdr:row>
      <xdr:rowOff>6350</xdr:rowOff>
    </xdr:from>
    <xdr:to>
      <xdr:col>4</xdr:col>
      <xdr:colOff>1778</xdr:colOff>
      <xdr:row>12</xdr:row>
      <xdr:rowOff>0</xdr:rowOff>
    </xdr:to>
    <xdr:sp macro="" textlink="">
      <xdr:nvSpPr>
        <xdr:cNvPr id="3" name="BK953915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39725" y="2101850"/>
          <a:ext cx="1824228" cy="422275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1</xdr:col>
      <xdr:colOff>72746</xdr:colOff>
      <xdr:row>11</xdr:row>
      <xdr:rowOff>43434</xdr:rowOff>
    </xdr:from>
    <xdr:to>
      <xdr:col>1</xdr:col>
      <xdr:colOff>415646</xdr:colOff>
      <xdr:row>11</xdr:row>
      <xdr:rowOff>386334</xdr:rowOff>
    </xdr:to>
    <xdr:pic macro="[0]!ReRunXLSTAT">
      <xdr:nvPicPr>
        <xdr:cNvPr id="4" name="BT953915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121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11</xdr:row>
      <xdr:rowOff>43434</xdr:rowOff>
    </xdr:from>
    <xdr:to>
      <xdr:col>2</xdr:col>
      <xdr:colOff>254711</xdr:colOff>
      <xdr:row>11</xdr:row>
      <xdr:rowOff>386334</xdr:rowOff>
    </xdr:to>
    <xdr:pic macro="[0]!AddRemovGrid">
      <xdr:nvPicPr>
        <xdr:cNvPr id="5" name="RM953915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4786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11</xdr:row>
      <xdr:rowOff>43434</xdr:rowOff>
    </xdr:from>
    <xdr:to>
      <xdr:col>2</xdr:col>
      <xdr:colOff>254711</xdr:colOff>
      <xdr:row>11</xdr:row>
      <xdr:rowOff>386334</xdr:rowOff>
    </xdr:to>
    <xdr:pic macro="[0]!AddRemovGrid">
      <xdr:nvPicPr>
        <xdr:cNvPr id="6" name="AD953915" hidden="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4786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360477</xdr:colOff>
      <xdr:row>11</xdr:row>
      <xdr:rowOff>43434</xdr:rowOff>
    </xdr:from>
    <xdr:to>
      <xdr:col>3</xdr:col>
      <xdr:colOff>93777</xdr:colOff>
      <xdr:row>11</xdr:row>
      <xdr:rowOff>386334</xdr:rowOff>
    </xdr:to>
    <xdr:pic macro="[0]!SendToOfficeLocal">
      <xdr:nvPicPr>
        <xdr:cNvPr id="7" name="WD953915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03452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3</xdr:col>
      <xdr:colOff>199542</xdr:colOff>
      <xdr:row>11</xdr:row>
      <xdr:rowOff>43434</xdr:rowOff>
    </xdr:from>
    <xdr:to>
      <xdr:col>3</xdr:col>
      <xdr:colOff>542442</xdr:colOff>
      <xdr:row>11</xdr:row>
      <xdr:rowOff>386334</xdr:rowOff>
    </xdr:to>
    <xdr:pic macro="[0]!SendToOfficeLocal">
      <xdr:nvPicPr>
        <xdr:cNvPr id="8" name="PT953915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2117" y="2138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43</xdr:row>
      <xdr:rowOff>0</xdr:rowOff>
    </xdr:from>
    <xdr:to>
      <xdr:col>7</xdr:col>
      <xdr:colOff>0</xdr:colOff>
      <xdr:row>60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96</xdr:row>
      <xdr:rowOff>0</xdr:rowOff>
    </xdr:from>
    <xdr:to>
      <xdr:col>7</xdr:col>
      <xdr:colOff>0</xdr:colOff>
      <xdr:row>113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711</xdr:row>
      <xdr:rowOff>0</xdr:rowOff>
    </xdr:from>
    <xdr:to>
      <xdr:col>7</xdr:col>
      <xdr:colOff>0</xdr:colOff>
      <xdr:row>728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12</xdr:row>
          <xdr:rowOff>0</xdr:rowOff>
        </xdr:from>
        <xdr:to>
          <xdr:col>5</xdr:col>
          <xdr:colOff>603250</xdr:colOff>
          <xdr:row>13</xdr:row>
          <xdr:rowOff>0</xdr:rowOff>
        </xdr:to>
        <xdr:sp macro="" textlink="">
          <xdr:nvSpPr>
            <xdr:cNvPr id="129025" name="DD323722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7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11</xdr:row>
      <xdr:rowOff>0</xdr:rowOff>
    </xdr:from>
    <xdr:to>
      <xdr:col>2</xdr:col>
      <xdr:colOff>38100</xdr:colOff>
      <xdr:row>11</xdr:row>
      <xdr:rowOff>25400</xdr:rowOff>
    </xdr:to>
    <xdr:sp macro="" textlink="">
      <xdr:nvSpPr>
        <xdr:cNvPr id="2" name="TX135935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55675" y="209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RunProcKMN
Form16.txt
CheckBoxTrans,CheckBox,False,False,03,False,Trans,False,,,
OptionButton_R,OptionButton,False,True,000000000008_General,True,Range,False,,,
OptionButton_S,OptionButton,True,True,000000000208_General,True,Sheet,False,,,
OptionButton_W,OptionButton,False,True,000000000308_General,True,Workbook,False,,,
RefEdit_R,RefEdit,,True,000000000108_General,True,Range:,False,,,
RefEditT,RefEdit0,'Sheet1'!$B$1:$P$386,True,000000000002_General,True,,False,,386,15
CheckBox_ObsLabels,CheckBox,False,True,000000000010_General,True,Row labels,False,,,
RefEdit_ObsLabels,RefEdit,,True,000000000011_General,True,Row labels:,False,,,
CheckBoxVarLabels,CheckBox,True,True,000000000009_General,True,Column labels,False,,,
CheckBox_W,CheckBox,False,True,000000000000_General,True,Column weights,False,,,
RefEdit_W,RefEdit,,True,000000000003_General,True,Column weights:,False,,,
RefEdit_Wr,RefEdit,,True,000000000005_General,True,Row weights:,False,,,
CheckBox_Wr,CheckBox,False,True,000000000004_General,True,Row weights,False,,,
ComboBoxClusterCrit,ComboBox,0,True,000000000007_General,True,Select the clustering criterion,False,,,
TextBoxMaxClasses,TextBox,6,True,000000000112_General,True,Number of classes:,False,,,
TextBoxMinClasses,TextBox,5,True,000000000012_General,True,,False,,,
CheckBoxDesc,CheckBox,True,True,300000000000_Outputs,True,Descriptive statistics,False,,,
CheckBoxOrigSpace,CheckBox,False,True,300000000100_Outputs,True,Results in the original space,False,,,
CheckBoxOpt,CheckBox,True,True,300000000200_Outputs,True,Optimization summary,False,,,
CheckBoxCentroids,CheckBox,True,True,300000000300_Outputs,True,Centroids,False,,,
CheckBoxCenters,CheckBox,True,True,300000000400_Outputs,True,Central objects,False,,,
CheckBoxByClass,CheckBox,True,True,300000000001_Outputs,True,Results by class,False,,,
CheckBoxByObs,CheckBox,True,True,300000000101_Outputs,True,Results by object,False,,,
CheckBoxVarAna,CheckBox,True,True,300000000500_Outputs,True,Contribution (Analysis of variance),False,,,
TextBoxConv,TextBox,0.00001,True,100000000202_Options,True,Convergence:,False,,,
TextBoxMaxIter,TextBox,500,True,100000000002_Options,True,Iterations:,False,,,
RefEditStart,RefEdit,,True,100000000403_Options,True,,False,,,
ComboBoxStartPart,ComboBox,1,True,100000000003_Options,True,Select the initial partition generation method,False,,,
TextBoxRepetitions,TextBox,10,True,100000000303_Options,True,Repetitions:,False,,,
CheckBoxReduce,CheckBox,False,True,100000000001_Options,True,Reduce,False,,,
CheckBoxCenter,CheckBox,False,True,100000000101_Options,True,Center,False,,,
OptionButtonCRColumns,OptionButton,True,True,100000010201_Options,True,Columns,False,,,
OptionButtonCRRows,OptionButton,False,True,100000000201_Options,True,Rows,False,,,
OptionButtonColumns,OptionButton,False,True,100000000100_Options,True,Cluster columns,False,,,
OptionButtonRows,OptionButton,True,True,100000000000_Options,True,Cluster rows,False,,,
OptionButton_MVRemove,OptionButton,False,True,200000000100_Missing data,True,Remove the observations,False,,,
OptionButton_MVEstimate,OptionButton,False,True,200000000200_Missing data,True,Estimate missing data,False,,,
OptionButton_MeanMode,OptionButton,True,True,200000000300_Missing data,True,Mean or mode,False,,,
OptionButton_NN,OptionButton,False,True,200000010300_Missing data,True,Nearest neighbor,False,,,
OptionButton_MVRefuse,OptionButton,True,True,200000000000_Missing data,True,Do not accept missing data,False,,,
CheckBoxOptChart,CheckBox,True,True,400000000000_Charts,True,Evolution of the criterion,False,,,
CheckBoxPara,CheckBox,False,True,400000000100_Charts,True,Profile plot,False,,,
CheckBoxObsCorre,CheckBox,False,True,300000000201_Outputs,True,Correlations with centroids,False,,,
</a:t>
          </a:r>
        </a:p>
      </xdr:txBody>
    </xdr:sp>
    <xdr:clientData/>
  </xdr:twoCellAnchor>
  <xdr:twoCellAnchor editAs="absolute">
    <xdr:from>
      <xdr:col>1</xdr:col>
      <xdr:colOff>6350</xdr:colOff>
      <xdr:row>11</xdr:row>
      <xdr:rowOff>6350</xdr:rowOff>
    </xdr:from>
    <xdr:to>
      <xdr:col>4</xdr:col>
      <xdr:colOff>1778</xdr:colOff>
      <xdr:row>12</xdr:row>
      <xdr:rowOff>0</xdr:rowOff>
    </xdr:to>
    <xdr:sp macro="" textlink="">
      <xdr:nvSpPr>
        <xdr:cNvPr id="3" name="BK135935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39725" y="2101850"/>
          <a:ext cx="1824228" cy="422275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1</xdr:col>
      <xdr:colOff>72746</xdr:colOff>
      <xdr:row>11</xdr:row>
      <xdr:rowOff>43434</xdr:rowOff>
    </xdr:from>
    <xdr:to>
      <xdr:col>1</xdr:col>
      <xdr:colOff>415646</xdr:colOff>
      <xdr:row>11</xdr:row>
      <xdr:rowOff>386334</xdr:rowOff>
    </xdr:to>
    <xdr:pic macro="[0]!ReRunXLSTAT">
      <xdr:nvPicPr>
        <xdr:cNvPr id="4" name="BT135935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121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11</xdr:row>
      <xdr:rowOff>43434</xdr:rowOff>
    </xdr:from>
    <xdr:to>
      <xdr:col>2</xdr:col>
      <xdr:colOff>254711</xdr:colOff>
      <xdr:row>11</xdr:row>
      <xdr:rowOff>386334</xdr:rowOff>
    </xdr:to>
    <xdr:pic macro="[0]!AddRemovGrid">
      <xdr:nvPicPr>
        <xdr:cNvPr id="5" name="RM13593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4786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11</xdr:row>
      <xdr:rowOff>43434</xdr:rowOff>
    </xdr:from>
    <xdr:to>
      <xdr:col>2</xdr:col>
      <xdr:colOff>254711</xdr:colOff>
      <xdr:row>11</xdr:row>
      <xdr:rowOff>386334</xdr:rowOff>
    </xdr:to>
    <xdr:pic macro="[0]!AddRemovGrid">
      <xdr:nvPicPr>
        <xdr:cNvPr id="6" name="AD135935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4786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360477</xdr:colOff>
      <xdr:row>11</xdr:row>
      <xdr:rowOff>43434</xdr:rowOff>
    </xdr:from>
    <xdr:to>
      <xdr:col>3</xdr:col>
      <xdr:colOff>93777</xdr:colOff>
      <xdr:row>11</xdr:row>
      <xdr:rowOff>386334</xdr:rowOff>
    </xdr:to>
    <xdr:pic macro="[0]!SendToOfficeLocal">
      <xdr:nvPicPr>
        <xdr:cNvPr id="7" name="WD135935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03452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3</xdr:col>
      <xdr:colOff>199542</xdr:colOff>
      <xdr:row>11</xdr:row>
      <xdr:rowOff>43434</xdr:rowOff>
    </xdr:from>
    <xdr:to>
      <xdr:col>3</xdr:col>
      <xdr:colOff>542442</xdr:colOff>
      <xdr:row>11</xdr:row>
      <xdr:rowOff>386334</xdr:rowOff>
    </xdr:to>
    <xdr:pic macro="[0]!SendToOfficeLocal">
      <xdr:nvPicPr>
        <xdr:cNvPr id="8" name="PT135935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2117" y="2138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43</xdr:row>
      <xdr:rowOff>0</xdr:rowOff>
    </xdr:from>
    <xdr:to>
      <xdr:col>7</xdr:col>
      <xdr:colOff>0</xdr:colOff>
      <xdr:row>60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96</xdr:row>
      <xdr:rowOff>0</xdr:rowOff>
    </xdr:from>
    <xdr:to>
      <xdr:col>7</xdr:col>
      <xdr:colOff>0</xdr:colOff>
      <xdr:row>113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715</xdr:row>
      <xdr:rowOff>0</xdr:rowOff>
    </xdr:from>
    <xdr:to>
      <xdr:col>7</xdr:col>
      <xdr:colOff>0</xdr:colOff>
      <xdr:row>732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12</xdr:row>
          <xdr:rowOff>0</xdr:rowOff>
        </xdr:from>
        <xdr:to>
          <xdr:col>5</xdr:col>
          <xdr:colOff>603250</xdr:colOff>
          <xdr:row>13</xdr:row>
          <xdr:rowOff>0</xdr:rowOff>
        </xdr:to>
        <xdr:sp macro="" textlink="">
          <xdr:nvSpPr>
            <xdr:cNvPr id="126977" name="DD845534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8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11</xdr:row>
      <xdr:rowOff>0</xdr:rowOff>
    </xdr:from>
    <xdr:to>
      <xdr:col>2</xdr:col>
      <xdr:colOff>38100</xdr:colOff>
      <xdr:row>11</xdr:row>
      <xdr:rowOff>25400</xdr:rowOff>
    </xdr:to>
    <xdr:sp macro="" textlink="">
      <xdr:nvSpPr>
        <xdr:cNvPr id="2" name="TX189247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955675" y="209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RunProcKMN
Form16.txt
CheckBoxTrans,CheckBox,False,False,03,False,Trans,False,,,
OptionButton_R,OptionButton,False,True,000000000008_General,True,Range,False,,,
OptionButton_S,OptionButton,True,True,000000000208_General,True,Sheet,False,,,
OptionButton_W,OptionButton,False,True,000000000308_General,True,Workbook,False,,,
RefEdit_R,RefEdit,,True,000000000108_General,True,Range:,False,,,
RefEditT,RefEdit0,'Sheet1'!$B$1:$P$386,True,000000000002_General,True,,False,,386,15
CheckBox_ObsLabels,CheckBox,False,True,000000000010_General,True,Row labels,False,,,
RefEdit_ObsLabels,RefEdit,,True,000000000011_General,True,Row labels:,False,,,
CheckBoxVarLabels,CheckBox,True,True,000000000009_General,True,Column labels,False,,,
CheckBox_W,CheckBox,False,True,000000000000_General,True,Column weights,False,,,
RefEdit_W,RefEdit,,True,000000000003_General,True,Column weights:,False,,,
RefEdit_Wr,RefEdit,,True,000000000005_General,True,Row weights:,False,,,
CheckBox_Wr,CheckBox,False,True,000000000004_General,True,Row weights,False,,,
ComboBoxClusterCrit,ComboBox,0,True,000000000007_General,True,Select the clustering criterion,False,,,
TextBoxMaxClasses,TextBox,7,True,000000000112_General,True,Number of classes:,False,,,
TextBoxMinClasses,TextBox,1,True,000000000012_General,True,,False,,,
CheckBoxDesc,CheckBox,True,True,300000000000_Outputs,True,Descriptive statistics,False,,,
CheckBoxOrigSpace,CheckBox,False,True,300000000100_Outputs,True,Results in the original space,False,,,
CheckBoxOpt,CheckBox,True,True,300000000200_Outputs,True,Optimization summary,False,,,
CheckBoxCentroids,CheckBox,True,True,300000000300_Outputs,True,Centroids,False,,,
CheckBoxCenters,CheckBox,True,True,300000000400_Outputs,True,Central objects,False,,,
CheckBoxByClass,CheckBox,True,True,300000000001_Outputs,True,Results by class,False,,,
CheckBoxByObs,CheckBox,True,True,300000000101_Outputs,True,Results by object,False,,,
CheckBoxVarAna,CheckBox,True,True,300000000500_Outputs,True,Contribution (Analysis of variance),False,,,
TextBoxConv,TextBox,0.00001,True,100000000202_Options,True,Convergence:,False,,,
TextBoxMaxIter,TextBox,500,True,100000000002_Options,True,Iterations:,False,,,
RefEditStart,RefEdit,,True,100000000403_Options,True,,False,,,
ComboBoxStartPart,ComboBox,1,True,100000000003_Options,True,Select the initial partition generation method,False,,,
TextBoxRepetitions,TextBox,10,True,100000000303_Options,True,Repetitions:,False,,,
CheckBoxReduce,CheckBox,False,True,100000000001_Options,True,Reduce,False,,,
CheckBoxCenter,CheckBox,False,True,100000000101_Options,True,Center,False,,,
OptionButtonCRColumns,OptionButton,True,True,100000010201_Options,True,Columns,False,,,
OptionButtonCRRows,OptionButton,False,True,100000000201_Options,True,Rows,False,,,
OptionButtonColumns,OptionButton,False,True,100000000100_Options,True,Cluster columns,False,,,
OptionButtonRows,OptionButton,True,True,100000000000_Options,True,Cluster rows,False,,,
OptionButton_MVRemove,OptionButton,False,True,200000000100_Missing data,True,Remove the observations,False,,,
OptionButton_MVEstimate,OptionButton,False,True,200000000200_Missing data,True,Estimate missing data,False,,,
OptionButton_MeanMode,OptionButton,True,True,200000000300_Missing data,True,Mean or mode,False,,,
OptionButton_NN,OptionButton,False,True,200000010300_Missing data,True,Nearest neighbor,False,,,
OptionButton_MVRefuse,OptionButton,True,True,200000000000_Missing data,True,Do not accept missing data,False,,,
CheckBoxOptChart,CheckBox,True,True,400000000000_Charts,True,Evolution of the criterion,False,,,
CheckBoxPara,CheckBox,False,True,400000000100_Charts,True,Profile plot,False,,,
CheckBoxObsCorre,CheckBox,False,True,300000000201_Outputs,True,Correlations with centroids,False,,,
</a:t>
          </a:r>
        </a:p>
      </xdr:txBody>
    </xdr:sp>
    <xdr:clientData/>
  </xdr:twoCellAnchor>
  <xdr:twoCellAnchor editAs="absolute">
    <xdr:from>
      <xdr:col>1</xdr:col>
      <xdr:colOff>6350</xdr:colOff>
      <xdr:row>11</xdr:row>
      <xdr:rowOff>6350</xdr:rowOff>
    </xdr:from>
    <xdr:to>
      <xdr:col>4</xdr:col>
      <xdr:colOff>1778</xdr:colOff>
      <xdr:row>12</xdr:row>
      <xdr:rowOff>0</xdr:rowOff>
    </xdr:to>
    <xdr:sp macro="" textlink="">
      <xdr:nvSpPr>
        <xdr:cNvPr id="3" name="BK189247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39725" y="2101850"/>
          <a:ext cx="1824228" cy="422275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1</xdr:col>
      <xdr:colOff>72746</xdr:colOff>
      <xdr:row>11</xdr:row>
      <xdr:rowOff>43434</xdr:rowOff>
    </xdr:from>
    <xdr:to>
      <xdr:col>1</xdr:col>
      <xdr:colOff>415646</xdr:colOff>
      <xdr:row>11</xdr:row>
      <xdr:rowOff>386334</xdr:rowOff>
    </xdr:to>
    <xdr:pic macro="[0]!ReRunXLSTAT">
      <xdr:nvPicPr>
        <xdr:cNvPr id="4" name="BT189247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121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11</xdr:row>
      <xdr:rowOff>43434</xdr:rowOff>
    </xdr:from>
    <xdr:to>
      <xdr:col>2</xdr:col>
      <xdr:colOff>254711</xdr:colOff>
      <xdr:row>11</xdr:row>
      <xdr:rowOff>386334</xdr:rowOff>
    </xdr:to>
    <xdr:pic macro="[0]!AddRemovGrid">
      <xdr:nvPicPr>
        <xdr:cNvPr id="5" name="RM18924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4786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11</xdr:row>
      <xdr:rowOff>43434</xdr:rowOff>
    </xdr:from>
    <xdr:to>
      <xdr:col>2</xdr:col>
      <xdr:colOff>254711</xdr:colOff>
      <xdr:row>11</xdr:row>
      <xdr:rowOff>386334</xdr:rowOff>
    </xdr:to>
    <xdr:pic macro="[0]!AddRemovGrid">
      <xdr:nvPicPr>
        <xdr:cNvPr id="6" name="AD189247" hidden="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4786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360477</xdr:colOff>
      <xdr:row>11</xdr:row>
      <xdr:rowOff>43434</xdr:rowOff>
    </xdr:from>
    <xdr:to>
      <xdr:col>3</xdr:col>
      <xdr:colOff>93777</xdr:colOff>
      <xdr:row>11</xdr:row>
      <xdr:rowOff>386334</xdr:rowOff>
    </xdr:to>
    <xdr:pic macro="[0]!SendToOfficeLocal">
      <xdr:nvPicPr>
        <xdr:cNvPr id="7" name="WD189247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03452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3</xdr:col>
      <xdr:colOff>199542</xdr:colOff>
      <xdr:row>11</xdr:row>
      <xdr:rowOff>43434</xdr:rowOff>
    </xdr:from>
    <xdr:to>
      <xdr:col>3</xdr:col>
      <xdr:colOff>542442</xdr:colOff>
      <xdr:row>11</xdr:row>
      <xdr:rowOff>386334</xdr:rowOff>
    </xdr:to>
    <xdr:pic macro="[0]!SendToOfficeLocal">
      <xdr:nvPicPr>
        <xdr:cNvPr id="8" name="PT18924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2117" y="2138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43</xdr:row>
      <xdr:rowOff>0</xdr:rowOff>
    </xdr:from>
    <xdr:to>
      <xdr:col>7</xdr:col>
      <xdr:colOff>0</xdr:colOff>
      <xdr:row>60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936</xdr:row>
      <xdr:rowOff>0</xdr:rowOff>
    </xdr:from>
    <xdr:to>
      <xdr:col>7</xdr:col>
      <xdr:colOff>0</xdr:colOff>
      <xdr:row>953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1646</xdr:row>
      <xdr:rowOff>0</xdr:rowOff>
    </xdr:from>
    <xdr:to>
      <xdr:col>7</xdr:col>
      <xdr:colOff>0</xdr:colOff>
      <xdr:row>1663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2332</xdr:row>
      <xdr:rowOff>0</xdr:rowOff>
    </xdr:from>
    <xdr:to>
      <xdr:col>7</xdr:col>
      <xdr:colOff>0</xdr:colOff>
      <xdr:row>2349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3007</xdr:row>
      <xdr:rowOff>0</xdr:rowOff>
    </xdr:from>
    <xdr:to>
      <xdr:col>7</xdr:col>
      <xdr:colOff>0</xdr:colOff>
      <xdr:row>3024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3627</xdr:row>
      <xdr:rowOff>0</xdr:rowOff>
    </xdr:from>
    <xdr:to>
      <xdr:col>7</xdr:col>
      <xdr:colOff>0</xdr:colOff>
      <xdr:row>3644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4243</xdr:row>
      <xdr:rowOff>0</xdr:rowOff>
    </xdr:from>
    <xdr:to>
      <xdr:col>7</xdr:col>
      <xdr:colOff>0</xdr:colOff>
      <xdr:row>4260</xdr:row>
      <xdr:rowOff>0</xdr:rowOff>
    </xdr:to>
    <xdr:graphicFrame macro="">
      <xdr:nvGraphicFramePr>
        <xdr:cNvPr id="15" name="Chart 14-XLSTAT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12</xdr:row>
          <xdr:rowOff>0</xdr:rowOff>
        </xdr:from>
        <xdr:to>
          <xdr:col>5</xdr:col>
          <xdr:colOff>603250</xdr:colOff>
          <xdr:row>13</xdr:row>
          <xdr:rowOff>0</xdr:rowOff>
        </xdr:to>
        <xdr:sp macro="" textlink="">
          <xdr:nvSpPr>
            <xdr:cNvPr id="124929" name="DD206594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9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11</xdr:row>
      <xdr:rowOff>0</xdr:rowOff>
    </xdr:from>
    <xdr:to>
      <xdr:col>2</xdr:col>
      <xdr:colOff>38100</xdr:colOff>
      <xdr:row>11</xdr:row>
      <xdr:rowOff>25400</xdr:rowOff>
    </xdr:to>
    <xdr:sp macro="" textlink="">
      <xdr:nvSpPr>
        <xdr:cNvPr id="2" name="TX487209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955675" y="209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RunProcKMN
Form16.txt
CheckBoxTrans,CheckBox,False,False,03,False,Trans,False,,,
OptionButton_R,OptionButton,False,True,000000000008_General,True,Range,False,,,
OptionButton_S,OptionButton,True,True,000000000208_General,True,Sheet,False,,,
OptionButton_W,OptionButton,False,True,000000000308_General,True,Workbook,False,,,
RefEdit_R,RefEdit,,True,000000000108_General,True,Range:,False,,,
RefEditT,RefEdit,'Sheet1'!$B$1:$P$386,True,000000000002_General,True,,False,,386,15
CheckBox_ObsLabels,CheckBox,False,True,000000000010_General,True,Row labels,False,,,
RefEdit_ObsLabels,RefEdit,,True,000000000011_General,True,Row labels:,False,,,
CheckBoxVarLabels,CheckBox,True,True,000000000009_General,True,Column labels,False,,,
CheckBox_W,CheckBox,False,True,000000000000_General,True,Column weights,False,,,
RefEdit_W,RefEdit,,True,000000000003_General,True,Column weights:,False,,,
RefEdit_Wr,RefEdit,,True,000000000005_General,True,Row weights:,False,,,
CheckBox_Wr,CheckBox,False,True,000000000004_General,True,Row weights,False,,,
ComboBoxClusterCrit,ComboBox,0,True,000000000007_General,True,Select the clustering criterion,False,,,
TextBoxMaxClasses,TextBox,10,True,000000000112_General,True,Number of classes:,False,,,
TextBoxMinClasses,TextBox,1,True,000000000012_General,True,,False,,,
CheckBoxDesc,CheckBox,True,True,300000000000_Outputs,True,Descriptive statistics,False,,,
CheckBoxOrigSpace,CheckBox,False,True,300000000100_Outputs,True,Results in the original space,False,,,
CheckBoxOpt,CheckBox,True,True,300000000200_Outputs,True,Optimization summary,False,,,
CheckBoxCentroids,CheckBox,True,True,300000000300_Outputs,True,Centroids,False,,,
CheckBoxCenters,CheckBox,True,True,300000000400_Outputs,True,Central objects,False,,,
CheckBoxByClass,CheckBox,True,True,300000000001_Outputs,True,Results by class,False,,,
CheckBoxByObs,CheckBox,True,True,300000000101_Outputs,True,Results by object,False,,,
CheckBoxVarAna,CheckBox,True,True,300000000500_Outputs,True,Contribution (Analysis of variance),False,,,
TextBoxConv,TextBox,0.00001,True,100000000202_Options,True,Convergence:,False,,,
TextBoxMaxIter,TextBox,500,True,100000000002_Options,True,Iterations:,False,,,
RefEditStart,RefEdit,,True,100000000403_Options,True,,False,,,
ComboBoxStartPart,ComboBox,1,True,100000000003_Options,True,Select the initial partition generation method,False,,,
TextBoxRepetitions,TextBox,10,True,100000000303_Options,True,Repetitions:,False,,,
CheckBoxReduce,CheckBox,False,True,100000000001_Options,True,Reduce,False,,,
CheckBoxCenter,CheckBox,False,True,100000000101_Options,True,Center,False,,,
OptionButtonCRColumns,OptionButton,True,True,100000010201_Options,True,Columns,False,,,
OptionButtonCRRows,OptionButton,False,True,100000000201_Options,True,Rows,False,,,
OptionButtonColumns,OptionButton,False,True,100000000100_Options,True,Cluster columns,False,,,
OptionButtonRows,OptionButton,True,True,100000000000_Options,True,Cluster rows,False,,,
OptionButton_MVRemove,OptionButton,False,True,200000000100_Missing data,True,Remove the observations,False,,,
OptionButton_MVEstimate,OptionButton,False,True,200000000200_Missing data,True,Estimate missing data,False,,,
OptionButton_MeanMode,OptionButton,True,True,200000000300_Missing data,True,Mean or mode,False,,,
OptionButton_NN,OptionButton,False,True,200000010300_Missing data,True,Nearest neighbor,False,,,
OptionButton_MVRefuse,OptionButton,True,True,200000000000_Missing data,True,Do not accept missing data,False,,,
CheckBoxOptChart,CheckBox,True,True,400000000000_Charts,True,Evolution of the criterion,False,,,
CheckBoxPara,CheckBox,False,True,400000000100_Charts,True,Profile plot,False,,,
CheckBoxObsCorre,CheckBox,False,True,300000000201_Outputs,True,Correlations with centroids,False,,,
</a:t>
          </a:r>
        </a:p>
      </xdr:txBody>
    </xdr:sp>
    <xdr:clientData/>
  </xdr:twoCellAnchor>
  <xdr:twoCellAnchor editAs="absolute">
    <xdr:from>
      <xdr:col>1</xdr:col>
      <xdr:colOff>6350</xdr:colOff>
      <xdr:row>11</xdr:row>
      <xdr:rowOff>6350</xdr:rowOff>
    </xdr:from>
    <xdr:to>
      <xdr:col>4</xdr:col>
      <xdr:colOff>1778</xdr:colOff>
      <xdr:row>12</xdr:row>
      <xdr:rowOff>0</xdr:rowOff>
    </xdr:to>
    <xdr:sp macro="" textlink="">
      <xdr:nvSpPr>
        <xdr:cNvPr id="3" name="BK487209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39725" y="2101850"/>
          <a:ext cx="1824228" cy="422275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1</xdr:col>
      <xdr:colOff>72746</xdr:colOff>
      <xdr:row>11</xdr:row>
      <xdr:rowOff>43434</xdr:rowOff>
    </xdr:from>
    <xdr:to>
      <xdr:col>1</xdr:col>
      <xdr:colOff>415646</xdr:colOff>
      <xdr:row>11</xdr:row>
      <xdr:rowOff>386334</xdr:rowOff>
    </xdr:to>
    <xdr:pic macro="[0]!ReRunXLSTAT">
      <xdr:nvPicPr>
        <xdr:cNvPr id="4" name="BT487209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121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11</xdr:row>
      <xdr:rowOff>43434</xdr:rowOff>
    </xdr:from>
    <xdr:to>
      <xdr:col>2</xdr:col>
      <xdr:colOff>254711</xdr:colOff>
      <xdr:row>11</xdr:row>
      <xdr:rowOff>386334</xdr:rowOff>
    </xdr:to>
    <xdr:pic macro="[0]!AddRemovGrid">
      <xdr:nvPicPr>
        <xdr:cNvPr id="5" name="RM487209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4786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11</xdr:row>
      <xdr:rowOff>43434</xdr:rowOff>
    </xdr:from>
    <xdr:to>
      <xdr:col>2</xdr:col>
      <xdr:colOff>254711</xdr:colOff>
      <xdr:row>11</xdr:row>
      <xdr:rowOff>386334</xdr:rowOff>
    </xdr:to>
    <xdr:pic macro="[0]!AddRemovGrid">
      <xdr:nvPicPr>
        <xdr:cNvPr id="6" name="AD487209" hidden="1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4786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360477</xdr:colOff>
      <xdr:row>11</xdr:row>
      <xdr:rowOff>43434</xdr:rowOff>
    </xdr:from>
    <xdr:to>
      <xdr:col>3</xdr:col>
      <xdr:colOff>93777</xdr:colOff>
      <xdr:row>11</xdr:row>
      <xdr:rowOff>386334</xdr:rowOff>
    </xdr:to>
    <xdr:pic macro="[0]!SendToOfficeLocal">
      <xdr:nvPicPr>
        <xdr:cNvPr id="7" name="WD487209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03452" y="213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3</xdr:col>
      <xdr:colOff>199542</xdr:colOff>
      <xdr:row>11</xdr:row>
      <xdr:rowOff>43434</xdr:rowOff>
    </xdr:from>
    <xdr:to>
      <xdr:col>3</xdr:col>
      <xdr:colOff>542442</xdr:colOff>
      <xdr:row>11</xdr:row>
      <xdr:rowOff>386334</xdr:rowOff>
    </xdr:to>
    <xdr:pic macro="[0]!SendToOfficeLocal">
      <xdr:nvPicPr>
        <xdr:cNvPr id="8" name="PT487209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2117" y="2138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43</xdr:row>
      <xdr:rowOff>0</xdr:rowOff>
    </xdr:from>
    <xdr:to>
      <xdr:col>7</xdr:col>
      <xdr:colOff>0</xdr:colOff>
      <xdr:row>60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936</xdr:row>
      <xdr:rowOff>0</xdr:rowOff>
    </xdr:from>
    <xdr:to>
      <xdr:col>7</xdr:col>
      <xdr:colOff>0</xdr:colOff>
      <xdr:row>953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1646</xdr:row>
      <xdr:rowOff>0</xdr:rowOff>
    </xdr:from>
    <xdr:to>
      <xdr:col>7</xdr:col>
      <xdr:colOff>0</xdr:colOff>
      <xdr:row>1663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2332</xdr:row>
      <xdr:rowOff>0</xdr:rowOff>
    </xdr:from>
    <xdr:to>
      <xdr:col>7</xdr:col>
      <xdr:colOff>0</xdr:colOff>
      <xdr:row>2349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3007</xdr:row>
      <xdr:rowOff>0</xdr:rowOff>
    </xdr:from>
    <xdr:to>
      <xdr:col>7</xdr:col>
      <xdr:colOff>0</xdr:colOff>
      <xdr:row>3024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3627</xdr:row>
      <xdr:rowOff>0</xdr:rowOff>
    </xdr:from>
    <xdr:to>
      <xdr:col>7</xdr:col>
      <xdr:colOff>0</xdr:colOff>
      <xdr:row>3644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4243</xdr:row>
      <xdr:rowOff>0</xdr:rowOff>
    </xdr:from>
    <xdr:to>
      <xdr:col>7</xdr:col>
      <xdr:colOff>0</xdr:colOff>
      <xdr:row>4260</xdr:row>
      <xdr:rowOff>0</xdr:rowOff>
    </xdr:to>
    <xdr:graphicFrame macro="">
      <xdr:nvGraphicFramePr>
        <xdr:cNvPr id="15" name="Chart 14-XLSTAT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4858</xdr:row>
      <xdr:rowOff>0</xdr:rowOff>
    </xdr:from>
    <xdr:to>
      <xdr:col>7</xdr:col>
      <xdr:colOff>0</xdr:colOff>
      <xdr:row>4875</xdr:row>
      <xdr:rowOff>0</xdr:rowOff>
    </xdr:to>
    <xdr:graphicFrame macro="">
      <xdr:nvGraphicFramePr>
        <xdr:cNvPr id="16" name="Chart 15-XLSTAT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5479</xdr:row>
      <xdr:rowOff>0</xdr:rowOff>
    </xdr:from>
    <xdr:to>
      <xdr:col>7</xdr:col>
      <xdr:colOff>0</xdr:colOff>
      <xdr:row>5496</xdr:row>
      <xdr:rowOff>0</xdr:rowOff>
    </xdr:to>
    <xdr:graphicFrame macro="">
      <xdr:nvGraphicFramePr>
        <xdr:cNvPr id="17" name="Chart 16-XLSTAT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6089</xdr:row>
      <xdr:rowOff>0</xdr:rowOff>
    </xdr:from>
    <xdr:to>
      <xdr:col>7</xdr:col>
      <xdr:colOff>0</xdr:colOff>
      <xdr:row>6106</xdr:row>
      <xdr:rowOff>0</xdr:rowOff>
    </xdr:to>
    <xdr:graphicFrame macro="">
      <xdr:nvGraphicFramePr>
        <xdr:cNvPr id="18" name="Chart 17-XLSTAT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12</xdr:row>
          <xdr:rowOff>0</xdr:rowOff>
        </xdr:from>
        <xdr:to>
          <xdr:col>5</xdr:col>
          <xdr:colOff>603250</xdr:colOff>
          <xdr:row>13</xdr:row>
          <xdr:rowOff>0</xdr:rowOff>
        </xdr:to>
        <xdr:sp macro="" textlink="">
          <xdr:nvSpPr>
            <xdr:cNvPr id="123905" name="DD360313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A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86"/>
  <sheetViews>
    <sheetView workbookViewId="0">
      <selection activeCell="R16" sqref="R16"/>
    </sheetView>
  </sheetViews>
  <sheetFormatPr defaultRowHeight="14.5" x14ac:dyDescent="0.35"/>
  <cols>
    <col min="1" max="1" width="11.7265625" style="6" bestFit="1" customWidth="1"/>
  </cols>
  <sheetData>
    <row r="1" spans="1:17" ht="44" thickBot="1" x14ac:dyDescent="0.4">
      <c r="A1" s="6" t="s">
        <v>15</v>
      </c>
      <c r="B1" t="s">
        <v>0</v>
      </c>
      <c r="C1" s="2" t="s">
        <v>2</v>
      </c>
      <c r="D1" s="3" t="s">
        <v>3</v>
      </c>
      <c r="E1" s="3" t="s">
        <v>1</v>
      </c>
      <c r="F1" s="4" t="s">
        <v>4</v>
      </c>
      <c r="G1" s="5" t="s">
        <v>5</v>
      </c>
      <c r="H1" s="7" t="s">
        <v>6</v>
      </c>
      <c r="I1" s="8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3" t="s">
        <v>63</v>
      </c>
    </row>
    <row r="2" spans="1:17" x14ac:dyDescent="0.35">
      <c r="A2" s="6">
        <v>1</v>
      </c>
      <c r="B2">
        <v>-4.7118707994312494</v>
      </c>
      <c r="C2">
        <v>-0.53062932597482226</v>
      </c>
      <c r="D2">
        <v>-0.42797718703431054</v>
      </c>
      <c r="E2">
        <v>-0.22876136872614275</v>
      </c>
      <c r="F2">
        <v>-0.10620137335614477</v>
      </c>
      <c r="G2">
        <v>7.3744538859606093E-2</v>
      </c>
      <c r="H2">
        <v>0.6062416205009995</v>
      </c>
      <c r="I2">
        <v>1.2705543465751348</v>
      </c>
      <c r="J2">
        <v>0.13500405317021885</v>
      </c>
      <c r="K2">
        <v>-0.64889999467769799</v>
      </c>
      <c r="L2" s="6">
        <v>1.2576965898004704E-2</v>
      </c>
      <c r="M2" s="6">
        <v>1.7922056802308656E-3</v>
      </c>
      <c r="N2" s="6">
        <v>-2.842228523329771E-2</v>
      </c>
      <c r="O2" s="6">
        <v>0.31657451382306068</v>
      </c>
      <c r="P2" s="6">
        <v>-0.17612592281889408</v>
      </c>
      <c r="Q2" s="40">
        <v>1</v>
      </c>
    </row>
    <row r="3" spans="1:17" x14ac:dyDescent="0.35">
      <c r="A3" s="6">
        <v>2</v>
      </c>
      <c r="B3">
        <v>-2.3126953723207806</v>
      </c>
      <c r="C3">
        <v>0.89400623493963816</v>
      </c>
      <c r="D3">
        <v>0.76082327056648713</v>
      </c>
      <c r="E3">
        <v>-0.55611527339381384</v>
      </c>
      <c r="F3">
        <v>-5.1370878306976238E-3</v>
      </c>
      <c r="G3">
        <v>5.24385726367851E-2</v>
      </c>
      <c r="H3">
        <v>-0.42732136544782223</v>
      </c>
      <c r="I3">
        <v>-0.84016804533796274</v>
      </c>
      <c r="J3">
        <v>0.46269156053464494</v>
      </c>
      <c r="K3">
        <v>-0.4023086840956237</v>
      </c>
      <c r="L3" s="6">
        <v>3.5621690995259934E-3</v>
      </c>
      <c r="M3" s="6">
        <v>1.5783681816918015E-3</v>
      </c>
      <c r="N3" s="6">
        <v>-3.2547931922088262E-2</v>
      </c>
      <c r="O3" s="6">
        <v>0.16186044767793298</v>
      </c>
      <c r="P3" s="6">
        <v>-1.1633274408717521E-2</v>
      </c>
      <c r="Q3" s="41">
        <v>2</v>
      </c>
    </row>
    <row r="4" spans="1:17" x14ac:dyDescent="0.35">
      <c r="A4" s="6">
        <v>3</v>
      </c>
      <c r="B4">
        <v>0.98392045767121439</v>
      </c>
      <c r="C4">
        <v>2.1064530924085374</v>
      </c>
      <c r="D4">
        <v>1.6008615032287961</v>
      </c>
      <c r="E4">
        <v>-0.49022369811310573</v>
      </c>
      <c r="F4">
        <v>0.19606943004168725</v>
      </c>
      <c r="G4">
        <v>-0.92415883459938408</v>
      </c>
      <c r="H4">
        <v>-0.6706374321437254</v>
      </c>
      <c r="I4">
        <v>-1.1880278792104764</v>
      </c>
      <c r="J4">
        <v>0.68574368629752813</v>
      </c>
      <c r="K4">
        <v>-0.37147292596161685</v>
      </c>
      <c r="L4" s="6">
        <v>2.0729256744169539E-3</v>
      </c>
      <c r="M4" s="6">
        <v>2.2378507687931311E-3</v>
      </c>
      <c r="N4" s="6">
        <v>-2.5513889818989163E-2</v>
      </c>
      <c r="O4" s="6">
        <v>4.1864195797843735E-2</v>
      </c>
      <c r="P4" s="6">
        <v>-2.732134476801611E-2</v>
      </c>
      <c r="Q4" s="41">
        <v>2</v>
      </c>
    </row>
    <row r="5" spans="1:17" x14ac:dyDescent="0.35">
      <c r="A5" s="6">
        <v>4</v>
      </c>
      <c r="B5">
        <v>-2.3636815605780792</v>
      </c>
      <c r="C5">
        <v>-0.3592515758139741</v>
      </c>
      <c r="D5">
        <v>-3.288963894514578E-2</v>
      </c>
      <c r="E5">
        <v>-0.79923355813299068</v>
      </c>
      <c r="F5">
        <v>6.2672948924723831E-2</v>
      </c>
      <c r="G5">
        <v>-0.43045689823592759</v>
      </c>
      <c r="H5">
        <v>-0.60942264555662473</v>
      </c>
      <c r="I5">
        <v>-0.28978697776801665</v>
      </c>
      <c r="J5">
        <v>2.0879439070393989E-2</v>
      </c>
      <c r="K5">
        <v>1.0555218769005019</v>
      </c>
      <c r="L5" s="6">
        <v>3.9720714770365923E-3</v>
      </c>
      <c r="M5" s="6">
        <v>1.5460267063971352E-2</v>
      </c>
      <c r="N5" s="6">
        <v>-5.9677206061081768E-2</v>
      </c>
      <c r="O5" s="6">
        <v>9.9910821158188334E-2</v>
      </c>
      <c r="P5" s="6">
        <v>-4.2613540636155675E-2</v>
      </c>
      <c r="Q5" s="41">
        <v>1</v>
      </c>
    </row>
    <row r="6" spans="1:17" x14ac:dyDescent="0.35">
      <c r="A6" s="6">
        <v>5</v>
      </c>
      <c r="B6">
        <v>1.148063044242277</v>
      </c>
      <c r="C6">
        <v>-0.10552442275292023</v>
      </c>
      <c r="D6">
        <v>-0.21345284276588186</v>
      </c>
      <c r="E6">
        <v>-0.43606784089812434</v>
      </c>
      <c r="F6">
        <v>0.28533379172574014</v>
      </c>
      <c r="G6">
        <v>0.17930290326587031</v>
      </c>
      <c r="H6">
        <v>1.6931801270282461</v>
      </c>
      <c r="I6">
        <v>0.77390770648120411</v>
      </c>
      <c r="J6">
        <v>0.39297907582784808</v>
      </c>
      <c r="K6">
        <v>0.20684639408056454</v>
      </c>
      <c r="L6" s="6">
        <v>1.7689343524766113E-3</v>
      </c>
      <c r="M6" s="6">
        <v>1.1482936157139526E-2</v>
      </c>
      <c r="N6" s="6">
        <v>-1.9470494454877612</v>
      </c>
      <c r="O6" s="6">
        <v>6.9274896144250642E-2</v>
      </c>
      <c r="P6" s="6">
        <v>-1.5285774724398078E-2</v>
      </c>
      <c r="Q6" s="41">
        <v>3</v>
      </c>
    </row>
    <row r="7" spans="1:17" x14ac:dyDescent="0.35">
      <c r="A7" s="6">
        <v>6</v>
      </c>
      <c r="B7">
        <v>-0.44192786197074035</v>
      </c>
      <c r="C7">
        <v>1.7462837718200865</v>
      </c>
      <c r="D7">
        <v>0.95353927517357318</v>
      </c>
      <c r="E7">
        <v>0.82583988762542304</v>
      </c>
      <c r="F7">
        <v>-1.0407763267192109</v>
      </c>
      <c r="G7">
        <v>-1.0673193622124248</v>
      </c>
      <c r="H7">
        <v>0.1294537911957851</v>
      </c>
      <c r="I7">
        <v>8.1467128819747089E-2</v>
      </c>
      <c r="J7">
        <v>3.8626691403851575E-2</v>
      </c>
      <c r="K7">
        <v>0.68548115034004442</v>
      </c>
      <c r="L7" s="6">
        <v>1.9867037047409694E-3</v>
      </c>
      <c r="M7" s="6">
        <v>2.0286701961001281E-3</v>
      </c>
      <c r="N7" s="6">
        <v>-2.5075727230949276E-2</v>
      </c>
      <c r="O7" s="6">
        <v>5.6058761378468658E-2</v>
      </c>
      <c r="P7" s="6">
        <v>-2.0455804627178043E-2</v>
      </c>
      <c r="Q7" s="41">
        <v>2</v>
      </c>
    </row>
    <row r="8" spans="1:17" x14ac:dyDescent="0.35">
      <c r="A8" s="6">
        <v>7</v>
      </c>
      <c r="B8">
        <v>-2.029552075921262</v>
      </c>
      <c r="C8">
        <v>-7.7264616492713933E-2</v>
      </c>
      <c r="D8">
        <v>-0.59769329648273961</v>
      </c>
      <c r="E8">
        <v>-0.65254318282667001</v>
      </c>
      <c r="F8">
        <v>3.662450467171071E-2</v>
      </c>
      <c r="G8">
        <v>-0.76699058680602283</v>
      </c>
      <c r="H8">
        <v>0.35875338273478957</v>
      </c>
      <c r="I8">
        <v>0.1174032227393212</v>
      </c>
      <c r="J8">
        <v>0.56769904312330266</v>
      </c>
      <c r="K8">
        <v>0.14118471483450568</v>
      </c>
      <c r="L8" s="6">
        <v>3.1309017923249749E-3</v>
      </c>
      <c r="M8" s="6">
        <v>3.0297112758937666E-3</v>
      </c>
      <c r="N8" s="6">
        <v>-8.8306450257243485E-2</v>
      </c>
      <c r="O8" s="6">
        <v>0.19794185440279483</v>
      </c>
      <c r="P8" s="6">
        <v>-3.7727030889590306E-2</v>
      </c>
      <c r="Q8" s="41">
        <v>1</v>
      </c>
    </row>
    <row r="9" spans="1:17" x14ac:dyDescent="0.35">
      <c r="A9" s="6">
        <v>8</v>
      </c>
      <c r="B9">
        <v>-2.4321588660691011</v>
      </c>
      <c r="C9">
        <v>-0.86976613343645404</v>
      </c>
      <c r="D9">
        <v>-0.48234395480517278</v>
      </c>
      <c r="E9">
        <v>-0.8067636338330848</v>
      </c>
      <c r="F9">
        <v>0.39236256914656054</v>
      </c>
      <c r="G9">
        <v>-0.42057003910944157</v>
      </c>
      <c r="H9">
        <v>0.6733929736741292</v>
      </c>
      <c r="I9">
        <v>0.1732638820757115</v>
      </c>
      <c r="J9">
        <v>0.63553456282101872</v>
      </c>
      <c r="K9">
        <v>-0.24986247092317404</v>
      </c>
      <c r="L9" s="6">
        <v>4.0441814358944386E-3</v>
      </c>
      <c r="M9" s="6">
        <v>1.4035207055154325E-2</v>
      </c>
      <c r="N9" s="6">
        <v>-3.4418381408046272</v>
      </c>
      <c r="O9" s="6">
        <v>0.56941571549318559</v>
      </c>
      <c r="P9" s="6">
        <v>-3.4711122655226342E-2</v>
      </c>
      <c r="Q9" s="41">
        <v>1</v>
      </c>
    </row>
    <row r="10" spans="1:17" x14ac:dyDescent="0.35">
      <c r="A10" s="6">
        <v>9</v>
      </c>
      <c r="B10">
        <v>-2.7213505110257632</v>
      </c>
      <c r="C10">
        <v>-0.60914106441067095</v>
      </c>
      <c r="D10">
        <v>-0.50939056923804282</v>
      </c>
      <c r="E10">
        <v>-0.1380522528380253</v>
      </c>
      <c r="F10">
        <v>7.4858826344639362E-2</v>
      </c>
      <c r="G10">
        <v>-0.30843942921356726</v>
      </c>
      <c r="H10">
        <v>0.10301146889427501</v>
      </c>
      <c r="I10">
        <v>0.78868822030676489</v>
      </c>
      <c r="J10">
        <v>-0.58383719983321136</v>
      </c>
      <c r="K10">
        <v>0.33015339789688253</v>
      </c>
      <c r="L10" s="6">
        <v>4.0086702003031809E-3</v>
      </c>
      <c r="M10" s="6">
        <v>2.3384616652170091E-3</v>
      </c>
      <c r="N10" s="6">
        <v>-5.4647203965558264E-2</v>
      </c>
      <c r="O10" s="6">
        <v>0.10697225374051339</v>
      </c>
      <c r="P10" s="6">
        <v>-0.11163603601876206</v>
      </c>
      <c r="Q10" s="41">
        <v>1</v>
      </c>
    </row>
    <row r="11" spans="1:17" x14ac:dyDescent="0.35">
      <c r="A11" s="6">
        <v>10</v>
      </c>
      <c r="B11">
        <v>-1.8459740407073955</v>
      </c>
      <c r="C11">
        <v>1.2071653085912113</v>
      </c>
      <c r="D11">
        <v>0.23644708472141093</v>
      </c>
      <c r="E11">
        <v>0.2154639131718146</v>
      </c>
      <c r="F11">
        <v>-0.57320567795358857</v>
      </c>
      <c r="G11">
        <v>0.3115091142813699</v>
      </c>
      <c r="H11">
        <v>0.14433476652159666</v>
      </c>
      <c r="I11">
        <v>-0.69627330020702849</v>
      </c>
      <c r="J11">
        <v>2.9350997017990925E-2</v>
      </c>
      <c r="K11">
        <v>0.45759785305659195</v>
      </c>
      <c r="L11" s="6">
        <v>3.4371261251155793E-3</v>
      </c>
      <c r="M11" s="6">
        <v>4.7242916119020822E-3</v>
      </c>
      <c r="N11" s="6">
        <v>-0.42613719871567585</v>
      </c>
      <c r="O11" s="6">
        <v>0.14388332789429897</v>
      </c>
      <c r="P11" s="6">
        <v>-1.7526736453787849E-2</v>
      </c>
      <c r="Q11" s="41">
        <v>2</v>
      </c>
    </row>
    <row r="12" spans="1:17" x14ac:dyDescent="0.35">
      <c r="A12" s="6">
        <v>11</v>
      </c>
      <c r="B12">
        <v>-2.995617759344916</v>
      </c>
      <c r="C12">
        <v>-0.81808433878522346</v>
      </c>
      <c r="D12">
        <v>-0.31801149581364746</v>
      </c>
      <c r="E12">
        <v>-0.37611369516821253</v>
      </c>
      <c r="F12">
        <v>0.31935520679319518</v>
      </c>
      <c r="G12">
        <v>1.2768633905373289E-3</v>
      </c>
      <c r="H12">
        <v>0.38748426303814992</v>
      </c>
      <c r="I12">
        <v>-0.2472584542066108</v>
      </c>
      <c r="J12">
        <v>0.42933202938715676</v>
      </c>
      <c r="K12">
        <v>-0.41366020160324035</v>
      </c>
      <c r="L12" s="6">
        <v>4.6783975988902654E-3</v>
      </c>
      <c r="M12" s="6">
        <v>6.9595866639172357E-3</v>
      </c>
      <c r="N12" s="6">
        <v>-0.2698315526309934</v>
      </c>
      <c r="O12" s="6">
        <v>0.1627929251069449</v>
      </c>
      <c r="P12" s="6">
        <v>-0.11060838498632349</v>
      </c>
      <c r="Q12" s="41">
        <v>1</v>
      </c>
    </row>
    <row r="13" spans="1:17" x14ac:dyDescent="0.35">
      <c r="A13" s="6">
        <v>12</v>
      </c>
      <c r="B13">
        <v>-0.20666773191309368</v>
      </c>
      <c r="C13">
        <v>-0.35739703359783143</v>
      </c>
      <c r="D13">
        <v>-0.21205853677688838</v>
      </c>
      <c r="E13">
        <v>-0.32641602271558956</v>
      </c>
      <c r="F13">
        <v>-0.13836222717374239</v>
      </c>
      <c r="G13">
        <v>-0.60577062765315204</v>
      </c>
      <c r="H13">
        <v>-0.22071121573765523</v>
      </c>
      <c r="I13">
        <v>0.64425180341517574</v>
      </c>
      <c r="J13">
        <v>0.24892675551612092</v>
      </c>
      <c r="K13">
        <v>0.20737444094874721</v>
      </c>
      <c r="L13" s="6">
        <v>1.0398507736811972E-3</v>
      </c>
      <c r="M13" s="6">
        <v>9.8450117731089838E-3</v>
      </c>
      <c r="N13" s="6">
        <v>-0.82534426899948377</v>
      </c>
      <c r="O13" s="6">
        <v>9.5939811736074951E-2</v>
      </c>
      <c r="P13" s="6">
        <v>-4.1992277096282025E-2</v>
      </c>
      <c r="Q13" s="41">
        <v>3</v>
      </c>
    </row>
    <row r="14" spans="1:17" x14ac:dyDescent="0.35">
      <c r="A14" s="6">
        <v>13</v>
      </c>
      <c r="B14">
        <v>-2.7890813687217304</v>
      </c>
      <c r="C14">
        <v>0.60779883292916526</v>
      </c>
      <c r="D14">
        <v>0.43197379548500658</v>
      </c>
      <c r="E14">
        <v>-0.5204449153997045</v>
      </c>
      <c r="F14">
        <v>-0.12769866579800157</v>
      </c>
      <c r="G14">
        <v>-0.23843992136659595</v>
      </c>
      <c r="H14">
        <v>-0.43019985538112249</v>
      </c>
      <c r="I14">
        <v>-0.92666588454528831</v>
      </c>
      <c r="J14">
        <v>0.68899469473291008</v>
      </c>
      <c r="K14">
        <v>-0.23286959554293621</v>
      </c>
      <c r="L14" s="6">
        <v>6.9716293108879543E-3</v>
      </c>
      <c r="M14" s="6">
        <v>5.1992154003502591E-3</v>
      </c>
      <c r="N14" s="6">
        <v>-1.0029722560270158</v>
      </c>
      <c r="O14" s="6">
        <v>0.28438556776560392</v>
      </c>
      <c r="P14" s="6">
        <v>-9.3873494127559201E-2</v>
      </c>
      <c r="Q14" s="41">
        <v>2</v>
      </c>
    </row>
    <row r="15" spans="1:17" x14ac:dyDescent="0.35">
      <c r="A15" s="6">
        <v>14</v>
      </c>
      <c r="B15">
        <v>3.1836347713676818</v>
      </c>
      <c r="C15">
        <v>0.5349538448848985</v>
      </c>
      <c r="D15">
        <v>0.66164739170633979</v>
      </c>
      <c r="E15">
        <v>0.11379632331541902</v>
      </c>
      <c r="F15">
        <v>0.64671155964349825</v>
      </c>
      <c r="G15">
        <v>-0.71258117791838704</v>
      </c>
      <c r="H15">
        <v>1.010474839089273</v>
      </c>
      <c r="I15">
        <v>2.6206503364036924</v>
      </c>
      <c r="J15">
        <v>-0.35030944334592556</v>
      </c>
      <c r="K15">
        <v>0.23916363105746435</v>
      </c>
      <c r="L15" s="6">
        <v>4.5377394837097396E-4</v>
      </c>
      <c r="M15" s="6">
        <v>3.7923965674191069E-3</v>
      </c>
      <c r="N15" s="6">
        <v>-3.603854431707177E-2</v>
      </c>
      <c r="O15" s="6">
        <v>1.4488213063490298E-2</v>
      </c>
      <c r="P15" s="6">
        <v>-1.0222532488369412E-2</v>
      </c>
      <c r="Q15" s="41">
        <v>4</v>
      </c>
    </row>
    <row r="16" spans="1:17" x14ac:dyDescent="0.35">
      <c r="A16" s="6">
        <v>15</v>
      </c>
      <c r="B16">
        <v>-0.59636410499449743</v>
      </c>
      <c r="C16">
        <v>0.81594169186187515</v>
      </c>
      <c r="D16">
        <v>-7.1585939178602537E-2</v>
      </c>
      <c r="E16">
        <v>-0.68061437667191371</v>
      </c>
      <c r="F16">
        <v>1.2183378687721682</v>
      </c>
      <c r="G16">
        <v>0.47940810419204044</v>
      </c>
      <c r="H16">
        <v>0.85333911584923061</v>
      </c>
      <c r="I16">
        <v>1.6009096446325521</v>
      </c>
      <c r="J16">
        <v>0.24116582264003697</v>
      </c>
      <c r="K16">
        <v>0.73946497304035264</v>
      </c>
      <c r="L16" s="6">
        <v>3.5930899377563641E-3</v>
      </c>
      <c r="M16" s="6">
        <v>2.5797607666445416E-3</v>
      </c>
      <c r="N16" s="6">
        <v>-4.410537980971297E-2</v>
      </c>
      <c r="O16" s="6">
        <v>4.3324806380616428E-2</v>
      </c>
      <c r="P16" s="6">
        <v>-2.6214322514547212E-2</v>
      </c>
      <c r="Q16" s="41">
        <v>3</v>
      </c>
    </row>
    <row r="17" spans="1:17" x14ac:dyDescent="0.35">
      <c r="A17" s="6">
        <v>16</v>
      </c>
      <c r="B17">
        <v>-3.0819026620647372</v>
      </c>
      <c r="C17">
        <v>0.88468999388948688</v>
      </c>
      <c r="D17">
        <v>0.65221188133178976</v>
      </c>
      <c r="E17">
        <v>0.3927299395563475</v>
      </c>
      <c r="F17">
        <v>4.1984050946188116E-2</v>
      </c>
      <c r="G17">
        <v>0.13919444068236209</v>
      </c>
      <c r="H17">
        <v>0.30723108868392651</v>
      </c>
      <c r="I17">
        <v>-0.17222330970962299</v>
      </c>
      <c r="J17">
        <v>-0.24207152476176183</v>
      </c>
      <c r="K17">
        <v>0.558910638031198</v>
      </c>
      <c r="L17" s="6">
        <v>4.8750384612436803E-3</v>
      </c>
      <c r="M17" s="6">
        <v>2.5493987949884475E-3</v>
      </c>
      <c r="N17" s="6">
        <v>-2.9122626623265497E-2</v>
      </c>
      <c r="O17" s="6">
        <v>8.0301688769863169E-2</v>
      </c>
      <c r="P17" s="6">
        <v>-7.5492964941628188E-2</v>
      </c>
      <c r="Q17" s="41">
        <v>2</v>
      </c>
    </row>
    <row r="18" spans="1:17" x14ac:dyDescent="0.35">
      <c r="A18" s="6">
        <v>17</v>
      </c>
      <c r="B18">
        <v>-2.7218034450214428</v>
      </c>
      <c r="C18">
        <v>0.74993246276706582</v>
      </c>
      <c r="D18">
        <v>-0.13566398017132461</v>
      </c>
      <c r="E18">
        <v>6.6177344436614924E-2</v>
      </c>
      <c r="F18">
        <v>-0.28825140393634202</v>
      </c>
      <c r="G18">
        <v>-7.7725849616878451E-2</v>
      </c>
      <c r="H18">
        <v>-0.10196553131272537</v>
      </c>
      <c r="I18">
        <v>0.19606534827534949</v>
      </c>
      <c r="J18">
        <v>-4.9358014933095939E-2</v>
      </c>
      <c r="K18">
        <v>9.3453969931530489E-2</v>
      </c>
      <c r="L18" s="6">
        <v>8.4424344393598492E-3</v>
      </c>
      <c r="M18" s="6">
        <v>2.3972348324591227E-3</v>
      </c>
      <c r="N18" s="6">
        <v>-4.8781178078319998E-2</v>
      </c>
      <c r="O18" s="6">
        <v>0.12275597763340236</v>
      </c>
      <c r="P18" s="6">
        <v>-9.3308172012484869E-2</v>
      </c>
      <c r="Q18" s="41">
        <v>2</v>
      </c>
    </row>
    <row r="19" spans="1:17" x14ac:dyDescent="0.35">
      <c r="A19" s="6">
        <v>18</v>
      </c>
      <c r="B19">
        <v>-8.3887544829230123</v>
      </c>
      <c r="C19">
        <v>-1.399066959279526</v>
      </c>
      <c r="D19">
        <v>-0.94488930849676656</v>
      </c>
      <c r="E19">
        <v>-0.59149681192729409</v>
      </c>
      <c r="F19">
        <v>-5.9640080363507634E-3</v>
      </c>
      <c r="G19">
        <v>2.538762055962673E-2</v>
      </c>
      <c r="H19">
        <v>7.068992005453506E-2</v>
      </c>
      <c r="I19">
        <v>-1.1214704353844915</v>
      </c>
      <c r="J19">
        <v>0.28017069554601232</v>
      </c>
      <c r="K19">
        <v>-0.31466954416172588</v>
      </c>
      <c r="L19" s="6">
        <v>2.8709935856912023E-2</v>
      </c>
      <c r="M19" s="6">
        <v>1.2814873457186223E-3</v>
      </c>
      <c r="N19" s="6">
        <v>-6.5315525880165717E-2</v>
      </c>
      <c r="O19" s="6">
        <v>0.30079876288112856</v>
      </c>
      <c r="P19" s="6">
        <v>-0.14600116703675103</v>
      </c>
      <c r="Q19" s="41">
        <v>5</v>
      </c>
    </row>
    <row r="20" spans="1:17" x14ac:dyDescent="0.35">
      <c r="A20" s="6">
        <v>19</v>
      </c>
      <c r="B20">
        <v>-6.7300770119735844</v>
      </c>
      <c r="C20">
        <v>0.73754487167672877</v>
      </c>
      <c r="D20">
        <v>0.34803330462453885</v>
      </c>
      <c r="E20">
        <v>-7.078411351969624E-2</v>
      </c>
      <c r="F20">
        <v>-0.18961909041361685</v>
      </c>
      <c r="G20">
        <v>-0.15462612318885438</v>
      </c>
      <c r="H20">
        <v>-0.56987481467196477</v>
      </c>
      <c r="I20">
        <v>-1.6058519040376207</v>
      </c>
      <c r="J20">
        <v>0.11174019927593086</v>
      </c>
      <c r="K20">
        <v>5.0193153262813844E-2</v>
      </c>
      <c r="L20" s="6">
        <v>6.4312815278979335E-2</v>
      </c>
      <c r="M20" s="6">
        <v>1.5670682272674278E-3</v>
      </c>
      <c r="N20" s="6">
        <v>-3.614383982572441E-2</v>
      </c>
      <c r="O20" s="6">
        <v>0.27353648756215654</v>
      </c>
      <c r="P20" s="6">
        <v>-0.2371980433456074</v>
      </c>
      <c r="Q20" s="41">
        <v>5</v>
      </c>
    </row>
    <row r="21" spans="1:17" x14ac:dyDescent="0.35">
      <c r="A21" s="6">
        <v>20</v>
      </c>
      <c r="B21">
        <v>-1.0844661542382039</v>
      </c>
      <c r="C21">
        <v>-0.3349766768200641</v>
      </c>
      <c r="D21">
        <v>-0.43727409229552339</v>
      </c>
      <c r="E21">
        <v>-0.60538702400735134</v>
      </c>
      <c r="F21">
        <v>0.11679088476107634</v>
      </c>
      <c r="G21">
        <v>1.0093799102246277</v>
      </c>
      <c r="H21">
        <v>5.3990330839370222E-2</v>
      </c>
      <c r="I21">
        <v>0.50614963056666673</v>
      </c>
      <c r="J21">
        <v>-8.3326493475664454E-2</v>
      </c>
      <c r="K21">
        <v>-0.11430785800554012</v>
      </c>
      <c r="L21" s="6">
        <v>3.071388301062977E-3</v>
      </c>
      <c r="M21" s="6">
        <v>1.1463296510573942E-2</v>
      </c>
      <c r="N21" s="6">
        <v>-9.025348455196873E-2</v>
      </c>
      <c r="O21" s="6">
        <v>6.883958003022829E-2</v>
      </c>
      <c r="P21" s="6">
        <v>-9.9351371671844102E-2</v>
      </c>
      <c r="Q21" s="41">
        <v>3</v>
      </c>
    </row>
    <row r="22" spans="1:17" x14ac:dyDescent="0.35">
      <c r="A22" s="6">
        <v>21</v>
      </c>
      <c r="B22">
        <v>1.9692083380872132</v>
      </c>
      <c r="C22">
        <v>0.23132379191955502</v>
      </c>
      <c r="D22">
        <v>1.0112388693000465</v>
      </c>
      <c r="E22">
        <v>0.25703131202233759</v>
      </c>
      <c r="F22">
        <v>0.7436244778549983</v>
      </c>
      <c r="G22">
        <v>0.37117453005104434</v>
      </c>
      <c r="H22">
        <v>0.8875880540253458</v>
      </c>
      <c r="I22">
        <v>1.0742471653555141</v>
      </c>
      <c r="J22">
        <v>-4.4611354746438563E-2</v>
      </c>
      <c r="K22">
        <v>0.48760178642036145</v>
      </c>
      <c r="L22" s="6">
        <v>8.7603835193380717E-4</v>
      </c>
      <c r="M22" s="6">
        <v>2.8074662099000953E-2</v>
      </c>
      <c r="N22" s="6">
        <v>-0.34725007433929217</v>
      </c>
      <c r="O22" s="6">
        <v>3.9147207305019915E-2</v>
      </c>
      <c r="P22" s="6">
        <v>-1.0499815170916168E-2</v>
      </c>
      <c r="Q22" s="41">
        <v>4</v>
      </c>
    </row>
    <row r="23" spans="1:17" x14ac:dyDescent="0.35">
      <c r="A23" s="6">
        <v>22</v>
      </c>
      <c r="B23">
        <v>1.0708794252674545</v>
      </c>
      <c r="C23">
        <v>-0.6333606670237335</v>
      </c>
      <c r="D23">
        <v>8.2034688884166276E-2</v>
      </c>
      <c r="E23">
        <v>-0.14207333838008188</v>
      </c>
      <c r="F23">
        <v>-0.19200170159391325</v>
      </c>
      <c r="G23">
        <v>9.4269070846454806E-2</v>
      </c>
      <c r="H23">
        <v>0.395316980980775</v>
      </c>
      <c r="I23">
        <v>1.5786903951085232</v>
      </c>
      <c r="J23">
        <v>-0.18498093171189603</v>
      </c>
      <c r="K23">
        <v>-9.513935709659159E-2</v>
      </c>
      <c r="L23" s="6">
        <v>1.3090939854546453E-3</v>
      </c>
      <c r="M23" s="6">
        <v>3.9192713038493143E-2</v>
      </c>
      <c r="N23" s="6">
        <v>-0.1483303869399254</v>
      </c>
      <c r="O23" s="6">
        <v>0.16337372001773709</v>
      </c>
      <c r="P23" s="6">
        <v>-2.4749024332346738E-2</v>
      </c>
      <c r="Q23" s="41">
        <v>3</v>
      </c>
    </row>
    <row r="24" spans="1:17" x14ac:dyDescent="0.35">
      <c r="A24" s="6">
        <v>23</v>
      </c>
      <c r="B24">
        <v>-3.0431063008027688</v>
      </c>
      <c r="C24">
        <v>0.52035044487533599</v>
      </c>
      <c r="D24">
        <v>0.61266417481339663</v>
      </c>
      <c r="E24">
        <v>0.65524826883917631</v>
      </c>
      <c r="F24">
        <v>-4.9011064675842195E-2</v>
      </c>
      <c r="G24">
        <v>-9.4776157423147031E-2</v>
      </c>
      <c r="H24">
        <v>0.48077788551870437</v>
      </c>
      <c r="I24">
        <v>0.8473150506677164</v>
      </c>
      <c r="J24">
        <v>-0.38535678121869732</v>
      </c>
      <c r="K24">
        <v>7.7361330708066667E-2</v>
      </c>
      <c r="L24" s="6">
        <v>5.6652570064955384E-3</v>
      </c>
      <c r="M24" s="6">
        <v>2.5082550615210639E-3</v>
      </c>
      <c r="N24" s="6">
        <v>-1.9515286641066189E-2</v>
      </c>
      <c r="O24" s="6">
        <v>9.8594380898715958E-2</v>
      </c>
      <c r="P24" s="6">
        <v>-0.16328571789769303</v>
      </c>
      <c r="Q24" s="41">
        <v>1</v>
      </c>
    </row>
    <row r="25" spans="1:17" x14ac:dyDescent="0.35">
      <c r="A25" s="6">
        <v>24</v>
      </c>
      <c r="B25">
        <v>1.1534369904088799</v>
      </c>
      <c r="C25">
        <v>0.79301981884860828</v>
      </c>
      <c r="D25">
        <v>0.77739546015216332</v>
      </c>
      <c r="E25">
        <v>-8.8926706230460419E-3</v>
      </c>
      <c r="F25">
        <v>0.68999101007753072</v>
      </c>
      <c r="G25">
        <v>0.19430013540015403</v>
      </c>
      <c r="H25">
        <v>0.90695462774753977</v>
      </c>
      <c r="I25">
        <v>2.0245018229542735</v>
      </c>
      <c r="J25">
        <v>-0.76091105303112549</v>
      </c>
      <c r="K25">
        <v>4.0992228423671902E-2</v>
      </c>
      <c r="L25" s="6">
        <v>2.0060933584378072E-3</v>
      </c>
      <c r="M25" s="6">
        <v>2.8457162081196334E-3</v>
      </c>
      <c r="N25" s="6">
        <v>-3.0979522980095545E-2</v>
      </c>
      <c r="O25" s="6">
        <v>3.6283454891094136E-2</v>
      </c>
      <c r="P25" s="6">
        <v>-2.2072224966506737E-2</v>
      </c>
      <c r="Q25" s="41">
        <v>3</v>
      </c>
    </row>
    <row r="26" spans="1:17" x14ac:dyDescent="0.35">
      <c r="A26" s="6">
        <v>25</v>
      </c>
      <c r="B26">
        <v>2.5388206405288347</v>
      </c>
      <c r="C26">
        <v>1.5879055768653982</v>
      </c>
      <c r="D26">
        <v>0.68283613781468167</v>
      </c>
      <c r="E26">
        <v>-0.27427023776950027</v>
      </c>
      <c r="F26">
        <v>5.7522117359601853E-2</v>
      </c>
      <c r="G26">
        <v>-0.60304626462885857</v>
      </c>
      <c r="H26">
        <v>0.71657965916285848</v>
      </c>
      <c r="I26">
        <v>2.3682787732881017</v>
      </c>
      <c r="J26">
        <v>-0.32595804418328606</v>
      </c>
      <c r="K26">
        <v>0.23794247970707025</v>
      </c>
      <c r="L26" s="6">
        <v>1.0055759944333951E-3</v>
      </c>
      <c r="M26" s="6">
        <v>2.4472580354581463E-3</v>
      </c>
      <c r="N26" s="6">
        <v>-2.0971566310995161E-2</v>
      </c>
      <c r="O26" s="6">
        <v>3.2757030562344032E-2</v>
      </c>
      <c r="P26" s="6">
        <v>-1.4375871569994503E-2</v>
      </c>
      <c r="Q26" s="41">
        <v>4</v>
      </c>
    </row>
    <row r="27" spans="1:17" x14ac:dyDescent="0.35">
      <c r="A27" s="6">
        <v>26</v>
      </c>
      <c r="B27">
        <v>0.11604521384767459</v>
      </c>
      <c r="C27">
        <v>-0.49815600147085287</v>
      </c>
      <c r="D27">
        <v>-0.96684923283650892</v>
      </c>
      <c r="E27">
        <v>-0.36219281179733359</v>
      </c>
      <c r="F27">
        <v>0.86744532562245968</v>
      </c>
      <c r="G27">
        <v>0.73893736997688753</v>
      </c>
      <c r="H27">
        <v>1.593993128540389</v>
      </c>
      <c r="I27">
        <v>2.6085199362120868</v>
      </c>
      <c r="J27">
        <v>-0.11365790465060605</v>
      </c>
      <c r="K27">
        <v>0.71823711948888036</v>
      </c>
      <c r="L27" s="6">
        <v>2.4222717044261933E-3</v>
      </c>
      <c r="M27" s="6">
        <v>3.3619123016912491E-3</v>
      </c>
      <c r="N27" s="6">
        <v>-7.2769899564255322E-2</v>
      </c>
      <c r="O27" s="6">
        <v>4.938911559594928E-2</v>
      </c>
      <c r="P27" s="6">
        <v>-6.5167744377093995E-2</v>
      </c>
      <c r="Q27" s="41">
        <v>3</v>
      </c>
    </row>
    <row r="28" spans="1:17" x14ac:dyDescent="0.35">
      <c r="A28" s="6">
        <v>27</v>
      </c>
      <c r="B28">
        <v>-4.5467614819444417</v>
      </c>
      <c r="C28">
        <v>1.9566116006940646</v>
      </c>
      <c r="D28">
        <v>1.0192473160564786</v>
      </c>
      <c r="E28">
        <v>0.24861082567263523</v>
      </c>
      <c r="F28">
        <v>-0.57359152514251599</v>
      </c>
      <c r="G28">
        <v>-0.72806245780396905</v>
      </c>
      <c r="H28">
        <v>-0.88220596076087165</v>
      </c>
      <c r="I28">
        <v>-1.374584231420531</v>
      </c>
      <c r="J28">
        <v>-0.16722822198153131</v>
      </c>
      <c r="K28">
        <v>-0.7653520754078782</v>
      </c>
      <c r="L28" s="6">
        <v>1.2246822321223897E-2</v>
      </c>
      <c r="M28" s="6">
        <v>1.4898491391538793E-3</v>
      </c>
      <c r="N28" s="6">
        <v>-5.2173636297754893E-2</v>
      </c>
      <c r="O28" s="6">
        <v>0.19257601402183261</v>
      </c>
      <c r="P28" s="6">
        <v>-3.5849810265621937E-2</v>
      </c>
      <c r="Q28" s="41">
        <v>5</v>
      </c>
    </row>
    <row r="29" spans="1:17" x14ac:dyDescent="0.35">
      <c r="A29" s="6">
        <v>28</v>
      </c>
      <c r="B29">
        <v>-4.2800443255147842</v>
      </c>
      <c r="C29">
        <v>-0.69764330623026549</v>
      </c>
      <c r="D29">
        <v>-0.20528923074401031</v>
      </c>
      <c r="E29">
        <v>-0.53315600360621762</v>
      </c>
      <c r="F29">
        <v>0.31425224243300287</v>
      </c>
      <c r="G29">
        <v>0.37630818964869156</v>
      </c>
      <c r="H29">
        <v>0.62103061936446846</v>
      </c>
      <c r="I29">
        <v>-0.27648169697421188</v>
      </c>
      <c r="J29">
        <v>0.28782771779000593</v>
      </c>
      <c r="K29">
        <v>-0.24332598586208432</v>
      </c>
      <c r="L29" s="6">
        <v>5.7618401188790557E-3</v>
      </c>
      <c r="M29" s="6">
        <v>5.2435483189724559E-3</v>
      </c>
      <c r="N29" s="6">
        <v>-0.39588553587467318</v>
      </c>
      <c r="O29" s="6">
        <v>0.17022416662741824</v>
      </c>
      <c r="P29" s="6">
        <v>-3.4499857673712331E-2</v>
      </c>
      <c r="Q29" s="41">
        <v>1</v>
      </c>
    </row>
    <row r="30" spans="1:17" x14ac:dyDescent="0.35">
      <c r="A30" s="6">
        <v>29</v>
      </c>
      <c r="B30">
        <v>-0.18027939903065468</v>
      </c>
      <c r="C30">
        <v>1.2303383144126001</v>
      </c>
      <c r="D30">
        <v>0.60468682644313887</v>
      </c>
      <c r="E30">
        <v>-0.22881330313788689</v>
      </c>
      <c r="F30">
        <v>4.8019123496539147E-2</v>
      </c>
      <c r="G30">
        <v>0.33130876948847715</v>
      </c>
      <c r="H30">
        <v>-0.22555597358547497</v>
      </c>
      <c r="I30">
        <v>0.88419084480031707</v>
      </c>
      <c r="J30">
        <v>-0.38275133036649073</v>
      </c>
      <c r="K30">
        <v>0.40288967870677866</v>
      </c>
      <c r="L30" s="6">
        <v>2.2028422105775389E-3</v>
      </c>
      <c r="M30" s="6">
        <v>2.1879177594577403E-3</v>
      </c>
      <c r="N30" s="6">
        <v>-3.853546269874545E-2</v>
      </c>
      <c r="O30" s="6">
        <v>6.3957190077561468E-2</v>
      </c>
      <c r="P30" s="6">
        <v>-1.3816144463199478E-2</v>
      </c>
      <c r="Q30" s="41">
        <v>2</v>
      </c>
    </row>
    <row r="31" spans="1:17" x14ac:dyDescent="0.35">
      <c r="A31" s="6">
        <v>30</v>
      </c>
      <c r="B31">
        <v>-0.43163993474676754</v>
      </c>
      <c r="C31">
        <v>1.107724474877555</v>
      </c>
      <c r="D31">
        <v>0.19092369985051172</v>
      </c>
      <c r="E31">
        <v>-9.9107987918430021E-2</v>
      </c>
      <c r="F31">
        <v>0.1512979215211307</v>
      </c>
      <c r="G31">
        <v>0.62354143365794579</v>
      </c>
      <c r="H31">
        <v>0.83456439773218449</v>
      </c>
      <c r="I31">
        <v>1.2785609617937781</v>
      </c>
      <c r="J31">
        <v>0.35648211610302188</v>
      </c>
      <c r="K31">
        <v>0.41640396075687042</v>
      </c>
      <c r="L31" s="6">
        <v>5.3376620060033289E-3</v>
      </c>
      <c r="M31" s="6">
        <v>2.395086518873356E-3</v>
      </c>
      <c r="N31" s="6">
        <v>-3.2302627320666348E-2</v>
      </c>
      <c r="O31" s="6">
        <v>4.5084575333585425E-2</v>
      </c>
      <c r="P31" s="6">
        <v>-9.7025946780295455E-2</v>
      </c>
      <c r="Q31" s="41">
        <v>3</v>
      </c>
    </row>
    <row r="32" spans="1:17" x14ac:dyDescent="0.35">
      <c r="A32" s="6">
        <v>31</v>
      </c>
      <c r="B32">
        <v>-0.58171485935913625</v>
      </c>
      <c r="C32">
        <v>-0.82316867578607456</v>
      </c>
      <c r="D32">
        <v>-0.6412465783144774</v>
      </c>
      <c r="E32">
        <v>1.5114117065358968E-2</v>
      </c>
      <c r="F32">
        <v>0.22762157015735815</v>
      </c>
      <c r="G32">
        <v>0.17293040691336575</v>
      </c>
      <c r="H32">
        <v>1.1575097654129594</v>
      </c>
      <c r="I32">
        <v>0.74037398363199169</v>
      </c>
      <c r="J32">
        <v>-3.7700824602303229E-2</v>
      </c>
      <c r="K32">
        <v>0.47216641196781112</v>
      </c>
      <c r="L32" s="6">
        <v>1.719865685301885E-3</v>
      </c>
      <c r="M32" s="6">
        <v>2.1070412454906175E-2</v>
      </c>
      <c r="N32" s="6">
        <v>-1.5484560475304754</v>
      </c>
      <c r="O32" s="6">
        <v>7.8773641049384516E-2</v>
      </c>
      <c r="P32" s="6">
        <v>-2.4061037144206671E-2</v>
      </c>
      <c r="Q32" s="41">
        <v>3</v>
      </c>
    </row>
    <row r="33" spans="1:17" x14ac:dyDescent="0.35">
      <c r="A33" s="6">
        <v>32</v>
      </c>
      <c r="B33">
        <v>-0.63232629396448126</v>
      </c>
      <c r="C33">
        <v>-1.0256980916326972</v>
      </c>
      <c r="D33">
        <v>-0.48488048384518323</v>
      </c>
      <c r="E33">
        <v>1.7922154305853182E-2</v>
      </c>
      <c r="F33">
        <v>0.95417851854647828</v>
      </c>
      <c r="G33">
        <v>0.22595179425064313</v>
      </c>
      <c r="H33">
        <v>1.5218559568069687</v>
      </c>
      <c r="I33">
        <v>1.2300801386822802</v>
      </c>
      <c r="J33">
        <v>0.31234298415432543</v>
      </c>
      <c r="K33">
        <v>0.25171793563490019</v>
      </c>
      <c r="L33" s="6">
        <v>2.2714970206049066E-3</v>
      </c>
      <c r="M33" s="6">
        <v>2.0022940305707171E-2</v>
      </c>
      <c r="N33" s="6">
        <v>-1.7036557927421381</v>
      </c>
      <c r="O33" s="6">
        <v>0.14076297974892274</v>
      </c>
      <c r="P33" s="6">
        <v>-2.8874137755738036E-2</v>
      </c>
      <c r="Q33" s="41">
        <v>3</v>
      </c>
    </row>
    <row r="34" spans="1:17" x14ac:dyDescent="0.35">
      <c r="A34" s="6">
        <v>33</v>
      </c>
      <c r="B34">
        <v>-1.6303165657410348</v>
      </c>
      <c r="C34">
        <v>6.647754857171409E-2</v>
      </c>
      <c r="D34">
        <v>-0.39128804058386174</v>
      </c>
      <c r="E34">
        <v>-0.58379274085327093</v>
      </c>
      <c r="F34">
        <v>-4.9149113786022901E-2</v>
      </c>
      <c r="G34">
        <v>-0.67335660541398268</v>
      </c>
      <c r="H34">
        <v>0.16803818017798625</v>
      </c>
      <c r="I34">
        <v>0.15499454874928675</v>
      </c>
      <c r="J34">
        <v>0.3772988408982314</v>
      </c>
      <c r="K34">
        <v>0.7110340881719005</v>
      </c>
      <c r="L34" s="6">
        <v>2.0765412544908072E-3</v>
      </c>
      <c r="M34" s="6">
        <v>4.3663009210869142E-3</v>
      </c>
      <c r="N34" s="6">
        <v>-0.27877902671316251</v>
      </c>
      <c r="O34" s="6">
        <v>9.1456352409699834E-2</v>
      </c>
      <c r="P34" s="6">
        <v>-2.4728391689538842E-2</v>
      </c>
      <c r="Q34" s="41">
        <v>1</v>
      </c>
    </row>
    <row r="35" spans="1:17" x14ac:dyDescent="0.35">
      <c r="A35" s="6">
        <v>34</v>
      </c>
      <c r="B35">
        <v>1.8463988512833658</v>
      </c>
      <c r="C35">
        <v>0.67505758883749301</v>
      </c>
      <c r="D35">
        <v>0.45510690709189167</v>
      </c>
      <c r="E35">
        <v>-0.18517268081760471</v>
      </c>
      <c r="F35">
        <v>0.39733689922440124</v>
      </c>
      <c r="G35">
        <v>-4.3735920020188709E-2</v>
      </c>
      <c r="H35">
        <v>0.57290887995501705</v>
      </c>
      <c r="I35">
        <v>1.109482438469936</v>
      </c>
      <c r="J35">
        <v>0.21566501902563942</v>
      </c>
      <c r="K35">
        <v>0.12013673060751451</v>
      </c>
      <c r="L35" s="6">
        <v>1.5740856561190729E-3</v>
      </c>
      <c r="M35" s="6">
        <v>5.435481281005127E-3</v>
      </c>
      <c r="N35" s="6">
        <v>-0.27306274596394359</v>
      </c>
      <c r="O35" s="6">
        <v>5.0930277138194174E-2</v>
      </c>
      <c r="P35" s="6">
        <v>-4.6104552649249231E-2</v>
      </c>
      <c r="Q35" s="41">
        <v>4</v>
      </c>
    </row>
    <row r="36" spans="1:17" x14ac:dyDescent="0.35">
      <c r="A36" s="6">
        <v>35</v>
      </c>
      <c r="B36">
        <v>1.8585123011601503</v>
      </c>
      <c r="C36">
        <v>-0.83497787776825894</v>
      </c>
      <c r="D36">
        <v>-0.57722229012539439</v>
      </c>
      <c r="E36">
        <v>-0.13029069076364083</v>
      </c>
      <c r="F36">
        <v>0.25895118833185293</v>
      </c>
      <c r="G36">
        <v>0.51651277178698141</v>
      </c>
      <c r="H36">
        <v>1.4993800946489146</v>
      </c>
      <c r="I36">
        <v>1.5661769799708316</v>
      </c>
      <c r="J36">
        <v>7.6038620365412044E-3</v>
      </c>
      <c r="K36">
        <v>4.0848699545653108E-2</v>
      </c>
      <c r="L36" s="6">
        <v>6.2891683316128875E-4</v>
      </c>
      <c r="M36" s="6">
        <v>7.7437712391395814E-3</v>
      </c>
      <c r="N36" s="6">
        <v>-0.27105556510317508</v>
      </c>
      <c r="O36" s="6">
        <v>4.4882886852541236E-2</v>
      </c>
      <c r="P36" s="6">
        <v>-2.9963140464986718E-2</v>
      </c>
      <c r="Q36" s="41">
        <v>3</v>
      </c>
    </row>
    <row r="37" spans="1:17" x14ac:dyDescent="0.35">
      <c r="A37" s="6">
        <v>36</v>
      </c>
      <c r="B37">
        <v>3.4102726444115206</v>
      </c>
      <c r="C37">
        <v>4.7341151196603422</v>
      </c>
      <c r="D37">
        <v>1.6072612890798224</v>
      </c>
      <c r="E37">
        <v>0.47413618263698326</v>
      </c>
      <c r="F37">
        <v>-0.16078307730151667</v>
      </c>
      <c r="G37">
        <v>-0.15851042059921377</v>
      </c>
      <c r="H37">
        <v>0.34421903743230553</v>
      </c>
      <c r="I37">
        <v>0.15480598687800604</v>
      </c>
      <c r="J37">
        <v>0.36674095837904047</v>
      </c>
      <c r="K37">
        <v>0.41267369881306404</v>
      </c>
      <c r="L37" s="6">
        <v>9.8118870743902817E-4</v>
      </c>
      <c r="M37" s="6">
        <v>1.9660591393855101E-3</v>
      </c>
      <c r="N37" s="6">
        <v>-1.1060907643817045E-2</v>
      </c>
      <c r="O37" s="6">
        <v>2.3681304582068102E-2</v>
      </c>
      <c r="P37" s="6">
        <v>-8.0046505679245723E-3</v>
      </c>
      <c r="Q37" s="41">
        <v>4</v>
      </c>
    </row>
    <row r="38" spans="1:17" x14ac:dyDescent="0.35">
      <c r="A38" s="6">
        <v>37</v>
      </c>
      <c r="B38">
        <v>-4.2205505776396546</v>
      </c>
      <c r="C38">
        <v>-1.2210183625197506</v>
      </c>
      <c r="D38">
        <v>-0.63571543354896098</v>
      </c>
      <c r="E38">
        <v>-0.67176285216923692</v>
      </c>
      <c r="F38">
        <v>0.21101213555021869</v>
      </c>
      <c r="G38">
        <v>0.12600070926112142</v>
      </c>
      <c r="H38">
        <v>0.35291356868142937</v>
      </c>
      <c r="I38">
        <v>0.18474747469296948</v>
      </c>
      <c r="J38">
        <v>0.37569137214511389</v>
      </c>
      <c r="K38">
        <v>0.28177564020558016</v>
      </c>
      <c r="L38" s="6">
        <v>9.9182648561107391E-3</v>
      </c>
      <c r="M38" s="6">
        <v>8.158771480376751E-3</v>
      </c>
      <c r="N38" s="6">
        <v>-3.3359164360551219</v>
      </c>
      <c r="O38" s="6">
        <v>0.38692184546606939</v>
      </c>
      <c r="P38" s="6">
        <v>-0.10913111690503875</v>
      </c>
      <c r="Q38" s="41">
        <v>1</v>
      </c>
    </row>
    <row r="39" spans="1:17" x14ac:dyDescent="0.35">
      <c r="A39" s="6">
        <v>38</v>
      </c>
      <c r="B39">
        <v>1.3748356345992878</v>
      </c>
      <c r="C39">
        <v>0.79251971394887022</v>
      </c>
      <c r="D39">
        <v>0.30632790445031388</v>
      </c>
      <c r="E39">
        <v>-0.35331056438020503</v>
      </c>
      <c r="F39">
        <v>0.54249116244210771</v>
      </c>
      <c r="G39">
        <v>-0.63272483777762256</v>
      </c>
      <c r="H39">
        <v>0.56745912910587004</v>
      </c>
      <c r="I39">
        <v>0.95532788913522126</v>
      </c>
      <c r="J39">
        <v>0.46713496763335727</v>
      </c>
      <c r="K39">
        <v>0.92084830206706303</v>
      </c>
      <c r="L39" s="6">
        <v>1.0076847211943521E-3</v>
      </c>
      <c r="M39" s="6">
        <v>3.5935388260224508E-3</v>
      </c>
      <c r="N39" s="6">
        <v>-4.6512527447366926E-2</v>
      </c>
      <c r="O39" s="6">
        <v>4.4195580252607766E-2</v>
      </c>
      <c r="P39" s="6">
        <v>-2.0914027249199964E-2</v>
      </c>
      <c r="Q39" s="41">
        <v>3</v>
      </c>
    </row>
    <row r="40" spans="1:17" x14ac:dyDescent="0.35">
      <c r="A40" s="6">
        <v>39</v>
      </c>
      <c r="B40">
        <v>-3.272662955502514</v>
      </c>
      <c r="C40">
        <v>-1.2369899768412862</v>
      </c>
      <c r="D40">
        <v>-1.2560917650562495</v>
      </c>
      <c r="E40">
        <v>8.3152364407401855E-2</v>
      </c>
      <c r="F40">
        <v>0.36725199256808011</v>
      </c>
      <c r="G40">
        <v>0.16271060720155181</v>
      </c>
      <c r="H40">
        <v>0.84762779307915881</v>
      </c>
      <c r="I40">
        <v>0.75430153475480888</v>
      </c>
      <c r="J40">
        <v>-0.34733857392225942</v>
      </c>
      <c r="K40">
        <v>0.40582148050717504</v>
      </c>
      <c r="L40" s="6">
        <v>3.6273112706120317E-3</v>
      </c>
      <c r="M40" s="6">
        <v>3.5420954424076629E-3</v>
      </c>
      <c r="N40" s="6">
        <v>-7.6599502562717844E-2</v>
      </c>
      <c r="O40" s="6">
        <v>9.106193594695601E-2</v>
      </c>
      <c r="P40" s="6">
        <v>-0.12754109846714679</v>
      </c>
      <c r="Q40" s="41">
        <v>1</v>
      </c>
    </row>
    <row r="41" spans="1:17" x14ac:dyDescent="0.35">
      <c r="A41" s="6">
        <v>40</v>
      </c>
      <c r="B41">
        <v>-3.4115353040665517</v>
      </c>
      <c r="C41">
        <v>-8.4986178437077911E-3</v>
      </c>
      <c r="D41">
        <v>0.45145958355339316</v>
      </c>
      <c r="E41">
        <v>-0.21991230976321052</v>
      </c>
      <c r="F41">
        <v>0.43218879719109798</v>
      </c>
      <c r="G41">
        <v>-9.1819474383246058E-2</v>
      </c>
      <c r="H41">
        <v>0.55739606799507879</v>
      </c>
      <c r="I41">
        <v>0.21443749946929352</v>
      </c>
      <c r="J41">
        <v>4.4757906178183753E-2</v>
      </c>
      <c r="K41">
        <v>-7.3557639137445077E-2</v>
      </c>
      <c r="L41" s="6">
        <v>1.3096462862403067E-2</v>
      </c>
      <c r="M41" s="6">
        <v>7.5405880140729971E-3</v>
      </c>
      <c r="N41" s="6">
        <v>-7.055662160253183E-2</v>
      </c>
      <c r="O41" s="6">
        <v>0.23295880951179401</v>
      </c>
      <c r="P41" s="6">
        <v>-0.18639790385708002</v>
      </c>
      <c r="Q41" s="41">
        <v>1</v>
      </c>
    </row>
    <row r="42" spans="1:17" x14ac:dyDescent="0.35">
      <c r="A42" s="6">
        <v>41</v>
      </c>
      <c r="B42">
        <v>-3.2075325670448374</v>
      </c>
      <c r="C42">
        <v>0.10657487985601956</v>
      </c>
      <c r="D42">
        <v>-0.74558963529102706</v>
      </c>
      <c r="E42">
        <v>-0.40346461591599664</v>
      </c>
      <c r="F42">
        <v>0.18270442416548549</v>
      </c>
      <c r="G42">
        <v>0.55857894533831298</v>
      </c>
      <c r="H42">
        <v>0.53195304537194532</v>
      </c>
      <c r="I42">
        <v>1.0423705983062872</v>
      </c>
      <c r="J42">
        <v>7.5616075731129648E-2</v>
      </c>
      <c r="K42">
        <v>-0.22316017039884922</v>
      </c>
      <c r="L42" s="6">
        <v>9.9094326606200041E-3</v>
      </c>
      <c r="M42" s="6">
        <v>2.1902531263355996E-3</v>
      </c>
      <c r="N42" s="6">
        <v>-6.1336295587363733E-2</v>
      </c>
      <c r="O42" s="6">
        <v>0.1346385247416263</v>
      </c>
      <c r="P42" s="6">
        <v>-0.20907940049814666</v>
      </c>
      <c r="Q42" s="41">
        <v>1</v>
      </c>
    </row>
    <row r="43" spans="1:17" x14ac:dyDescent="0.35">
      <c r="A43" s="6">
        <v>42</v>
      </c>
      <c r="B43">
        <v>-3.1103800149920686</v>
      </c>
      <c r="C43">
        <v>-5.6271913224092397E-2</v>
      </c>
      <c r="D43">
        <v>0.37786017618595341</v>
      </c>
      <c r="E43">
        <v>-0.70750941127424094</v>
      </c>
      <c r="F43">
        <v>1.057708750287806</v>
      </c>
      <c r="G43">
        <v>-0.21401726451208425</v>
      </c>
      <c r="H43">
        <v>0.84343050564007571</v>
      </c>
      <c r="I43">
        <v>1.5907765575342812</v>
      </c>
      <c r="J43">
        <v>0.50902258272122225</v>
      </c>
      <c r="K43">
        <v>2.4369467624301797E-2</v>
      </c>
      <c r="L43" s="6">
        <v>7.5161558759619679E-3</v>
      </c>
      <c r="M43" s="6">
        <v>1.8727216277599462E-3</v>
      </c>
      <c r="N43" s="6">
        <v>-2.8915467687533346E-2</v>
      </c>
      <c r="O43" s="6">
        <v>7.0142506372876057E-2</v>
      </c>
      <c r="P43" s="6">
        <v>-6.2313301230016431E-2</v>
      </c>
      <c r="Q43" s="41">
        <v>1</v>
      </c>
    </row>
    <row r="44" spans="1:17" x14ac:dyDescent="0.35">
      <c r="A44" s="6">
        <v>43</v>
      </c>
      <c r="B44">
        <v>-1.4431630447611719</v>
      </c>
      <c r="C44">
        <v>0.44371029963638448</v>
      </c>
      <c r="D44">
        <v>0.22693328966878107</v>
      </c>
      <c r="E44">
        <v>0.2945384773992169</v>
      </c>
      <c r="F44">
        <v>0.42983904144010665</v>
      </c>
      <c r="G44">
        <v>1.0170376256404918</v>
      </c>
      <c r="H44">
        <v>0.25358833845341283</v>
      </c>
      <c r="I44">
        <v>5.0667223266751611E-2</v>
      </c>
      <c r="J44">
        <v>-0.58450007018654992</v>
      </c>
      <c r="K44">
        <v>0.5060129088984886</v>
      </c>
      <c r="L44" s="6">
        <v>2.7643966112206051E-3</v>
      </c>
      <c r="M44" s="6">
        <v>6.7210557702536769E-3</v>
      </c>
      <c r="N44" s="6">
        <v>-6.0638200842813017E-2</v>
      </c>
      <c r="O44" s="6">
        <v>5.5273255582286934E-2</v>
      </c>
      <c r="P44" s="6">
        <v>-2.1882463096645533E-2</v>
      </c>
      <c r="Q44" s="41">
        <v>2</v>
      </c>
    </row>
    <row r="45" spans="1:17" x14ac:dyDescent="0.35">
      <c r="A45" s="6">
        <v>44</v>
      </c>
      <c r="B45">
        <v>-1.0738547337878137</v>
      </c>
      <c r="C45">
        <v>4.734705442229736E-3</v>
      </c>
      <c r="D45">
        <v>-1.1803166577590044E-2</v>
      </c>
      <c r="E45">
        <v>-0.52963716286204909</v>
      </c>
      <c r="F45">
        <v>2.3194877448985528E-2</v>
      </c>
      <c r="G45">
        <v>-0.59844027186156279</v>
      </c>
      <c r="H45">
        <v>0.27031860751730852</v>
      </c>
      <c r="I45">
        <v>1.9748378619313389E-2</v>
      </c>
      <c r="J45">
        <v>0.56529845767247566</v>
      </c>
      <c r="K45">
        <v>-8.7653966941124276E-2</v>
      </c>
      <c r="L45" s="6">
        <v>2.7903811253043721E-3</v>
      </c>
      <c r="M45" s="6">
        <v>1.4403135247413174E-2</v>
      </c>
      <c r="N45" s="6">
        <v>-2.9132215443616465</v>
      </c>
      <c r="O45" s="6">
        <v>0.55797742200326395</v>
      </c>
      <c r="P45" s="6">
        <v>-2.7244719244933015E-2</v>
      </c>
      <c r="Q45" s="41">
        <v>3</v>
      </c>
    </row>
    <row r="46" spans="1:17" x14ac:dyDescent="0.35">
      <c r="A46" s="6">
        <v>45</v>
      </c>
      <c r="B46">
        <v>-3.1324593830870313</v>
      </c>
      <c r="C46">
        <v>1.0448564307270436</v>
      </c>
      <c r="D46">
        <v>0.33484717283110815</v>
      </c>
      <c r="E46">
        <v>9.3753253049983949E-3</v>
      </c>
      <c r="F46">
        <v>0.32248354177806321</v>
      </c>
      <c r="G46">
        <v>0.46948337090626502</v>
      </c>
      <c r="H46">
        <v>-5.0587487644715393E-2</v>
      </c>
      <c r="I46">
        <v>2.2365375459121588E-2</v>
      </c>
      <c r="J46">
        <v>0.27271052619755237</v>
      </c>
      <c r="K46">
        <v>-0.25857177521995256</v>
      </c>
      <c r="L46" s="6">
        <v>9.9395648206440975E-3</v>
      </c>
      <c r="M46" s="6">
        <v>3.7505370221615135E-3</v>
      </c>
      <c r="N46" s="6">
        <v>-9.4937869970089322E-2</v>
      </c>
      <c r="O46" s="6">
        <v>0.16924593781123293</v>
      </c>
      <c r="P46" s="6">
        <v>-0.19306228178141036</v>
      </c>
      <c r="Q46" s="41">
        <v>2</v>
      </c>
    </row>
    <row r="47" spans="1:17" x14ac:dyDescent="0.35">
      <c r="A47" s="6">
        <v>46</v>
      </c>
      <c r="B47">
        <v>-5.0658775224967227</v>
      </c>
      <c r="C47">
        <v>-4.4661367814384199E-2</v>
      </c>
      <c r="D47">
        <v>-0.6739140873104309</v>
      </c>
      <c r="E47">
        <v>-0.31844084955751184</v>
      </c>
      <c r="F47">
        <v>-0.41368263744923162</v>
      </c>
      <c r="G47">
        <v>-0.10324825934667861</v>
      </c>
      <c r="H47">
        <v>0.55134454365836882</v>
      </c>
      <c r="I47">
        <v>0.15610903869067178</v>
      </c>
      <c r="J47">
        <v>0.2845944199592213</v>
      </c>
      <c r="K47">
        <v>-0.16124372648488952</v>
      </c>
      <c r="L47" s="6">
        <v>1.6053607114370275E-2</v>
      </c>
      <c r="M47" s="6">
        <v>1.7149421535479605E-3</v>
      </c>
      <c r="N47" s="6">
        <v>-7.0897676339500768E-2</v>
      </c>
      <c r="O47" s="6">
        <v>0.51471774618650179</v>
      </c>
      <c r="P47" s="6">
        <v>-0.11274103693484494</v>
      </c>
      <c r="Q47" s="41">
        <v>5</v>
      </c>
    </row>
    <row r="48" spans="1:17" x14ac:dyDescent="0.35">
      <c r="A48" s="6">
        <v>47</v>
      </c>
      <c r="B48">
        <v>1.3713794906339511</v>
      </c>
      <c r="C48">
        <v>1.9805464165648692</v>
      </c>
      <c r="D48">
        <v>0.86285827925443881</v>
      </c>
      <c r="E48">
        <v>4.7009365703118262E-2</v>
      </c>
      <c r="F48">
        <v>0.52834859347354746</v>
      </c>
      <c r="G48">
        <v>0.26023053329985751</v>
      </c>
      <c r="H48">
        <v>0.41571565720265535</v>
      </c>
      <c r="I48">
        <v>0.95296885251436092</v>
      </c>
      <c r="J48">
        <v>-3.4002096919729163E-2</v>
      </c>
      <c r="K48">
        <v>-6.6168983052105491E-3</v>
      </c>
      <c r="L48" s="6">
        <v>2.4711723854104221E-3</v>
      </c>
      <c r="M48" s="6">
        <v>3.1175449578200298E-3</v>
      </c>
      <c r="N48" s="6">
        <v>-3.5189965210649127E-2</v>
      </c>
      <c r="O48" s="6">
        <v>6.6114398653716794E-2</v>
      </c>
      <c r="P48" s="6">
        <v>-3.7522964521884992E-2</v>
      </c>
      <c r="Q48" s="41">
        <v>4</v>
      </c>
    </row>
    <row r="49" spans="1:17" x14ac:dyDescent="0.35">
      <c r="A49" s="6">
        <v>48</v>
      </c>
      <c r="B49">
        <v>-3.7909830124999475</v>
      </c>
      <c r="C49">
        <v>0.3521933525931773</v>
      </c>
      <c r="D49">
        <v>6.363565972495476E-2</v>
      </c>
      <c r="E49">
        <v>0.18543309980312639</v>
      </c>
      <c r="F49">
        <v>-0.23921324973012206</v>
      </c>
      <c r="G49">
        <v>-0.17099159770781655</v>
      </c>
      <c r="H49">
        <v>-0.43998087697144744</v>
      </c>
      <c r="I49">
        <v>-1.0699320304672284</v>
      </c>
      <c r="J49">
        <v>-0.38953280178328081</v>
      </c>
      <c r="K49">
        <v>0.79648285969904353</v>
      </c>
      <c r="L49" s="6">
        <v>9.2290099171153835E-3</v>
      </c>
      <c r="M49" s="6">
        <v>3.209898648562937E-3</v>
      </c>
      <c r="N49" s="6">
        <v>-3.6918264785395269E-2</v>
      </c>
      <c r="O49" s="6">
        <v>6.6982757292429196E-2</v>
      </c>
      <c r="P49" s="6">
        <v>-8.6630519680112775E-2</v>
      </c>
      <c r="Q49" s="41">
        <v>5</v>
      </c>
    </row>
    <row r="50" spans="1:17" x14ac:dyDescent="0.35">
      <c r="A50" s="6">
        <v>49</v>
      </c>
      <c r="B50">
        <v>-2.2116118440170407</v>
      </c>
      <c r="C50">
        <v>0.27771524997931568</v>
      </c>
      <c r="D50">
        <v>0.18374721782193509</v>
      </c>
      <c r="E50">
        <v>-0.30078457189287716</v>
      </c>
      <c r="F50">
        <v>1.5247433265203288E-3</v>
      </c>
      <c r="G50">
        <v>0.76637077404111309</v>
      </c>
      <c r="H50">
        <v>-8.5210760551900286E-2</v>
      </c>
      <c r="I50">
        <v>-0.18763958704645411</v>
      </c>
      <c r="J50">
        <v>-2.7327229296872365E-2</v>
      </c>
      <c r="K50">
        <v>-0.36907308810693878</v>
      </c>
      <c r="L50" s="6">
        <v>7.7275843745434475E-3</v>
      </c>
      <c r="M50" s="6">
        <v>5.2187751849543029E-3</v>
      </c>
      <c r="N50" s="6">
        <v>-4.8863608477626309E-2</v>
      </c>
      <c r="O50" s="6">
        <v>8.2872357115705148E-2</v>
      </c>
      <c r="P50" s="6">
        <v>-0.10512355164549465</v>
      </c>
      <c r="Q50" s="41">
        <v>2</v>
      </c>
    </row>
    <row r="51" spans="1:17" x14ac:dyDescent="0.35">
      <c r="A51" s="6">
        <v>50</v>
      </c>
      <c r="B51">
        <v>-4.9985475384191043</v>
      </c>
      <c r="C51">
        <v>0.46832346664287761</v>
      </c>
      <c r="D51">
        <v>0.50916224904025797</v>
      </c>
      <c r="E51">
        <v>4.8522858220851887E-2</v>
      </c>
      <c r="F51">
        <v>-0.37432953038466271</v>
      </c>
      <c r="G51">
        <v>-0.10569407085669616</v>
      </c>
      <c r="H51">
        <v>-1.1513898115623384</v>
      </c>
      <c r="I51">
        <v>-1.4200463411502351</v>
      </c>
      <c r="J51">
        <v>-9.0476958760301124E-2</v>
      </c>
      <c r="K51">
        <v>-0.29206199611123251</v>
      </c>
      <c r="L51" s="6">
        <v>1.5805704754500063E-2</v>
      </c>
      <c r="M51" s="6">
        <v>7.6652575770660052E-3</v>
      </c>
      <c r="N51" s="6">
        <v>-0.11395253162722059</v>
      </c>
      <c r="O51" s="6">
        <v>0.16939390958153017</v>
      </c>
      <c r="P51" s="6">
        <v>-0.36729169007025692</v>
      </c>
      <c r="Q51" s="41">
        <v>5</v>
      </c>
    </row>
    <row r="52" spans="1:17" x14ac:dyDescent="0.35">
      <c r="A52" s="6">
        <v>51</v>
      </c>
      <c r="B52">
        <v>-7.4006646747449381</v>
      </c>
      <c r="C52">
        <v>1.0785820187599808</v>
      </c>
      <c r="D52">
        <v>0.41408048230167815</v>
      </c>
      <c r="E52">
        <v>-2.2129812441519091E-2</v>
      </c>
      <c r="F52">
        <v>-0.39977481626096706</v>
      </c>
      <c r="G52">
        <v>-0.15025109226852323</v>
      </c>
      <c r="H52">
        <v>-0.72538163496053465</v>
      </c>
      <c r="I52">
        <v>-1.3122738475291749</v>
      </c>
      <c r="J52">
        <v>-0.14315069374348294</v>
      </c>
      <c r="K52">
        <v>5.8395016933533363E-2</v>
      </c>
      <c r="L52" s="6">
        <v>4.7111667978025885E-2</v>
      </c>
      <c r="M52" s="6">
        <v>1.044050309949948E-3</v>
      </c>
      <c r="N52" s="6">
        <v>-3.1653669573184981E-2</v>
      </c>
      <c r="O52" s="6">
        <v>0.370413428794588</v>
      </c>
      <c r="P52" s="6">
        <v>-0.19158483793436754</v>
      </c>
      <c r="Q52" s="41">
        <v>5</v>
      </c>
    </row>
    <row r="53" spans="1:17" x14ac:dyDescent="0.35">
      <c r="A53" s="6">
        <v>52</v>
      </c>
      <c r="B53">
        <v>5.3595958526818865</v>
      </c>
      <c r="C53">
        <v>3.1007693503987901</v>
      </c>
      <c r="D53">
        <v>1.022121257091233</v>
      </c>
      <c r="E53">
        <v>9.0982042753991521E-2</v>
      </c>
      <c r="F53">
        <v>0.56035971353603131</v>
      </c>
      <c r="G53">
        <v>6.768660714036287E-2</v>
      </c>
      <c r="H53">
        <v>1.369577585818937</v>
      </c>
      <c r="I53">
        <v>1.2321602864510237</v>
      </c>
      <c r="J53">
        <v>0.27125373469383818</v>
      </c>
      <c r="K53">
        <v>0.74400331579171375</v>
      </c>
      <c r="L53" s="6">
        <v>6.3073103797778047E-4</v>
      </c>
      <c r="M53" s="6">
        <v>3.8459161650421791E-3</v>
      </c>
      <c r="N53" s="6">
        <v>-3.6157686374833062E-2</v>
      </c>
      <c r="O53" s="6">
        <v>2.0317200667409593E-2</v>
      </c>
      <c r="P53" s="6">
        <v>-1.0662047777870611E-2</v>
      </c>
      <c r="Q53" s="41">
        <v>4</v>
      </c>
    </row>
    <row r="54" spans="1:17" x14ac:dyDescent="0.35">
      <c r="A54" s="6">
        <v>53</v>
      </c>
      <c r="B54">
        <v>-0.63486309527403306</v>
      </c>
      <c r="C54">
        <v>-0.25811291821262106</v>
      </c>
      <c r="D54">
        <v>-0.28717422482078864</v>
      </c>
      <c r="E54">
        <v>6.8059704648008326E-2</v>
      </c>
      <c r="F54">
        <v>1.7851303010336723</v>
      </c>
      <c r="G54">
        <v>-0.63799086439732156</v>
      </c>
      <c r="H54">
        <v>1.4241391430454686</v>
      </c>
      <c r="I54">
        <v>1.2500312481799551</v>
      </c>
      <c r="J54">
        <v>0.16783570627638847</v>
      </c>
      <c r="K54">
        <v>-0.11790438107468183</v>
      </c>
      <c r="L54" s="6">
        <v>1.7755758840426814E-3</v>
      </c>
      <c r="M54" s="6">
        <v>4.0078173996839321E-3</v>
      </c>
      <c r="N54" s="6">
        <v>-6.4777438295497369E-2</v>
      </c>
      <c r="O54" s="6">
        <v>7.4641709440226647E-2</v>
      </c>
      <c r="P54" s="6">
        <v>-1.7196536268094541E-2</v>
      </c>
      <c r="Q54" s="41">
        <v>3</v>
      </c>
    </row>
    <row r="55" spans="1:17" x14ac:dyDescent="0.35">
      <c r="A55" s="6">
        <v>54</v>
      </c>
      <c r="B55">
        <v>-0.33361009180809159</v>
      </c>
      <c r="C55">
        <v>0.51119871100086389</v>
      </c>
      <c r="D55">
        <v>0.49569741940856427</v>
      </c>
      <c r="E55">
        <v>-0.6438116352493759</v>
      </c>
      <c r="F55">
        <v>0.91845141246676154</v>
      </c>
      <c r="G55">
        <v>-0.4574729926908464</v>
      </c>
      <c r="H55">
        <v>0.60879252020112207</v>
      </c>
      <c r="I55">
        <v>0.51869894374714809</v>
      </c>
      <c r="J55">
        <v>0.2898298818996779</v>
      </c>
      <c r="K55">
        <v>-0.67185384106721013</v>
      </c>
      <c r="L55" s="6">
        <v>3.3947055538321998E-3</v>
      </c>
      <c r="M55" s="6">
        <v>3.8305531865667794E-3</v>
      </c>
      <c r="N55" s="6">
        <v>-4.6994923114394453E-2</v>
      </c>
      <c r="O55" s="6">
        <v>8.1201563129564697E-2</v>
      </c>
      <c r="P55" s="6">
        <v>-5.1269384818430686E-2</v>
      </c>
      <c r="Q55" s="41">
        <v>3</v>
      </c>
    </row>
    <row r="56" spans="1:17" x14ac:dyDescent="0.35">
      <c r="A56" s="6">
        <v>55</v>
      </c>
      <c r="B56">
        <v>1.0334482114204799</v>
      </c>
      <c r="C56">
        <v>1.3542039766273284</v>
      </c>
      <c r="D56">
        <v>0.48335348243739545</v>
      </c>
      <c r="E56">
        <v>7.8085110121199799E-2</v>
      </c>
      <c r="F56">
        <v>1.0569615621390083</v>
      </c>
      <c r="G56">
        <v>-0.51276480844691374</v>
      </c>
      <c r="H56">
        <v>0.56441877349335845</v>
      </c>
      <c r="I56">
        <v>0.38684466404924567</v>
      </c>
      <c r="J56">
        <v>0.91359951299188602</v>
      </c>
      <c r="K56">
        <v>3.3764032969949717E-2</v>
      </c>
      <c r="L56" s="6">
        <v>2.3543991457538461E-3</v>
      </c>
      <c r="M56" s="6">
        <v>2.9352130674822042E-3</v>
      </c>
      <c r="N56" s="6">
        <v>-3.3674400491331816E-2</v>
      </c>
      <c r="O56" s="6">
        <v>4.6176551194868916E-2</v>
      </c>
      <c r="P56" s="6">
        <v>-4.1652878813882063E-2</v>
      </c>
      <c r="Q56" s="41">
        <v>4</v>
      </c>
    </row>
    <row r="57" spans="1:17" x14ac:dyDescent="0.35">
      <c r="A57" s="6">
        <v>56</v>
      </c>
      <c r="B57">
        <v>-2.5024917813600429</v>
      </c>
      <c r="C57">
        <v>-0.69857419222578476</v>
      </c>
      <c r="D57">
        <v>-0.12245534620032347</v>
      </c>
      <c r="E57">
        <v>-0.58486140462721437</v>
      </c>
      <c r="F57">
        <v>0.12107774342029488</v>
      </c>
      <c r="G57">
        <v>0.1115637152740198</v>
      </c>
      <c r="H57">
        <v>-0.1397287697331473</v>
      </c>
      <c r="I57">
        <v>0.14080899019391896</v>
      </c>
      <c r="J57">
        <v>0.4013143796329951</v>
      </c>
      <c r="K57">
        <v>-0.10948758449790413</v>
      </c>
      <c r="L57" s="6">
        <v>2.5474979207369911E-3</v>
      </c>
      <c r="M57" s="6">
        <v>1.932595959505173E-2</v>
      </c>
      <c r="N57" s="6">
        <v>-3.8771612207987749</v>
      </c>
      <c r="O57" s="6">
        <v>0.59999209279075894</v>
      </c>
      <c r="P57" s="6">
        <v>-4.0546996161257134E-2</v>
      </c>
      <c r="Q57" s="41">
        <v>1</v>
      </c>
    </row>
    <row r="58" spans="1:17" x14ac:dyDescent="0.35">
      <c r="A58" s="6">
        <v>57</v>
      </c>
      <c r="B58">
        <v>-6.1290840776007336</v>
      </c>
      <c r="C58">
        <v>-1.4257937933728493</v>
      </c>
      <c r="D58">
        <v>-0.84554621497922744</v>
      </c>
      <c r="E58">
        <v>-0.2087999258650966</v>
      </c>
      <c r="F58">
        <v>0.26199361412748384</v>
      </c>
      <c r="G58">
        <v>0.36696178165948634</v>
      </c>
      <c r="H58">
        <v>-0.27373498252900147</v>
      </c>
      <c r="I58">
        <v>-3.9687508203742922E-2</v>
      </c>
      <c r="J58">
        <v>-0.39735908386949254</v>
      </c>
      <c r="K58">
        <v>3.0328577832317755E-2</v>
      </c>
      <c r="L58" s="6">
        <v>1.8385967236498036E-2</v>
      </c>
      <c r="M58" s="6">
        <v>5.0339533769997542E-3</v>
      </c>
      <c r="N58" s="6">
        <v>-0.12479941488262172</v>
      </c>
      <c r="O58" s="6">
        <v>0.21030800995305721</v>
      </c>
      <c r="P58" s="6">
        <v>-0.44208173951100882</v>
      </c>
      <c r="Q58" s="41">
        <v>5</v>
      </c>
    </row>
    <row r="59" spans="1:17" x14ac:dyDescent="0.35">
      <c r="A59" s="6">
        <v>58</v>
      </c>
      <c r="B59">
        <v>-0.46446033820463806</v>
      </c>
      <c r="C59">
        <v>-0.38950588738607955</v>
      </c>
      <c r="D59">
        <v>-1.7843054600872297E-2</v>
      </c>
      <c r="E59">
        <v>-0.43261656833281986</v>
      </c>
      <c r="F59">
        <v>0.73057541244944291</v>
      </c>
      <c r="G59">
        <v>1.82733019275713E-2</v>
      </c>
      <c r="H59">
        <v>-0.19571943707182363</v>
      </c>
      <c r="I59">
        <v>0.9117929244969164</v>
      </c>
      <c r="J59">
        <v>0.25497490290111174</v>
      </c>
      <c r="K59">
        <v>0.57792426581572887</v>
      </c>
      <c r="L59" s="6">
        <v>2.5813522417839725E-3</v>
      </c>
      <c r="M59" s="6">
        <v>3.7422554878259518E-3</v>
      </c>
      <c r="N59" s="6">
        <v>-2.8151112137246661E-2</v>
      </c>
      <c r="O59" s="6">
        <v>4.2850746354211065E-2</v>
      </c>
      <c r="P59" s="6">
        <v>-3.3268532484091611E-2</v>
      </c>
      <c r="Q59" s="41">
        <v>3</v>
      </c>
    </row>
    <row r="60" spans="1:17" x14ac:dyDescent="0.35">
      <c r="A60" s="6">
        <v>59</v>
      </c>
      <c r="B60">
        <v>-2.5217769528560519</v>
      </c>
      <c r="C60">
        <v>1.4372121158922724</v>
      </c>
      <c r="D60">
        <v>0.4830828608541099</v>
      </c>
      <c r="E60">
        <v>-0.89808579506817787</v>
      </c>
      <c r="F60">
        <v>-0.58496407154321206</v>
      </c>
      <c r="G60">
        <v>-0.7816804347447136</v>
      </c>
      <c r="H60">
        <v>-0.87068584979682928</v>
      </c>
      <c r="I60">
        <v>-0.7212636166230687</v>
      </c>
      <c r="J60">
        <v>0.44713630411341682</v>
      </c>
      <c r="K60">
        <v>0.11157652782490836</v>
      </c>
      <c r="L60" s="6">
        <v>4.3370049017850939E-3</v>
      </c>
      <c r="M60" s="6">
        <v>1.9738253159641591E-3</v>
      </c>
      <c r="N60" s="6">
        <v>-6.3352818181626774E-2</v>
      </c>
      <c r="O60" s="6">
        <v>0.19017430371569458</v>
      </c>
      <c r="P60" s="6">
        <v>-3.2488531524608046E-2</v>
      </c>
      <c r="Q60" s="41">
        <v>2</v>
      </c>
    </row>
    <row r="61" spans="1:17" x14ac:dyDescent="0.35">
      <c r="A61" s="6">
        <v>60</v>
      </c>
      <c r="B61">
        <v>5.5070097218000784</v>
      </c>
      <c r="C61">
        <v>0.51706273744899767</v>
      </c>
      <c r="D61">
        <v>1.0263785584440046</v>
      </c>
      <c r="E61">
        <v>-3.1350951135893791E-2</v>
      </c>
      <c r="F61">
        <v>0.76592767153442565</v>
      </c>
      <c r="G61">
        <v>-0.34251844889890914</v>
      </c>
      <c r="H61">
        <v>0.64591758732386184</v>
      </c>
      <c r="I61">
        <v>1.4398000373877466</v>
      </c>
      <c r="J61">
        <v>0.12483145502614894</v>
      </c>
      <c r="K61">
        <v>0.31269198431369233</v>
      </c>
      <c r="L61" s="6">
        <v>3.233165392448116E-4</v>
      </c>
      <c r="M61" s="6">
        <v>0.15486212811932792</v>
      </c>
      <c r="N61" s="6">
        <v>-0.36572950727868475</v>
      </c>
      <c r="O61" s="6">
        <v>2.1515459629538509E-2</v>
      </c>
      <c r="P61" s="6">
        <v>-8.9352984820426171E-3</v>
      </c>
      <c r="Q61" s="41">
        <v>4</v>
      </c>
    </row>
    <row r="62" spans="1:17" x14ac:dyDescent="0.35">
      <c r="A62" s="6">
        <v>61</v>
      </c>
      <c r="B62">
        <v>-8.2609209828761223</v>
      </c>
      <c r="C62">
        <v>-1.5253400695555499</v>
      </c>
      <c r="D62">
        <v>-1.0903441240387939</v>
      </c>
      <c r="E62">
        <v>-0.20523819819516453</v>
      </c>
      <c r="F62">
        <v>-0.16878775423075762</v>
      </c>
      <c r="G62">
        <v>5.0166777184634075E-2</v>
      </c>
      <c r="H62">
        <v>2.2487174151958219E-2</v>
      </c>
      <c r="I62">
        <v>0.11945564402111943</v>
      </c>
      <c r="J62">
        <v>-0.29084089228678583</v>
      </c>
      <c r="K62">
        <v>0.29224780300004405</v>
      </c>
      <c r="L62" s="6">
        <v>1.8501841097061572E-2</v>
      </c>
      <c r="M62" s="6">
        <v>1.3641584580108247E-3</v>
      </c>
      <c r="N62" s="6">
        <v>-3.3018708851019915E-2</v>
      </c>
      <c r="O62" s="6">
        <v>0.36643825106756722</v>
      </c>
      <c r="P62" s="6">
        <v>-0.39951753788230487</v>
      </c>
      <c r="Q62" s="41">
        <v>5</v>
      </c>
    </row>
    <row r="63" spans="1:17" x14ac:dyDescent="0.35">
      <c r="A63" s="6">
        <v>62</v>
      </c>
      <c r="B63">
        <v>0.16343926012091625</v>
      </c>
      <c r="C63">
        <v>-0.50212680242698937</v>
      </c>
      <c r="D63">
        <v>0.35200603361325156</v>
      </c>
      <c r="E63">
        <v>-0.37381387806332778</v>
      </c>
      <c r="F63">
        <v>-0.11189445129938243</v>
      </c>
      <c r="G63">
        <v>-0.4635150763953631</v>
      </c>
      <c r="H63">
        <v>-0.2364642062123388</v>
      </c>
      <c r="I63">
        <v>0.23064678893747992</v>
      </c>
      <c r="J63">
        <v>0.1512029451112851</v>
      </c>
      <c r="K63">
        <v>-0.60367474016392209</v>
      </c>
      <c r="L63" s="6">
        <v>1.1817432024231692E-3</v>
      </c>
      <c r="M63" s="6">
        <v>3.9542382525585553E-3</v>
      </c>
      <c r="N63" s="6">
        <v>-0.16096316357502594</v>
      </c>
      <c r="O63" s="6">
        <v>0.18506334487803916</v>
      </c>
      <c r="P63" s="6">
        <v>-1.1871274759663011E-2</v>
      </c>
      <c r="Q63" s="41">
        <v>3</v>
      </c>
    </row>
    <row r="64" spans="1:17" x14ac:dyDescent="0.35">
      <c r="A64" s="6">
        <v>63</v>
      </c>
      <c r="B64">
        <v>1.0615935751936028</v>
      </c>
      <c r="C64">
        <v>-0.62097072953773791</v>
      </c>
      <c r="D64">
        <v>0.20353994613785081</v>
      </c>
      <c r="E64">
        <v>-0.77883693267951959</v>
      </c>
      <c r="F64">
        <v>0.37955725892493763</v>
      </c>
      <c r="G64">
        <v>-0.49171598635683295</v>
      </c>
      <c r="H64">
        <v>-7.3693345254861223E-2</v>
      </c>
      <c r="I64">
        <v>1.1608896052951667</v>
      </c>
      <c r="J64">
        <v>1.1024622509902937</v>
      </c>
      <c r="K64">
        <v>0.29677011971634892</v>
      </c>
      <c r="L64" s="6">
        <v>8.1397696930890267E-4</v>
      </c>
      <c r="M64" s="6">
        <v>1.0277254037296152E-2</v>
      </c>
      <c r="N64" s="6">
        <v>-0.80214766504853696</v>
      </c>
      <c r="O64" s="6">
        <v>9.0487130593251752E-2</v>
      </c>
      <c r="P64" s="6">
        <v>-1.6441274416348056E-2</v>
      </c>
      <c r="Q64" s="41">
        <v>3</v>
      </c>
    </row>
    <row r="65" spans="1:17" x14ac:dyDescent="0.35">
      <c r="A65" s="6">
        <v>64</v>
      </c>
      <c r="B65">
        <v>-0.80736292118848041</v>
      </c>
      <c r="C65">
        <v>-0.13770764563156557</v>
      </c>
      <c r="D65">
        <v>0.20950052513657255</v>
      </c>
      <c r="E65">
        <v>-0.52059141350230465</v>
      </c>
      <c r="F65">
        <v>-1.0157249025007757</v>
      </c>
      <c r="G65">
        <v>6.1137643926028294E-2</v>
      </c>
      <c r="H65">
        <v>0.39992928138531586</v>
      </c>
      <c r="I65">
        <v>1.974759908194224</v>
      </c>
      <c r="J65">
        <v>-6.8588457892043445E-2</v>
      </c>
      <c r="K65">
        <v>0.23289587272764525</v>
      </c>
      <c r="L65" s="6">
        <v>1.2661327302778253E-3</v>
      </c>
      <c r="M65" s="6">
        <v>4.4940299209945056E-3</v>
      </c>
      <c r="N65" s="6">
        <v>-4.7202631757254747E-2</v>
      </c>
      <c r="O65" s="6">
        <v>7.4747072035949394E-2</v>
      </c>
      <c r="P65" s="6">
        <v>-1.5346411731807848E-2</v>
      </c>
      <c r="Q65" s="41">
        <v>3</v>
      </c>
    </row>
    <row r="66" spans="1:17" x14ac:dyDescent="0.35">
      <c r="A66" s="6">
        <v>65</v>
      </c>
      <c r="B66">
        <v>-3.227433190208076</v>
      </c>
      <c r="C66">
        <v>1.2516284716547916</v>
      </c>
      <c r="D66">
        <v>0.86374192998661581</v>
      </c>
      <c r="E66">
        <v>-0.16531879839290284</v>
      </c>
      <c r="F66">
        <v>-0.31140989771858879</v>
      </c>
      <c r="G66">
        <v>-3.7989905871372222E-2</v>
      </c>
      <c r="H66">
        <v>-0.43282190755300698</v>
      </c>
      <c r="I66">
        <v>-0.58880444119709896</v>
      </c>
      <c r="J66">
        <v>8.2099049551628292E-2</v>
      </c>
      <c r="K66">
        <v>-0.18476857956623269</v>
      </c>
      <c r="L66" s="6">
        <v>9.9727210000413492E-3</v>
      </c>
      <c r="M66" s="6">
        <v>3.1912399691431453E-3</v>
      </c>
      <c r="N66" s="6">
        <v>-4.3546361313166679E-2</v>
      </c>
      <c r="O66" s="6">
        <v>0.11331398373863871</v>
      </c>
      <c r="P66" s="6">
        <v>-0.16058554861882804</v>
      </c>
      <c r="Q66" s="41">
        <v>2</v>
      </c>
    </row>
    <row r="67" spans="1:17" x14ac:dyDescent="0.35">
      <c r="A67" s="6">
        <v>66</v>
      </c>
      <c r="B67">
        <v>-3.6524242206549657</v>
      </c>
      <c r="C67">
        <v>0.54039143599112893</v>
      </c>
      <c r="D67">
        <v>0.69479034143392049</v>
      </c>
      <c r="E67">
        <v>-0.33389815595343569</v>
      </c>
      <c r="F67">
        <v>0.64561712872269028</v>
      </c>
      <c r="G67">
        <v>0.25375338369835193</v>
      </c>
      <c r="H67">
        <v>0.29881911969454528</v>
      </c>
      <c r="I67">
        <v>0.30821630089464208</v>
      </c>
      <c r="J67">
        <v>0.30900617098113431</v>
      </c>
      <c r="K67">
        <v>-5.9723674076562781E-2</v>
      </c>
      <c r="L67" s="6">
        <v>1.533936264369625E-2</v>
      </c>
      <c r="M67" s="6">
        <v>1.6982696157171629E-3</v>
      </c>
      <c r="N67" s="6">
        <v>-8.8653616190075474E-2</v>
      </c>
      <c r="O67" s="6">
        <v>0.19218909216739283</v>
      </c>
      <c r="P67" s="6">
        <v>-6.3177945485377807E-2</v>
      </c>
      <c r="Q67" s="41">
        <v>1</v>
      </c>
    </row>
    <row r="68" spans="1:17" x14ac:dyDescent="0.35">
      <c r="A68" s="6">
        <v>67</v>
      </c>
      <c r="B68">
        <v>-2.6846574368776213</v>
      </c>
      <c r="C68">
        <v>5.3145090325498918E-2</v>
      </c>
      <c r="D68">
        <v>-0.22499222274652381</v>
      </c>
      <c r="E68">
        <v>0.12154258701224938</v>
      </c>
      <c r="F68">
        <v>0.4036065465504371</v>
      </c>
      <c r="G68">
        <v>-0.136591105814314</v>
      </c>
      <c r="H68">
        <v>0.44544147473845086</v>
      </c>
      <c r="I68">
        <v>0.56497768197226428</v>
      </c>
      <c r="J68">
        <v>0.33897512949018122</v>
      </c>
      <c r="K68">
        <v>0.2310925508082789</v>
      </c>
      <c r="L68" s="6">
        <v>5.0648058935117693E-3</v>
      </c>
      <c r="M68" s="6">
        <v>3.1451378744338297E-3</v>
      </c>
      <c r="N68" s="6">
        <v>-5.0797708013584908E-2</v>
      </c>
      <c r="O68" s="6">
        <v>0.18953337277870816</v>
      </c>
      <c r="P68" s="6">
        <v>-0.16144831040938762</v>
      </c>
      <c r="Q68" s="41">
        <v>1</v>
      </c>
    </row>
    <row r="69" spans="1:17" x14ac:dyDescent="0.35">
      <c r="A69" s="6">
        <v>68</v>
      </c>
      <c r="B69">
        <v>-2.4407626939485936</v>
      </c>
      <c r="C69">
        <v>-0.18430503242345922</v>
      </c>
      <c r="D69">
        <v>0.45218491150988838</v>
      </c>
      <c r="E69">
        <v>-0.8192486687891013</v>
      </c>
      <c r="F69">
        <v>0.90307088142027891</v>
      </c>
      <c r="G69">
        <v>-0.50291391761899162</v>
      </c>
      <c r="H69">
        <v>0.17154107913279401</v>
      </c>
      <c r="I69">
        <v>0.37694323118295553</v>
      </c>
      <c r="J69">
        <v>0.81317730703444069</v>
      </c>
      <c r="K69">
        <v>-0.9555688142069223</v>
      </c>
      <c r="L69" s="6">
        <v>7.6748756577028794E-3</v>
      </c>
      <c r="M69" s="6">
        <v>3.7659951907541055E-3</v>
      </c>
      <c r="N69" s="6">
        <v>-0.12792721600427828</v>
      </c>
      <c r="O69" s="6">
        <v>0.10247108713912489</v>
      </c>
      <c r="P69" s="6">
        <v>-9.6363985984127223E-2</v>
      </c>
      <c r="Q69" s="41">
        <v>1</v>
      </c>
    </row>
    <row r="70" spans="1:17" x14ac:dyDescent="0.35">
      <c r="A70" s="6">
        <v>69</v>
      </c>
      <c r="B70">
        <v>-3.3080611222529304</v>
      </c>
      <c r="C70">
        <v>1.5776601963174075</v>
      </c>
      <c r="D70">
        <v>3.5978589940196927E-3</v>
      </c>
      <c r="E70">
        <v>0.73684020504638936</v>
      </c>
      <c r="F70">
        <v>-0.15349687087541758</v>
      </c>
      <c r="G70">
        <v>0.50198923303532217</v>
      </c>
      <c r="H70">
        <v>0.52934946819379447</v>
      </c>
      <c r="I70">
        <v>0.42592117883914299</v>
      </c>
      <c r="J70">
        <v>-0.6981319381061778</v>
      </c>
      <c r="K70">
        <v>0.35670777481513088</v>
      </c>
      <c r="L70" s="6">
        <v>1.1161040601163187E-2</v>
      </c>
      <c r="M70" s="6">
        <v>2.538733447062414E-3</v>
      </c>
      <c r="N70" s="6">
        <v>-2.8967036888117827E-2</v>
      </c>
      <c r="O70" s="6">
        <v>8.286663337218933E-2</v>
      </c>
      <c r="P70" s="6">
        <v>-9.6642159764765187E-2</v>
      </c>
      <c r="Q70" s="41">
        <v>2</v>
      </c>
    </row>
    <row r="71" spans="1:17" x14ac:dyDescent="0.35">
      <c r="A71" s="6">
        <v>70</v>
      </c>
      <c r="B71">
        <v>-0.53789908739404779</v>
      </c>
      <c r="C71">
        <v>-0.27174681483741253</v>
      </c>
      <c r="D71">
        <v>0.14808013049223581</v>
      </c>
      <c r="E71">
        <v>-0.70712309840048515</v>
      </c>
      <c r="F71">
        <v>0.33693197564328153</v>
      </c>
      <c r="G71">
        <v>0.32976587434151033</v>
      </c>
      <c r="H71">
        <v>0.90239621066414732</v>
      </c>
      <c r="I71">
        <v>1.4986187403475746</v>
      </c>
      <c r="J71">
        <v>0.24582590356806791</v>
      </c>
      <c r="K71">
        <v>-0.40030289693376991</v>
      </c>
      <c r="L71" s="6">
        <v>3.3200489072040072E-3</v>
      </c>
      <c r="M71" s="6">
        <v>1.0646718173531465E-2</v>
      </c>
      <c r="N71" s="6">
        <v>-1.3574734717833277</v>
      </c>
      <c r="O71" s="6">
        <v>7.8500785364300454E-2</v>
      </c>
      <c r="P71" s="6">
        <v>-2.8933522163680111E-2</v>
      </c>
      <c r="Q71" s="41">
        <v>3</v>
      </c>
    </row>
    <row r="72" spans="1:17" x14ac:dyDescent="0.35">
      <c r="A72" s="6">
        <v>71</v>
      </c>
      <c r="B72">
        <v>0.22743093914601037</v>
      </c>
      <c r="C72">
        <v>0.2703205096026543</v>
      </c>
      <c r="D72">
        <v>-0.11499452124054246</v>
      </c>
      <c r="E72">
        <v>-0.48338317886068627</v>
      </c>
      <c r="F72">
        <v>1.7704932560528842E-2</v>
      </c>
      <c r="G72">
        <v>8.0362667768980406E-2</v>
      </c>
      <c r="H72">
        <v>0.60231757606129355</v>
      </c>
      <c r="I72">
        <v>1.772372528490896</v>
      </c>
      <c r="J72">
        <v>0.14096802327141125</v>
      </c>
      <c r="K72">
        <v>7.4018635626970378E-2</v>
      </c>
      <c r="L72" s="6">
        <v>2.3062388421161927E-3</v>
      </c>
      <c r="M72" s="6">
        <v>3.8147117377602294E-3</v>
      </c>
      <c r="N72" s="6">
        <v>-9.0142815203148319E-2</v>
      </c>
      <c r="O72" s="6">
        <v>6.0579832073219583E-2</v>
      </c>
      <c r="P72" s="6">
        <v>-2.6593286247121376E-2</v>
      </c>
      <c r="Q72" s="41">
        <v>3</v>
      </c>
    </row>
    <row r="73" spans="1:17" x14ac:dyDescent="0.35">
      <c r="A73" s="6">
        <v>72</v>
      </c>
      <c r="B73">
        <v>-6.6035859025770787</v>
      </c>
      <c r="C73">
        <v>-1.12108437124806</v>
      </c>
      <c r="D73">
        <v>-0.8331601404113832</v>
      </c>
      <c r="E73">
        <v>-0.46447471755764563</v>
      </c>
      <c r="F73">
        <v>0.21093513864747215</v>
      </c>
      <c r="G73">
        <v>6.7779862322230308E-2</v>
      </c>
      <c r="H73">
        <v>-5.4688489228243348E-2</v>
      </c>
      <c r="I73">
        <v>-0.21427461850933033</v>
      </c>
      <c r="J73">
        <v>0.61875579751254706</v>
      </c>
      <c r="K73">
        <v>0.17016628041985929</v>
      </c>
      <c r="L73" s="6">
        <v>2.236205113191931E-2</v>
      </c>
      <c r="M73" s="6">
        <v>1.9732840853191953E-3</v>
      </c>
      <c r="N73" s="6">
        <v>-7.6914415903342748E-2</v>
      </c>
      <c r="O73" s="6">
        <v>0.29090117650744807</v>
      </c>
      <c r="P73" s="6">
        <v>-0.13299917658506841</v>
      </c>
      <c r="Q73" s="41">
        <v>5</v>
      </c>
    </row>
    <row r="74" spans="1:17" x14ac:dyDescent="0.35">
      <c r="A74" s="6">
        <v>73</v>
      </c>
      <c r="B74">
        <v>-0.93378080367613492</v>
      </c>
      <c r="C74">
        <v>-0.75270912600775053</v>
      </c>
      <c r="D74">
        <v>-1.1191972913977171</v>
      </c>
      <c r="E74">
        <v>-0.5050294468265567</v>
      </c>
      <c r="F74">
        <v>0.37448747429423296</v>
      </c>
      <c r="G74">
        <v>0.86525832448501439</v>
      </c>
      <c r="H74">
        <v>1.1228460851977109</v>
      </c>
      <c r="I74">
        <v>2.6107166018938903</v>
      </c>
      <c r="J74">
        <v>0.8015224698788308</v>
      </c>
      <c r="K74">
        <v>0.34077618544938293</v>
      </c>
      <c r="L74" s="6">
        <v>1.8239675651457565E-3</v>
      </c>
      <c r="M74" s="6">
        <v>3.5142019626397277E-3</v>
      </c>
      <c r="N74" s="6">
        <v>-0.15041935097035</v>
      </c>
      <c r="O74" s="6">
        <v>0.11349498194906947</v>
      </c>
      <c r="P74" s="6">
        <v>-1.6374368004698315E-2</v>
      </c>
      <c r="Q74" s="41">
        <v>3</v>
      </c>
    </row>
    <row r="75" spans="1:17" x14ac:dyDescent="0.35">
      <c r="A75" s="6">
        <v>74</v>
      </c>
      <c r="B75">
        <v>-2.4198459204906873</v>
      </c>
      <c r="C75">
        <v>0.66333628156867497</v>
      </c>
      <c r="D75">
        <v>-3.4232548083358218E-2</v>
      </c>
      <c r="E75">
        <v>-0.47460889099901377</v>
      </c>
      <c r="F75">
        <v>-0.31416013223797928</v>
      </c>
      <c r="G75">
        <v>-1.2246676414303388</v>
      </c>
      <c r="H75">
        <v>-0.61615132831520913</v>
      </c>
      <c r="I75">
        <v>0.60343210613634268</v>
      </c>
      <c r="J75">
        <v>7.1791943082178802E-2</v>
      </c>
      <c r="K75">
        <v>-1.4409699652705383E-2</v>
      </c>
      <c r="L75" s="6">
        <v>3.0727395787735682E-3</v>
      </c>
      <c r="M75" s="6">
        <v>1.6359355645628845E-3</v>
      </c>
      <c r="N75" s="6">
        <v>-2.4829447294809407E-2</v>
      </c>
      <c r="O75" s="6">
        <v>0.19929818386420511</v>
      </c>
      <c r="P75" s="6">
        <v>-1.9128210218880889E-2</v>
      </c>
      <c r="Q75" s="41">
        <v>2</v>
      </c>
    </row>
    <row r="76" spans="1:17" x14ac:dyDescent="0.35">
      <c r="A76" s="6">
        <v>75</v>
      </c>
      <c r="B76">
        <v>0.63753849006914398</v>
      </c>
      <c r="C76">
        <v>2.5688158375903365</v>
      </c>
      <c r="D76">
        <v>0.91655012284948167</v>
      </c>
      <c r="E76">
        <v>0.64400764036228952</v>
      </c>
      <c r="F76">
        <v>-0.29058909966226765</v>
      </c>
      <c r="G76">
        <v>-0.73825582872686901</v>
      </c>
      <c r="H76">
        <v>-0.47680958001186657</v>
      </c>
      <c r="I76">
        <v>-1.1506646713843955</v>
      </c>
      <c r="J76">
        <v>0.22680001466754174</v>
      </c>
      <c r="K76">
        <v>-0.64816810647177514</v>
      </c>
      <c r="L76" s="6">
        <v>1.8844859489076148E-3</v>
      </c>
      <c r="M76" s="6">
        <v>4.8554909471076272E-3</v>
      </c>
      <c r="N76" s="6">
        <v>-8.7673630690582677E-2</v>
      </c>
      <c r="O76" s="6">
        <v>7.8650380075171084E-2</v>
      </c>
      <c r="P76" s="6">
        <v>-2.6012053810822416E-2</v>
      </c>
      <c r="Q76" s="41">
        <v>2</v>
      </c>
    </row>
    <row r="77" spans="1:17" x14ac:dyDescent="0.35">
      <c r="A77" s="6">
        <v>76</v>
      </c>
      <c r="B77">
        <v>-0.26791461062804339</v>
      </c>
      <c r="C77">
        <v>2.9157751530609506</v>
      </c>
      <c r="D77">
        <v>1.9275999798171677</v>
      </c>
      <c r="E77">
        <v>-0.26471635306313746</v>
      </c>
      <c r="F77">
        <v>0.20452400497053069</v>
      </c>
      <c r="G77">
        <v>-0.4605247135636566</v>
      </c>
      <c r="H77">
        <v>0.24493464948519003</v>
      </c>
      <c r="I77">
        <v>-0.63389831532496599</v>
      </c>
      <c r="J77">
        <v>0.10337863668597315</v>
      </c>
      <c r="K77">
        <v>6.1471027990122773E-2</v>
      </c>
      <c r="L77" s="6">
        <v>4.771625978994898E-3</v>
      </c>
      <c r="M77" s="6">
        <v>3.4931878291925194E-3</v>
      </c>
      <c r="N77" s="6">
        <v>-3.6719862514880255E-2</v>
      </c>
      <c r="O77" s="6">
        <v>6.5424005586195252E-2</v>
      </c>
      <c r="P77" s="6">
        <v>-1.819699232895158E-2</v>
      </c>
      <c r="Q77" s="41">
        <v>2</v>
      </c>
    </row>
    <row r="78" spans="1:17" x14ac:dyDescent="0.35">
      <c r="A78" s="6">
        <v>77</v>
      </c>
      <c r="B78">
        <v>2.3837546510385823</v>
      </c>
      <c r="C78">
        <v>3.3520260147620631</v>
      </c>
      <c r="D78">
        <v>0.88431469937735596</v>
      </c>
      <c r="E78">
        <v>-0.2916291747186574</v>
      </c>
      <c r="F78">
        <v>0.28585356010229479</v>
      </c>
      <c r="G78">
        <v>-0.13546745906827604</v>
      </c>
      <c r="H78">
        <v>0.37838540200181436</v>
      </c>
      <c r="I78">
        <v>6.6540569374243061E-2</v>
      </c>
      <c r="J78">
        <v>0.42755573049763351</v>
      </c>
      <c r="K78">
        <v>0.31728508382296811</v>
      </c>
      <c r="L78" s="6">
        <v>2.1360706839671788E-3</v>
      </c>
      <c r="M78" s="6">
        <v>4.3544067494023456E-3</v>
      </c>
      <c r="N78" s="6">
        <v>-5.6235527168514432E-2</v>
      </c>
      <c r="O78" s="6">
        <v>4.3281397633106032E-2</v>
      </c>
      <c r="P78" s="6">
        <v>-1.9461741123289134E-2</v>
      </c>
      <c r="Q78" s="41">
        <v>4</v>
      </c>
    </row>
    <row r="79" spans="1:17" x14ac:dyDescent="0.35">
      <c r="A79" s="6">
        <v>78</v>
      </c>
      <c r="B79">
        <v>0.91138978857669661</v>
      </c>
      <c r="C79">
        <v>1.2626876316636724</v>
      </c>
      <c r="D79">
        <v>0.19306248799602274</v>
      </c>
      <c r="E79">
        <v>-0.27133301148074318</v>
      </c>
      <c r="F79">
        <v>-0.36379357747267232</v>
      </c>
      <c r="G79">
        <v>-0.32864185423391634</v>
      </c>
      <c r="H79">
        <v>0.81798221761634771</v>
      </c>
      <c r="I79">
        <v>0.21236835202813223</v>
      </c>
      <c r="J79">
        <v>0.49196488113354225</v>
      </c>
      <c r="K79">
        <v>0.18317253767490999</v>
      </c>
      <c r="L79" s="6">
        <v>2.1242769235622987E-3</v>
      </c>
      <c r="M79" s="6">
        <v>3.7378555839571036E-3</v>
      </c>
      <c r="N79" s="6">
        <v>-7.9352907704030015E-2</v>
      </c>
      <c r="O79" s="6">
        <v>5.1696365158195777E-2</v>
      </c>
      <c r="P79" s="6">
        <v>-3.7117681689150354E-2</v>
      </c>
      <c r="Q79" s="41">
        <v>3</v>
      </c>
    </row>
    <row r="80" spans="1:17" x14ac:dyDescent="0.35">
      <c r="A80" s="6">
        <v>79</v>
      </c>
      <c r="B80">
        <v>1.4505240907610792</v>
      </c>
      <c r="C80">
        <v>0.24568561518209675</v>
      </c>
      <c r="D80">
        <v>0.21057618666522618</v>
      </c>
      <c r="E80">
        <v>-0.64207966466145605</v>
      </c>
      <c r="F80">
        <v>0.20001044048360664</v>
      </c>
      <c r="G80">
        <v>-0.38652105317158086</v>
      </c>
      <c r="H80">
        <v>1.2592879149763336</v>
      </c>
      <c r="I80">
        <v>0.45076598813747099</v>
      </c>
      <c r="J80">
        <v>-5.747147454117911E-3</v>
      </c>
      <c r="K80">
        <v>-0.69267756429921545</v>
      </c>
      <c r="L80" s="6">
        <v>1.8753429229299479E-3</v>
      </c>
      <c r="M80" s="6">
        <v>7.4690552243495299E-3</v>
      </c>
      <c r="N80" s="6">
        <v>-0.40583455169789362</v>
      </c>
      <c r="O80" s="6">
        <v>6.0693037694204831E-2</v>
      </c>
      <c r="P80" s="6">
        <v>-2.2101095347435047E-2</v>
      </c>
      <c r="Q80" s="41">
        <v>3</v>
      </c>
    </row>
    <row r="81" spans="1:17" x14ac:dyDescent="0.35">
      <c r="A81" s="6">
        <v>80</v>
      </c>
      <c r="B81">
        <v>1.3706182958309336</v>
      </c>
      <c r="C81">
        <v>1.9747063979556374</v>
      </c>
      <c r="D81">
        <v>2.4138616352041229</v>
      </c>
      <c r="E81">
        <v>0.38562753662243798</v>
      </c>
      <c r="F81">
        <v>-0.26151070398100584</v>
      </c>
      <c r="G81">
        <v>-0.27605135184066165</v>
      </c>
      <c r="H81">
        <v>0.37187991642093077</v>
      </c>
      <c r="I81">
        <v>1.0891574327880476</v>
      </c>
      <c r="J81">
        <v>0.1917351957380147</v>
      </c>
      <c r="K81">
        <v>0.15688113896287731</v>
      </c>
      <c r="L81" s="6">
        <v>2.4974407460092588E-3</v>
      </c>
      <c r="M81" s="6">
        <v>5.9496716537415732E-3</v>
      </c>
      <c r="N81" s="6">
        <v>-3.4721956587154885E-2</v>
      </c>
      <c r="O81" s="6">
        <v>3.7088270910008429E-2</v>
      </c>
      <c r="P81" s="6">
        <v>-2.8124083788059785E-2</v>
      </c>
      <c r="Q81" s="41">
        <v>4</v>
      </c>
    </row>
    <row r="82" spans="1:17" x14ac:dyDescent="0.35">
      <c r="A82" s="6">
        <v>81</v>
      </c>
      <c r="B82">
        <v>-6.2700984143076068</v>
      </c>
      <c r="C82">
        <v>-1.2379562411214453</v>
      </c>
      <c r="D82">
        <v>-0.77353730089874484</v>
      </c>
      <c r="E82">
        <v>-0.76276945984180422</v>
      </c>
      <c r="F82">
        <v>4.7275603710363025E-2</v>
      </c>
      <c r="G82">
        <v>3.4809048868741657E-2</v>
      </c>
      <c r="H82">
        <v>0.31101359405259427</v>
      </c>
      <c r="I82">
        <v>0.15121014302923805</v>
      </c>
      <c r="J82">
        <v>-0.16205956396846133</v>
      </c>
      <c r="K82">
        <v>-0.19047161251176389</v>
      </c>
      <c r="L82" s="6">
        <v>5.2717003362506461E-2</v>
      </c>
      <c r="M82" s="6">
        <v>2.1925956481426345E-3</v>
      </c>
      <c r="N82" s="6">
        <v>-0.1001348966591951</v>
      </c>
      <c r="O82" s="6">
        <v>0.1745170804268</v>
      </c>
      <c r="P82" s="6">
        <v>-9.1837318771168852E-2</v>
      </c>
      <c r="Q82" s="41">
        <v>5</v>
      </c>
    </row>
    <row r="83" spans="1:17" x14ac:dyDescent="0.35">
      <c r="A83" s="6">
        <v>82</v>
      </c>
      <c r="B83">
        <v>-4.0891074925637145</v>
      </c>
      <c r="C83">
        <v>0.3771885225549737</v>
      </c>
      <c r="D83">
        <v>0.51871991568125142</v>
      </c>
      <c r="E83">
        <v>-0.17552138591273944</v>
      </c>
      <c r="F83">
        <v>-8.3942412786039318E-3</v>
      </c>
      <c r="G83">
        <v>-1.1953488459378605</v>
      </c>
      <c r="H83">
        <v>-1.4125420771503501</v>
      </c>
      <c r="I83">
        <v>-0.92696998381396334</v>
      </c>
      <c r="J83">
        <v>0.44551636768078262</v>
      </c>
      <c r="K83">
        <v>-0.82887134394045625</v>
      </c>
      <c r="L83" s="6">
        <v>6.0214466590431965E-3</v>
      </c>
      <c r="M83" s="6">
        <v>9.1759923182043021E-4</v>
      </c>
      <c r="N83" s="6">
        <v>-2.159028789131999E-2</v>
      </c>
      <c r="O83" s="6">
        <v>0.11844832290669489</v>
      </c>
      <c r="P83" s="6">
        <v>-2.7021923604491769E-2</v>
      </c>
      <c r="Q83" s="41">
        <v>5</v>
      </c>
    </row>
    <row r="84" spans="1:17" x14ac:dyDescent="0.35">
      <c r="A84" s="6">
        <v>83</v>
      </c>
      <c r="B84">
        <v>9.0208524914559204E-2</v>
      </c>
      <c r="C84">
        <v>2.2458955281477757</v>
      </c>
      <c r="D84">
        <v>1.3119986379737663</v>
      </c>
      <c r="E84">
        <v>-0.51561544773286871</v>
      </c>
      <c r="F84">
        <v>-0.86750139458324993</v>
      </c>
      <c r="G84">
        <v>-0.884254028745184</v>
      </c>
      <c r="H84">
        <v>-1.6090500244198112</v>
      </c>
      <c r="I84">
        <v>-1.6721122102800925</v>
      </c>
      <c r="J84">
        <v>2.2461439850247737E-2</v>
      </c>
      <c r="K84">
        <v>-0.99862760416194796</v>
      </c>
      <c r="L84" s="6">
        <v>2.3729494227631067E-3</v>
      </c>
      <c r="M84" s="6">
        <v>2.1658496949567654E-3</v>
      </c>
      <c r="N84" s="6">
        <v>-3.3937898051984425E-2</v>
      </c>
      <c r="O84" s="6">
        <v>6.4186300811914676E-2</v>
      </c>
      <c r="P84" s="6">
        <v>-1.6408345733989506E-2</v>
      </c>
      <c r="Q84" s="41">
        <v>2</v>
      </c>
    </row>
    <row r="85" spans="1:17" x14ac:dyDescent="0.35">
      <c r="A85" s="6">
        <v>84</v>
      </c>
      <c r="B85">
        <v>0.55614476459737039</v>
      </c>
      <c r="C85">
        <v>9.9601477882823572E-2</v>
      </c>
      <c r="D85">
        <v>0.78823992448113966</v>
      </c>
      <c r="E85">
        <v>-0.83601474112706109</v>
      </c>
      <c r="F85">
        <v>-0.70417593803308187</v>
      </c>
      <c r="G85">
        <v>-0.4343611195004094</v>
      </c>
      <c r="H85">
        <v>0.15198078375009871</v>
      </c>
      <c r="I85">
        <v>0.51458933165656695</v>
      </c>
      <c r="J85">
        <v>0.8473811427412602</v>
      </c>
      <c r="K85">
        <v>-0.42858979183574936</v>
      </c>
      <c r="L85" s="6">
        <v>1.328826604864528E-3</v>
      </c>
      <c r="M85" s="6">
        <v>7.8116908800298056E-3</v>
      </c>
      <c r="N85" s="6">
        <v>-6.8789336454721031E-2</v>
      </c>
      <c r="O85" s="6">
        <v>0.15972327322395499</v>
      </c>
      <c r="P85" s="6">
        <v>-8.8689962435977744E-3</v>
      </c>
      <c r="Q85" s="41">
        <v>3</v>
      </c>
    </row>
    <row r="86" spans="1:17" x14ac:dyDescent="0.35">
      <c r="A86" s="6">
        <v>85</v>
      </c>
      <c r="B86">
        <v>-1.8020932624052017</v>
      </c>
      <c r="C86">
        <v>0.20821173825420455</v>
      </c>
      <c r="D86">
        <v>-0.33318931305146737</v>
      </c>
      <c r="E86">
        <v>-0.41896772247720437</v>
      </c>
      <c r="F86">
        <v>0.25256478424899453</v>
      </c>
      <c r="G86">
        <v>-0.38185380506397654</v>
      </c>
      <c r="H86">
        <v>-0.30429516153624109</v>
      </c>
      <c r="I86">
        <v>0.82062475405330593</v>
      </c>
      <c r="J86">
        <v>0.31350852397374918</v>
      </c>
      <c r="K86">
        <v>0.52089210338576031</v>
      </c>
      <c r="L86" s="6">
        <v>4.282369245681099E-3</v>
      </c>
      <c r="M86" s="6">
        <v>3.5962156040466736E-3</v>
      </c>
      <c r="N86" s="6">
        <v>-3.7157425948784122E-2</v>
      </c>
      <c r="O86" s="6">
        <v>9.1807310292641539E-2</v>
      </c>
      <c r="P86" s="6">
        <v>-6.615194790700947E-2</v>
      </c>
      <c r="Q86" s="41">
        <v>1</v>
      </c>
    </row>
    <row r="87" spans="1:17" x14ac:dyDescent="0.35">
      <c r="A87" s="6">
        <v>86</v>
      </c>
      <c r="B87">
        <v>-1.4687104931145307</v>
      </c>
      <c r="C87">
        <v>-1.1094840161204989</v>
      </c>
      <c r="D87">
        <v>-0.75698180388875413</v>
      </c>
      <c r="E87">
        <v>-0.58623985084642305</v>
      </c>
      <c r="F87">
        <v>0.86505829046378935</v>
      </c>
      <c r="G87">
        <v>8.0490819888462323E-2</v>
      </c>
      <c r="H87">
        <v>1.565258749429334</v>
      </c>
      <c r="I87">
        <v>0.69425002274387682</v>
      </c>
      <c r="J87">
        <v>0.34822350549644165</v>
      </c>
      <c r="K87">
        <v>-0.25163913726425219</v>
      </c>
      <c r="L87" s="6">
        <v>2.8583293615893129E-3</v>
      </c>
      <c r="M87" s="6">
        <v>1.9482433792982826E-2</v>
      </c>
      <c r="N87" s="6">
        <v>-0.18886388833632833</v>
      </c>
      <c r="O87" s="6">
        <v>0.11050010413774781</v>
      </c>
      <c r="P87" s="6">
        <v>-3.9264148911330919E-2</v>
      </c>
      <c r="Q87" s="41">
        <v>1</v>
      </c>
    </row>
    <row r="88" spans="1:17" x14ac:dyDescent="0.35">
      <c r="A88" s="6">
        <v>87</v>
      </c>
      <c r="B88">
        <v>-2.8902314283882342</v>
      </c>
      <c r="C88">
        <v>2.0517385629098941</v>
      </c>
      <c r="D88">
        <v>1.8686979819696292</v>
      </c>
      <c r="E88">
        <v>0.22616497656493056</v>
      </c>
      <c r="F88">
        <v>-0.24699250069705031</v>
      </c>
      <c r="G88">
        <v>0.28120932724898134</v>
      </c>
      <c r="H88">
        <v>-1.2894718782782975</v>
      </c>
      <c r="I88">
        <v>-1.1350256794017359</v>
      </c>
      <c r="J88">
        <v>-0.14230277097639615</v>
      </c>
      <c r="K88">
        <v>0.26014848758521603</v>
      </c>
      <c r="L88" s="6">
        <v>9.5639023681074707E-3</v>
      </c>
      <c r="M88" s="6">
        <v>2.4325918129222534E-3</v>
      </c>
      <c r="N88" s="6">
        <v>-5.0601155515222491E-2</v>
      </c>
      <c r="O88" s="6">
        <v>7.0637162958316721E-2</v>
      </c>
      <c r="P88" s="6">
        <v>-6.7280966513258003E-2</v>
      </c>
      <c r="Q88" s="41">
        <v>2</v>
      </c>
    </row>
    <row r="89" spans="1:17" x14ac:dyDescent="0.35">
      <c r="A89" s="6">
        <v>88</v>
      </c>
      <c r="B89">
        <v>1.0503490937793785</v>
      </c>
      <c r="C89">
        <v>-0.95023419018961863</v>
      </c>
      <c r="D89">
        <v>-0.70412700404080886</v>
      </c>
      <c r="E89">
        <v>-0.7339978814295739</v>
      </c>
      <c r="F89">
        <v>1.5268273631320239</v>
      </c>
      <c r="G89">
        <v>-0.26488161575888064</v>
      </c>
      <c r="H89">
        <v>1.1295983954521245</v>
      </c>
      <c r="I89">
        <v>1.1851170062000744</v>
      </c>
      <c r="J89">
        <v>0.75002853269112735</v>
      </c>
      <c r="K89">
        <v>-0.22207306712281139</v>
      </c>
      <c r="L89" s="6">
        <v>1.2718465364088942E-3</v>
      </c>
      <c r="M89" s="6">
        <v>5.5667030171537308E-3</v>
      </c>
      <c r="N89" s="6">
        <v>-0.12380608085735861</v>
      </c>
      <c r="O89" s="6">
        <v>5.901343444774803E-2</v>
      </c>
      <c r="P89" s="6">
        <v>-1.3147190742804717E-2</v>
      </c>
      <c r="Q89" s="41">
        <v>3</v>
      </c>
    </row>
    <row r="90" spans="1:17" x14ac:dyDescent="0.35">
      <c r="A90" s="6">
        <v>89</v>
      </c>
      <c r="B90">
        <v>-2.1173391820333234</v>
      </c>
      <c r="C90">
        <v>1.4749521430397716</v>
      </c>
      <c r="D90">
        <v>0.35874652878850444</v>
      </c>
      <c r="E90">
        <v>0.43183548553520834</v>
      </c>
      <c r="F90">
        <v>-0.3110857177735521</v>
      </c>
      <c r="G90">
        <v>-0.37313103180844259</v>
      </c>
      <c r="H90">
        <v>0.42272676723443764</v>
      </c>
      <c r="I90">
        <v>-0.62372687434934782</v>
      </c>
      <c r="J90">
        <v>-0.66365862121606889</v>
      </c>
      <c r="K90">
        <v>-9.2145623957241352E-2</v>
      </c>
      <c r="L90" s="6">
        <v>1.0392224367734012E-2</v>
      </c>
      <c r="M90" s="6">
        <v>2.7572270297279854E-3</v>
      </c>
      <c r="N90" s="6">
        <v>-2.3229279883557157E-2</v>
      </c>
      <c r="O90" s="6">
        <v>6.9241941476940488E-2</v>
      </c>
      <c r="P90" s="6">
        <v>-6.8957791329252727E-2</v>
      </c>
      <c r="Q90" s="41">
        <v>2</v>
      </c>
    </row>
    <row r="91" spans="1:17" x14ac:dyDescent="0.35">
      <c r="A91" s="6">
        <v>90</v>
      </c>
      <c r="B91">
        <v>-0.46639514593619952</v>
      </c>
      <c r="C91">
        <v>1.1555428471425651</v>
      </c>
      <c r="D91">
        <v>0.24662257992475753</v>
      </c>
      <c r="E91">
        <v>-0.51676871591839713</v>
      </c>
      <c r="F91">
        <v>0.34971605294005004</v>
      </c>
      <c r="G91">
        <v>-0.6485441405561656</v>
      </c>
      <c r="H91">
        <v>-0.32709788324364675</v>
      </c>
      <c r="I91">
        <v>6.6241886524597532E-2</v>
      </c>
      <c r="J91">
        <v>0.75249424647094387</v>
      </c>
      <c r="K91">
        <v>-8.1554264074221811E-2</v>
      </c>
      <c r="L91" s="6">
        <v>2.8060207199035779E-3</v>
      </c>
      <c r="M91" s="6">
        <v>3.3437038147845735E-3</v>
      </c>
      <c r="N91" s="6">
        <v>-0.22063513884732552</v>
      </c>
      <c r="O91" s="6">
        <v>0.13693280061177343</v>
      </c>
      <c r="P91" s="6">
        <v>-4.9428985170414497E-2</v>
      </c>
      <c r="Q91" s="41">
        <v>2</v>
      </c>
    </row>
    <row r="92" spans="1:17" x14ac:dyDescent="0.35">
      <c r="A92" s="6">
        <v>91</v>
      </c>
      <c r="B92">
        <v>0.31896944202459715</v>
      </c>
      <c r="C92">
        <v>0.5487949101423788</v>
      </c>
      <c r="D92">
        <v>0.15517233928072871</v>
      </c>
      <c r="E92">
        <v>-0.45299817008684606</v>
      </c>
      <c r="F92">
        <v>0.78789405761081421</v>
      </c>
      <c r="G92">
        <v>-0.49526041631951156</v>
      </c>
      <c r="H92">
        <v>0.56839830463653163</v>
      </c>
      <c r="I92">
        <v>-0.1343540454898017</v>
      </c>
      <c r="J92">
        <v>0.87498256467459612</v>
      </c>
      <c r="K92">
        <v>4.2518209759454867E-3</v>
      </c>
      <c r="L92" s="6">
        <v>2.2811957665970473E-3</v>
      </c>
      <c r="M92" s="6">
        <v>6.2620612680449926E-3</v>
      </c>
      <c r="N92" s="6">
        <v>-0.27865056222431756</v>
      </c>
      <c r="O92" s="6">
        <v>0.26280596727332078</v>
      </c>
      <c r="P92" s="6">
        <v>-3.098131448538138E-2</v>
      </c>
      <c r="Q92" s="41">
        <v>3</v>
      </c>
    </row>
    <row r="93" spans="1:17" x14ac:dyDescent="0.35">
      <c r="A93" s="6">
        <v>92</v>
      </c>
      <c r="B93">
        <v>-2.8853638230846119</v>
      </c>
      <c r="C93">
        <v>1.3765438651384083</v>
      </c>
      <c r="D93">
        <v>0.35929759293293989</v>
      </c>
      <c r="E93">
        <v>0.4868037408560989</v>
      </c>
      <c r="F93">
        <v>-0.49454484919666575</v>
      </c>
      <c r="G93">
        <v>-0.15421593079659118</v>
      </c>
      <c r="H93">
        <v>0.44932461917513311</v>
      </c>
      <c r="I93">
        <v>-0.33249508754626411</v>
      </c>
      <c r="J93">
        <v>-1.0457991851567965E-2</v>
      </c>
      <c r="K93">
        <v>0.54419561892077284</v>
      </c>
      <c r="L93" s="6">
        <v>5.2904241640413579E-3</v>
      </c>
      <c r="M93" s="6">
        <v>1.6705930863411139E-3</v>
      </c>
      <c r="N93" s="6">
        <v>-5.9162084133252656E-2</v>
      </c>
      <c r="O93" s="6">
        <v>0.20998053458325314</v>
      </c>
      <c r="P93" s="6">
        <v>-4.810334826763972E-2</v>
      </c>
      <c r="Q93" s="41">
        <v>2</v>
      </c>
    </row>
    <row r="94" spans="1:17" x14ac:dyDescent="0.35">
      <c r="A94" s="6">
        <v>93</v>
      </c>
      <c r="B94">
        <v>-3.5893204129016967</v>
      </c>
      <c r="C94">
        <v>-1.1721383094242597</v>
      </c>
      <c r="D94">
        <v>-0.76095668612801082</v>
      </c>
      <c r="E94">
        <v>-0.51053737390978537</v>
      </c>
      <c r="F94">
        <v>0.32943229457122486</v>
      </c>
      <c r="G94">
        <v>0.27688139167184334</v>
      </c>
      <c r="H94">
        <v>0.45931725187736611</v>
      </c>
      <c r="I94">
        <v>0.23060962644495545</v>
      </c>
      <c r="J94">
        <v>5.0160034509435548E-3</v>
      </c>
      <c r="K94">
        <v>7.4986573648536115E-2</v>
      </c>
      <c r="L94" s="6">
        <v>6.0345539878651541E-3</v>
      </c>
      <c r="M94" s="6">
        <v>7.7698058413400916E-3</v>
      </c>
      <c r="N94" s="6">
        <v>-0.21564305581373355</v>
      </c>
      <c r="O94" s="6">
        <v>0.17098209882948368</v>
      </c>
      <c r="P94" s="6">
        <v>-5.2031794787777544E-2</v>
      </c>
      <c r="Q94" s="41">
        <v>1</v>
      </c>
    </row>
    <row r="95" spans="1:17" x14ac:dyDescent="0.35">
      <c r="A95" s="6">
        <v>94</v>
      </c>
      <c r="B95">
        <v>-2.4807309784792144</v>
      </c>
      <c r="C95">
        <v>1.2071496354780571</v>
      </c>
      <c r="D95">
        <v>0.83886023065757509</v>
      </c>
      <c r="E95">
        <v>-0.2732182228657189</v>
      </c>
      <c r="F95">
        <v>0.46084177796758147</v>
      </c>
      <c r="G95">
        <v>-0.79406311511358485</v>
      </c>
      <c r="H95">
        <v>-0.1407934072435823</v>
      </c>
      <c r="I95">
        <v>-1.5229961686643714</v>
      </c>
      <c r="J95">
        <v>0.77881611859694655</v>
      </c>
      <c r="K95">
        <v>-0.84699375697122326</v>
      </c>
      <c r="L95" s="6">
        <v>6.000710355948239E-3</v>
      </c>
      <c r="M95" s="6">
        <v>1.2283525590032057E-3</v>
      </c>
      <c r="N95" s="6">
        <v>-3.0612436086169433E-2</v>
      </c>
      <c r="O95" s="6">
        <v>9.0856550293788377E-2</v>
      </c>
      <c r="P95" s="6">
        <v>-1.9485553105127909E-2</v>
      </c>
      <c r="Q95" s="41">
        <v>2</v>
      </c>
    </row>
    <row r="96" spans="1:17" x14ac:dyDescent="0.35">
      <c r="A96" s="6">
        <v>95</v>
      </c>
      <c r="B96">
        <v>-5.6073925222620895</v>
      </c>
      <c r="C96">
        <v>-0.40986918009517076</v>
      </c>
      <c r="D96">
        <v>-0.46699038631101364</v>
      </c>
      <c r="E96">
        <v>-0.24760586129799808</v>
      </c>
      <c r="F96">
        <v>2.0536490118387422E-2</v>
      </c>
      <c r="G96">
        <v>-0.30968608247529616</v>
      </c>
      <c r="H96">
        <v>2.2424159819188508E-2</v>
      </c>
      <c r="I96">
        <v>-1.2507912114613389</v>
      </c>
      <c r="J96">
        <v>0.15185847219541859</v>
      </c>
      <c r="K96">
        <v>-0.3594990295483636</v>
      </c>
      <c r="L96" s="6">
        <v>6.1499166472943914E-2</v>
      </c>
      <c r="M96" s="6">
        <v>1.2678596473095448E-3</v>
      </c>
      <c r="N96" s="6">
        <v>-4.8311525615051421E-2</v>
      </c>
      <c r="O96" s="6">
        <v>0.15351667779742034</v>
      </c>
      <c r="P96" s="6">
        <v>-4.7823374398072674E-2</v>
      </c>
      <c r="Q96" s="41">
        <v>5</v>
      </c>
    </row>
    <row r="97" spans="1:17" x14ac:dyDescent="0.35">
      <c r="A97" s="6">
        <v>96</v>
      </c>
      <c r="B97">
        <v>-1.3005496425607532</v>
      </c>
      <c r="C97">
        <v>0.46542535897208365</v>
      </c>
      <c r="D97">
        <v>0.2831023653791731</v>
      </c>
      <c r="E97">
        <v>4.656250228256878E-2</v>
      </c>
      <c r="F97">
        <v>-0.2056142524705192</v>
      </c>
      <c r="G97">
        <v>-0.15016571254740491</v>
      </c>
      <c r="H97">
        <v>0.74313047869476101</v>
      </c>
      <c r="I97">
        <v>6.2829804305592762E-2</v>
      </c>
      <c r="J97">
        <v>0.27078302837881901</v>
      </c>
      <c r="K97">
        <v>0.47308931422486195</v>
      </c>
      <c r="L97" s="6">
        <v>5.8394561783157387E-3</v>
      </c>
      <c r="M97" s="6">
        <v>3.3710708959750757E-3</v>
      </c>
      <c r="N97" s="6">
        <v>-6.449013602766715E-2</v>
      </c>
      <c r="O97" s="6">
        <v>8.1985198745569393E-2</v>
      </c>
      <c r="P97" s="6">
        <v>-5.7375769213430232E-2</v>
      </c>
      <c r="Q97" s="41">
        <v>2</v>
      </c>
    </row>
    <row r="98" spans="1:17" x14ac:dyDescent="0.35">
      <c r="A98" s="6">
        <v>97</v>
      </c>
      <c r="B98">
        <v>-2.4528798665949312</v>
      </c>
      <c r="C98">
        <v>0.29588673228438722</v>
      </c>
      <c r="D98">
        <v>0.37480389678681392</v>
      </c>
      <c r="E98">
        <v>-4.3049691196753802E-2</v>
      </c>
      <c r="F98">
        <v>0.29318425874337195</v>
      </c>
      <c r="G98">
        <v>-0.81053435195722512</v>
      </c>
      <c r="H98">
        <v>0.62273377987619083</v>
      </c>
      <c r="I98">
        <v>0.69902930778449945</v>
      </c>
      <c r="J98">
        <v>-0.29509009407407322</v>
      </c>
      <c r="K98">
        <v>-0.53984740669033693</v>
      </c>
      <c r="L98" s="6">
        <v>4.4514154127643889E-3</v>
      </c>
      <c r="M98" s="6">
        <v>3.2171600488090546E-3</v>
      </c>
      <c r="N98" s="6">
        <v>-0.10698025081198202</v>
      </c>
      <c r="O98" s="6">
        <v>0.2584603727941821</v>
      </c>
      <c r="P98" s="6">
        <v>-4.8638265208966844E-2</v>
      </c>
      <c r="Q98" s="41">
        <v>1</v>
      </c>
    </row>
    <row r="99" spans="1:17" x14ac:dyDescent="0.35">
      <c r="A99" s="6">
        <v>98</v>
      </c>
      <c r="B99">
        <v>1.2788590615811968</v>
      </c>
      <c r="C99">
        <v>0.75952403619508491</v>
      </c>
      <c r="D99">
        <v>-0.37736303142792088</v>
      </c>
      <c r="E99">
        <v>-0.27160569046207683</v>
      </c>
      <c r="F99">
        <v>1.2136634875801193</v>
      </c>
      <c r="G99">
        <v>-0.32946153373581244</v>
      </c>
      <c r="H99">
        <v>1.102500961146891</v>
      </c>
      <c r="I99">
        <v>1.3259998930112094</v>
      </c>
      <c r="J99">
        <v>0.10476816803597366</v>
      </c>
      <c r="K99">
        <v>0.78109769672824503</v>
      </c>
      <c r="L99" s="6">
        <v>9.3145169913417777E-4</v>
      </c>
      <c r="M99" s="6">
        <v>4.3031561158241877E-3</v>
      </c>
      <c r="N99" s="6">
        <v>-0.103708474718698</v>
      </c>
      <c r="O99" s="6">
        <v>6.5054073853445499E-2</v>
      </c>
      <c r="P99" s="6">
        <v>-1.6944734460028234E-2</v>
      </c>
      <c r="Q99" s="41">
        <v>3</v>
      </c>
    </row>
    <row r="100" spans="1:17" x14ac:dyDescent="0.35">
      <c r="A100" s="6">
        <v>99</v>
      </c>
      <c r="B100">
        <v>-3.5878927512064083</v>
      </c>
      <c r="C100">
        <v>-0.21731647461600131</v>
      </c>
      <c r="D100">
        <v>0.55543373047031241</v>
      </c>
      <c r="E100">
        <v>4.2977243444917081E-2</v>
      </c>
      <c r="F100">
        <v>-0.36923157003801388</v>
      </c>
      <c r="G100">
        <v>-0.70031933977069427</v>
      </c>
      <c r="H100">
        <v>-0.2807412892646225</v>
      </c>
      <c r="I100">
        <v>-0.16604145810449952</v>
      </c>
      <c r="J100">
        <v>0.1965938810290811</v>
      </c>
      <c r="K100">
        <v>6.6272362151996972E-2</v>
      </c>
      <c r="L100" s="6">
        <v>7.5228776090193817E-3</v>
      </c>
      <c r="M100" s="6">
        <v>3.1511559924040969E-3</v>
      </c>
      <c r="N100" s="6">
        <v>-6.8363605455597248E-2</v>
      </c>
      <c r="O100" s="6">
        <v>9.2307097240984237E-2</v>
      </c>
      <c r="P100" s="6">
        <v>-0.14735297252544552</v>
      </c>
      <c r="Q100" s="41">
        <v>1</v>
      </c>
    </row>
    <row r="101" spans="1:17" x14ac:dyDescent="0.35">
      <c r="A101" s="6">
        <v>100</v>
      </c>
      <c r="B101">
        <v>-4.6186861765259879</v>
      </c>
      <c r="C101">
        <v>-0.75005218473551105</v>
      </c>
      <c r="D101">
        <v>-0.77460989044064155</v>
      </c>
      <c r="E101">
        <v>-0.3237843409042287</v>
      </c>
      <c r="F101">
        <v>0.27765345240090278</v>
      </c>
      <c r="G101">
        <v>-1.0301954261761024</v>
      </c>
      <c r="H101">
        <v>-0.52146808500240027</v>
      </c>
      <c r="I101">
        <v>0.21722421088014626</v>
      </c>
      <c r="J101">
        <v>4.3489801900098254E-2</v>
      </c>
      <c r="K101">
        <v>-0.28891965379269252</v>
      </c>
      <c r="L101" s="6">
        <v>4.2400321967411003E-3</v>
      </c>
      <c r="M101" s="6">
        <v>2.5236451520515373E-3</v>
      </c>
      <c r="N101" s="6">
        <v>-0.13004570854774608</v>
      </c>
      <c r="O101" s="6">
        <v>1.2364082319686363</v>
      </c>
      <c r="P101" s="6">
        <v>-6.8340992292627092E-2</v>
      </c>
      <c r="Q101" s="41">
        <v>5</v>
      </c>
    </row>
    <row r="102" spans="1:17" x14ac:dyDescent="0.35">
      <c r="A102" s="6">
        <v>101</v>
      </c>
      <c r="B102">
        <v>2.297373976517918</v>
      </c>
      <c r="C102">
        <v>-0.81052681066556798</v>
      </c>
      <c r="D102">
        <v>6.9985936147553815E-2</v>
      </c>
      <c r="E102">
        <v>-0.51801383632738418</v>
      </c>
      <c r="F102">
        <v>0.62858672477933364</v>
      </c>
      <c r="G102">
        <v>2.5428466701110354E-2</v>
      </c>
      <c r="H102">
        <v>1.2223803965441167</v>
      </c>
      <c r="I102">
        <v>1.9117825964322122</v>
      </c>
      <c r="J102">
        <v>0.54749832660703801</v>
      </c>
      <c r="K102">
        <v>0.28807146868516426</v>
      </c>
      <c r="L102" s="6">
        <v>1.0386957067410098E-3</v>
      </c>
      <c r="M102" s="6">
        <v>7.4480151997034741E-2</v>
      </c>
      <c r="N102" s="6">
        <v>-1.6483447550639894</v>
      </c>
      <c r="O102" s="6">
        <v>5.3306183618800004E-2</v>
      </c>
      <c r="P102" s="6">
        <v>-1.3098716155268071E-2</v>
      </c>
      <c r="Q102" s="41">
        <v>3</v>
      </c>
    </row>
    <row r="103" spans="1:17" x14ac:dyDescent="0.35">
      <c r="A103" s="6">
        <v>102</v>
      </c>
      <c r="B103">
        <v>-2.3851778382833477</v>
      </c>
      <c r="C103">
        <v>-1.2245534736624466</v>
      </c>
      <c r="D103">
        <v>-1.159310193383905</v>
      </c>
      <c r="E103">
        <v>-0.35250791679466731</v>
      </c>
      <c r="F103">
        <v>0.64121675089606933</v>
      </c>
      <c r="G103">
        <v>-0.4856902230261877</v>
      </c>
      <c r="H103">
        <v>1.3928701492575837</v>
      </c>
      <c r="I103">
        <v>1.596838647209466</v>
      </c>
      <c r="J103">
        <v>0.8148273479603918</v>
      </c>
      <c r="K103">
        <v>-2.9861594357571238E-2</v>
      </c>
      <c r="L103" s="6">
        <v>2.9540313314589638E-3</v>
      </c>
      <c r="M103" s="6">
        <v>2.8836458662264163E-3</v>
      </c>
      <c r="N103" s="6">
        <v>-5.3632218646225457E-2</v>
      </c>
      <c r="O103" s="6">
        <v>8.7161304747188501E-2</v>
      </c>
      <c r="P103" s="6">
        <v>-4.1982045254475575E-2</v>
      </c>
      <c r="Q103" s="41">
        <v>1</v>
      </c>
    </row>
    <row r="104" spans="1:17" x14ac:dyDescent="0.35">
      <c r="A104" s="6">
        <v>103</v>
      </c>
      <c r="B104">
        <v>-2.4610043811725268</v>
      </c>
      <c r="C104">
        <v>-1.0886445489734837</v>
      </c>
      <c r="D104">
        <v>-0.13486843750530333</v>
      </c>
      <c r="E104">
        <v>-0.53546247572901939</v>
      </c>
      <c r="F104">
        <v>0.68507358001603302</v>
      </c>
      <c r="G104">
        <v>0.23434216056823301</v>
      </c>
      <c r="H104">
        <v>0.7487475739394801</v>
      </c>
      <c r="I104">
        <v>1.9876837281714401</v>
      </c>
      <c r="J104">
        <v>0.63069182677966285</v>
      </c>
      <c r="K104">
        <v>-0.25409246666491792</v>
      </c>
      <c r="L104" s="6">
        <v>4.2445160209247344E-3</v>
      </c>
      <c r="M104" s="6">
        <v>3.6043010214207106E-3</v>
      </c>
      <c r="N104" s="6">
        <v>-0.10170775538800164</v>
      </c>
      <c r="O104" s="6">
        <v>9.6996058343986405E-2</v>
      </c>
      <c r="P104" s="6">
        <v>-8.3419935591514616E-2</v>
      </c>
      <c r="Q104" s="41">
        <v>1</v>
      </c>
    </row>
    <row r="105" spans="1:17" x14ac:dyDescent="0.35">
      <c r="A105" s="6">
        <v>104</v>
      </c>
      <c r="B105">
        <v>-0.93942060198128163</v>
      </c>
      <c r="C105">
        <v>9.9107460729108129E-2</v>
      </c>
      <c r="D105">
        <v>0.1352445971870759</v>
      </c>
      <c r="E105">
        <v>0.46769628450240908</v>
      </c>
      <c r="F105">
        <v>9.4602491458670071E-2</v>
      </c>
      <c r="G105">
        <v>-1.045626337469188E-2</v>
      </c>
      <c r="H105">
        <v>0.55219856079804408</v>
      </c>
      <c r="I105">
        <v>1.6435120049083904</v>
      </c>
      <c r="J105">
        <v>-0.58809892307540412</v>
      </c>
      <c r="K105">
        <v>0.67129970607491074</v>
      </c>
      <c r="L105" s="6">
        <v>2.7691515733899367E-3</v>
      </c>
      <c r="M105" s="6">
        <v>5.3148979459222059E-3</v>
      </c>
      <c r="N105" s="6">
        <v>-6.0624243685362247E-2</v>
      </c>
      <c r="O105" s="6">
        <v>7.1106492376614094E-2</v>
      </c>
      <c r="P105" s="6">
        <v>-5.2318159962374239E-2</v>
      </c>
      <c r="Q105" s="41">
        <v>3</v>
      </c>
    </row>
    <row r="106" spans="1:17" x14ac:dyDescent="0.35">
      <c r="A106" s="6">
        <v>105</v>
      </c>
      <c r="B106">
        <v>-0.74151115081568419</v>
      </c>
      <c r="C106">
        <v>1.5647095463317842</v>
      </c>
      <c r="D106">
        <v>1.1398804714212034</v>
      </c>
      <c r="E106">
        <v>-0.47538300702041097</v>
      </c>
      <c r="F106">
        <v>0.12529871010207674</v>
      </c>
      <c r="G106">
        <v>-0.81581427606480572</v>
      </c>
      <c r="H106">
        <v>9.3816984212015023E-2</v>
      </c>
      <c r="I106">
        <v>0.82321288260427261</v>
      </c>
      <c r="J106">
        <v>0.9835537137387721</v>
      </c>
      <c r="K106">
        <v>-0.14159927809166922</v>
      </c>
      <c r="L106" s="6">
        <v>3.256974930407329E-3</v>
      </c>
      <c r="M106" s="6">
        <v>1.0917917068816721E-3</v>
      </c>
      <c r="N106" s="6">
        <v>-2.1742325876741478E-2</v>
      </c>
      <c r="O106" s="6">
        <v>7.6791832322042217E-2</v>
      </c>
      <c r="P106" s="6">
        <v>-1.4745095613521268E-2</v>
      </c>
      <c r="Q106" s="41">
        <v>2</v>
      </c>
    </row>
    <row r="107" spans="1:17" x14ac:dyDescent="0.35">
      <c r="A107" s="6">
        <v>106</v>
      </c>
      <c r="B107">
        <v>-0.87173328468994182</v>
      </c>
      <c r="C107">
        <v>-0.10185553361945431</v>
      </c>
      <c r="D107">
        <v>0.59045335749513284</v>
      </c>
      <c r="E107">
        <v>-0.33327053104538201</v>
      </c>
      <c r="F107">
        <v>8.1797370297377464E-2</v>
      </c>
      <c r="G107">
        <v>0.35141630812067742</v>
      </c>
      <c r="H107">
        <v>1.0421640962112861</v>
      </c>
      <c r="I107">
        <v>1.434777361128952</v>
      </c>
      <c r="J107">
        <v>-0.33370185358839383</v>
      </c>
      <c r="K107">
        <v>0.13285377013515387</v>
      </c>
      <c r="L107" s="6">
        <v>2.3235463091263349E-3</v>
      </c>
      <c r="M107" s="6">
        <v>2.6329893129305028E-3</v>
      </c>
      <c r="N107" s="6">
        <v>-3.3492539190280612E-2</v>
      </c>
      <c r="O107" s="6">
        <v>4.9849368434809201E-2</v>
      </c>
      <c r="P107" s="6">
        <v>-4.8033287912129193E-2</v>
      </c>
      <c r="Q107" s="41">
        <v>3</v>
      </c>
    </row>
    <row r="108" spans="1:17" x14ac:dyDescent="0.35">
      <c r="A108" s="6">
        <v>107</v>
      </c>
      <c r="B108">
        <v>-2.6162036906705777</v>
      </c>
      <c r="C108">
        <v>1.4707420492448842</v>
      </c>
      <c r="D108">
        <v>0.20449993726853249</v>
      </c>
      <c r="E108">
        <v>-0.35393922985434845</v>
      </c>
      <c r="F108">
        <v>0.28870146474281544</v>
      </c>
      <c r="G108">
        <v>-0.35096627608226572</v>
      </c>
      <c r="H108">
        <v>0.37898886607159227</v>
      </c>
      <c r="I108">
        <v>-0.63563892974025926</v>
      </c>
      <c r="J108">
        <v>9.7239698135909592E-3</v>
      </c>
      <c r="K108">
        <v>0.14213868016022271</v>
      </c>
      <c r="L108" s="6">
        <v>6.5570557665497993E-3</v>
      </c>
      <c r="M108" s="6">
        <v>1.6350264173642466E-3</v>
      </c>
      <c r="N108" s="6">
        <v>-4.563666498389829E-2</v>
      </c>
      <c r="O108" s="6">
        <v>0.22370723517043833</v>
      </c>
      <c r="P108" s="6">
        <v>-3.3489055396171453E-2</v>
      </c>
      <c r="Q108" s="41">
        <v>2</v>
      </c>
    </row>
    <row r="109" spans="1:17" x14ac:dyDescent="0.35">
      <c r="A109" s="6">
        <v>108</v>
      </c>
      <c r="B109">
        <v>-3.7323037297687685</v>
      </c>
      <c r="C109">
        <v>-1.3211984279726292</v>
      </c>
      <c r="D109">
        <v>-1.0196389919798803</v>
      </c>
      <c r="E109">
        <v>0.32376878142031812</v>
      </c>
      <c r="F109">
        <v>4.4434695410710046E-2</v>
      </c>
      <c r="G109">
        <v>-0.49837111714517379</v>
      </c>
      <c r="H109">
        <v>-4.7417978264839976E-2</v>
      </c>
      <c r="I109">
        <v>0.45050428282866212</v>
      </c>
      <c r="J109">
        <v>-3.1401365067311449E-2</v>
      </c>
      <c r="K109">
        <v>0.13734096394290415</v>
      </c>
      <c r="L109" s="6">
        <v>5.3804106416643896E-3</v>
      </c>
      <c r="M109" s="6">
        <v>2.0673370026739607E-3</v>
      </c>
      <c r="N109" s="6">
        <v>-3.7943256743493893E-2</v>
      </c>
      <c r="O109" s="6">
        <v>8.0693619341072664E-2</v>
      </c>
      <c r="P109" s="6">
        <v>-5.4728023946746869E-2</v>
      </c>
      <c r="Q109" s="41">
        <v>1</v>
      </c>
    </row>
    <row r="110" spans="1:17" x14ac:dyDescent="0.35">
      <c r="A110" s="6">
        <v>109</v>
      </c>
      <c r="B110">
        <v>-3.4371366854093699</v>
      </c>
      <c r="C110">
        <v>-0.33301372596384615</v>
      </c>
      <c r="D110">
        <v>-0.60604333989602677</v>
      </c>
      <c r="E110">
        <v>0.17688148740523429</v>
      </c>
      <c r="F110">
        <v>0.23112383487939792</v>
      </c>
      <c r="G110">
        <v>0.39667745588800712</v>
      </c>
      <c r="H110">
        <v>0.52198854747980428</v>
      </c>
      <c r="I110">
        <v>0.99881403902825727</v>
      </c>
      <c r="J110">
        <v>0.1982732520450956</v>
      </c>
      <c r="K110">
        <v>0.49260660934578293</v>
      </c>
      <c r="L110" s="6">
        <v>7.4444611027354307E-3</v>
      </c>
      <c r="M110" s="6">
        <v>5.171900806449266E-3</v>
      </c>
      <c r="N110" s="6">
        <v>-5.0728307115181143E-2</v>
      </c>
      <c r="O110" s="6">
        <v>0.11775592730478494</v>
      </c>
      <c r="P110" s="6">
        <v>-0.1144687401184962</v>
      </c>
      <c r="Q110" s="41">
        <v>1</v>
      </c>
    </row>
    <row r="111" spans="1:17" x14ac:dyDescent="0.35">
      <c r="A111" s="6">
        <v>110</v>
      </c>
      <c r="B111">
        <v>2.7045277457027774</v>
      </c>
      <c r="C111">
        <v>0.14558445622598296</v>
      </c>
      <c r="D111">
        <v>-1.887470968271145E-2</v>
      </c>
      <c r="E111">
        <v>-0.10432694089762728</v>
      </c>
      <c r="F111">
        <v>0.24518035068345184</v>
      </c>
      <c r="G111">
        <v>-0.98576731044065913</v>
      </c>
      <c r="H111">
        <v>1.0118116092061387</v>
      </c>
      <c r="I111">
        <v>1.3083617718513934</v>
      </c>
      <c r="J111">
        <v>-5.9157802017433189E-2</v>
      </c>
      <c r="K111">
        <v>-1.4709180695716426E-2</v>
      </c>
      <c r="L111" s="6">
        <v>5.0837899220672453E-4</v>
      </c>
      <c r="M111" s="6">
        <v>8.9668101666558458E-3</v>
      </c>
      <c r="N111" s="6">
        <v>-8.5619269324537131E-2</v>
      </c>
      <c r="O111" s="6">
        <v>3.7589562702729722E-2</v>
      </c>
      <c r="P111" s="6">
        <v>-1.2595704100077383E-2</v>
      </c>
      <c r="Q111" s="41">
        <v>4</v>
      </c>
    </row>
    <row r="112" spans="1:17" x14ac:dyDescent="0.35">
      <c r="A112" s="6">
        <v>111</v>
      </c>
      <c r="B112">
        <v>-0.1275015257641201</v>
      </c>
      <c r="C112">
        <v>0.47507626992710011</v>
      </c>
      <c r="D112">
        <v>0.99304713331297412</v>
      </c>
      <c r="E112">
        <v>0.39979062089170903</v>
      </c>
      <c r="F112">
        <v>-0.60956589547700279</v>
      </c>
      <c r="G112">
        <v>-0.28187060833094801</v>
      </c>
      <c r="H112">
        <v>4.3001406794182413E-2</v>
      </c>
      <c r="I112">
        <v>0.53422365871694966</v>
      </c>
      <c r="J112">
        <v>-0.16745979832031341</v>
      </c>
      <c r="K112">
        <v>5.7229072500305497E-2</v>
      </c>
      <c r="L112" s="6">
        <v>1.4271086857630606E-3</v>
      </c>
      <c r="M112" s="6">
        <v>2.8224225797848571E-3</v>
      </c>
      <c r="N112" s="6">
        <v>-5.1977959122021439E-2</v>
      </c>
      <c r="O112" s="6">
        <v>6.0489758624880437E-2</v>
      </c>
      <c r="P112" s="6">
        <v>-3.1649480306050908E-2</v>
      </c>
      <c r="Q112" s="41">
        <v>2</v>
      </c>
    </row>
    <row r="113" spans="1:17" x14ac:dyDescent="0.35">
      <c r="A113" s="6">
        <v>112</v>
      </c>
      <c r="B113">
        <v>-5.3727822875189952</v>
      </c>
      <c r="C113">
        <v>-1.0811507970563667</v>
      </c>
      <c r="D113">
        <v>-0.81764121990237904</v>
      </c>
      <c r="E113">
        <v>-0.14775514290102043</v>
      </c>
      <c r="F113">
        <v>0.66744608113819803</v>
      </c>
      <c r="G113">
        <v>-0.73302738193780737</v>
      </c>
      <c r="H113">
        <v>0.21277412909507393</v>
      </c>
      <c r="I113">
        <v>-1.1242958178136957</v>
      </c>
      <c r="J113">
        <v>0.75564581334237768</v>
      </c>
      <c r="K113">
        <v>-0.41678782833043443</v>
      </c>
      <c r="L113" s="6">
        <v>7.5475225918167684E-3</v>
      </c>
      <c r="M113" s="6">
        <v>1.2883056375603209E-3</v>
      </c>
      <c r="N113" s="6">
        <v>-5.1539181268160546E-2</v>
      </c>
      <c r="O113" s="6">
        <v>0.12625508485074588</v>
      </c>
      <c r="P113" s="6">
        <v>-5.6161477429784369E-2</v>
      </c>
      <c r="Q113" s="41">
        <v>5</v>
      </c>
    </row>
    <row r="114" spans="1:17" x14ac:dyDescent="0.35">
      <c r="A114" s="6">
        <v>113</v>
      </c>
      <c r="B114">
        <v>-3.7682715402474263</v>
      </c>
      <c r="C114">
        <v>-2.2039644011635637</v>
      </c>
      <c r="D114">
        <v>-2.1863273553704943</v>
      </c>
      <c r="E114">
        <v>-1.1155955796135169</v>
      </c>
      <c r="F114">
        <v>-0.32879140998963624</v>
      </c>
      <c r="G114">
        <v>-0.28769680130840319</v>
      </c>
      <c r="H114">
        <v>0.60750101532453893</v>
      </c>
      <c r="I114">
        <v>-0.48445368132433247</v>
      </c>
      <c r="J114">
        <v>0.63501739064702856</v>
      </c>
      <c r="K114">
        <v>0.11723479101124172</v>
      </c>
      <c r="L114" s="6">
        <v>4.187962420598333E-3</v>
      </c>
      <c r="M114" s="6">
        <v>1.576610870648056E-3</v>
      </c>
      <c r="N114" s="6">
        <v>-5.0334530883687612E-2</v>
      </c>
      <c r="O114" s="6">
        <v>0.11243364015259273</v>
      </c>
      <c r="P114" s="6">
        <v>-1.6653727348318922E-2</v>
      </c>
      <c r="Q114" s="41">
        <v>1</v>
      </c>
    </row>
    <row r="115" spans="1:17" x14ac:dyDescent="0.35">
      <c r="A115" s="6">
        <v>114</v>
      </c>
      <c r="B115">
        <v>3.2649972564344627</v>
      </c>
      <c r="C115">
        <v>3.1973583905541485</v>
      </c>
      <c r="D115">
        <v>1.8054798817607469</v>
      </c>
      <c r="E115">
        <v>-2.7592082196395393E-2</v>
      </c>
      <c r="F115">
        <v>-0.19230476369339242</v>
      </c>
      <c r="G115">
        <v>-0.18615564437876989</v>
      </c>
      <c r="H115">
        <v>-0.25429475027133891</v>
      </c>
      <c r="I115">
        <v>1.0441680611408546</v>
      </c>
      <c r="J115">
        <v>0.7593759656563478</v>
      </c>
      <c r="K115">
        <v>0.47717375779024551</v>
      </c>
      <c r="L115" s="6">
        <v>1.0602908838940783E-3</v>
      </c>
      <c r="M115" s="6">
        <v>2.129434114553097E-3</v>
      </c>
      <c r="N115" s="6">
        <v>-1.5442487384657614E-2</v>
      </c>
      <c r="O115" s="6">
        <v>2.4309314728377395E-2</v>
      </c>
      <c r="P115" s="6">
        <v>-1.6929449148394428E-2</v>
      </c>
      <c r="Q115" s="41">
        <v>4</v>
      </c>
    </row>
    <row r="116" spans="1:17" x14ac:dyDescent="0.35">
      <c r="A116" s="6">
        <v>115</v>
      </c>
      <c r="B116">
        <v>-1.6245874650459851</v>
      </c>
      <c r="C116">
        <v>-0.14175433842504612</v>
      </c>
      <c r="D116">
        <v>-0.5069534611393216</v>
      </c>
      <c r="E116">
        <v>-0.50110336459250171</v>
      </c>
      <c r="F116">
        <v>-0.14936183930689947</v>
      </c>
      <c r="G116">
        <v>-0.4399485955565462</v>
      </c>
      <c r="H116">
        <v>0.55773194708142526</v>
      </c>
      <c r="I116">
        <v>0.81605310296441558</v>
      </c>
      <c r="J116">
        <v>0.56772712391907187</v>
      </c>
      <c r="K116">
        <v>0.57378772306831693</v>
      </c>
      <c r="L116" s="6">
        <v>3.21216019556906E-3</v>
      </c>
      <c r="M116" s="6">
        <v>5.6240444942506039E-3</v>
      </c>
      <c r="N116" s="6">
        <v>-0.20152860692248734</v>
      </c>
      <c r="O116" s="6">
        <v>0.1164578956803826</v>
      </c>
      <c r="P116" s="6">
        <v>-1.8889878482895878E-2</v>
      </c>
      <c r="Q116" s="41">
        <v>1</v>
      </c>
    </row>
    <row r="117" spans="1:17" x14ac:dyDescent="0.35">
      <c r="A117" s="6">
        <v>116</v>
      </c>
      <c r="B117">
        <v>-3.5349517469048291</v>
      </c>
      <c r="C117">
        <v>0.59775900961889561</v>
      </c>
      <c r="D117">
        <v>0.19106149836040548</v>
      </c>
      <c r="E117">
        <v>0.50872442642968141</v>
      </c>
      <c r="F117">
        <v>9.2027741520894352E-2</v>
      </c>
      <c r="G117">
        <v>0.25086702916591719</v>
      </c>
      <c r="H117">
        <v>0.52567458524979349</v>
      </c>
      <c r="I117">
        <v>0.9690211977080333</v>
      </c>
      <c r="J117">
        <v>-0.59843603408864499</v>
      </c>
      <c r="K117">
        <v>0.73166206630034392</v>
      </c>
      <c r="L117" s="6">
        <v>9.3138351021721921E-3</v>
      </c>
      <c r="M117" s="6">
        <v>2.1274300473926523E-3</v>
      </c>
      <c r="N117" s="6">
        <v>-2.6422035842313209E-2</v>
      </c>
      <c r="O117" s="6">
        <v>9.6984255512278739E-2</v>
      </c>
      <c r="P117" s="6">
        <v>-8.7581397829502694E-2</v>
      </c>
      <c r="Q117" s="41">
        <v>1</v>
      </c>
    </row>
    <row r="118" spans="1:17" x14ac:dyDescent="0.35">
      <c r="A118" s="6">
        <v>117</v>
      </c>
      <c r="B118">
        <v>-2.0553130456888042</v>
      </c>
      <c r="C118">
        <v>2.3927798078092839</v>
      </c>
      <c r="D118">
        <v>1.7297641539595126</v>
      </c>
      <c r="E118">
        <v>-0.24300100742779815</v>
      </c>
      <c r="F118">
        <v>-0.20236707943826257</v>
      </c>
      <c r="G118">
        <v>-1.1673518235904001</v>
      </c>
      <c r="H118">
        <v>-0.67246107138711297</v>
      </c>
      <c r="I118">
        <v>-0.85773331115058082</v>
      </c>
      <c r="J118">
        <v>0.4231092324859792</v>
      </c>
      <c r="K118">
        <v>-0.25275463343233051</v>
      </c>
      <c r="L118" s="6">
        <v>5.8455600551938153E-3</v>
      </c>
      <c r="M118" s="6">
        <v>1.3437085850820059E-3</v>
      </c>
      <c r="N118" s="6">
        <v>-3.5527992927274626E-2</v>
      </c>
      <c r="O118" s="6">
        <v>0.33195410220214133</v>
      </c>
      <c r="P118" s="6">
        <v>-3.6953541464458776E-2</v>
      </c>
      <c r="Q118" s="41">
        <v>2</v>
      </c>
    </row>
    <row r="119" spans="1:17" x14ac:dyDescent="0.35">
      <c r="A119" s="6">
        <v>118</v>
      </c>
      <c r="B119">
        <v>-5.5956836532160876</v>
      </c>
      <c r="C119">
        <v>-8.9429102747302883E-2</v>
      </c>
      <c r="D119">
        <v>-0.16913839316142601</v>
      </c>
      <c r="E119">
        <v>-0.22641780205158926</v>
      </c>
      <c r="F119">
        <v>0.25227578573480275</v>
      </c>
      <c r="G119">
        <v>-0.15962471178437806</v>
      </c>
      <c r="H119">
        <v>0.28952624241650282</v>
      </c>
      <c r="I119">
        <v>0.22983919395640356</v>
      </c>
      <c r="J119">
        <v>-1.2359380317194513E-3</v>
      </c>
      <c r="K119">
        <v>8.1564682507997865E-2</v>
      </c>
      <c r="L119" s="6">
        <v>2.6745135945913039E-2</v>
      </c>
      <c r="M119" s="6">
        <v>2.1679469630840318E-3</v>
      </c>
      <c r="N119" s="6">
        <v>-4.9142190020284582E-2</v>
      </c>
      <c r="O119" s="6">
        <v>0.26342061041317893</v>
      </c>
      <c r="P119" s="6">
        <v>-0.17081847993836044</v>
      </c>
      <c r="Q119" s="41">
        <v>5</v>
      </c>
    </row>
    <row r="120" spans="1:17" x14ac:dyDescent="0.35">
      <c r="A120" s="6">
        <v>119</v>
      </c>
      <c r="B120">
        <v>1.3790408884615051</v>
      </c>
      <c r="C120">
        <v>-0.26012444621275144</v>
      </c>
      <c r="D120">
        <v>0.50299863202942185</v>
      </c>
      <c r="E120">
        <v>-0.23110110507609202</v>
      </c>
      <c r="F120">
        <v>0.31851394367151625</v>
      </c>
      <c r="G120">
        <v>0.29658149839945336</v>
      </c>
      <c r="H120">
        <v>1.1272106214353292</v>
      </c>
      <c r="I120">
        <v>1.2742399795931649</v>
      </c>
      <c r="J120">
        <v>0.73318371458181197</v>
      </c>
      <c r="K120">
        <v>0.74766396957056158</v>
      </c>
      <c r="L120" s="6">
        <v>1.1602540580646062E-3</v>
      </c>
      <c r="M120" s="6">
        <v>9.1804608757600544E-3</v>
      </c>
      <c r="N120" s="6">
        <v>-0.84832756132182585</v>
      </c>
      <c r="O120" s="6">
        <v>5.3160829013693178E-2</v>
      </c>
      <c r="P120" s="6">
        <v>-1.6642700462564511E-2</v>
      </c>
      <c r="Q120" s="41">
        <v>3</v>
      </c>
    </row>
    <row r="121" spans="1:17" x14ac:dyDescent="0.35">
      <c r="A121" s="6">
        <v>120</v>
      </c>
      <c r="B121">
        <v>7.1218867390980591</v>
      </c>
      <c r="C121">
        <v>1.3730410990253628</v>
      </c>
      <c r="D121">
        <v>0.9383612015598124</v>
      </c>
      <c r="E121">
        <v>-0.48397390568265125</v>
      </c>
      <c r="F121">
        <v>0.5043350070605962</v>
      </c>
      <c r="G121">
        <v>-0.3551424655759754</v>
      </c>
      <c r="H121">
        <v>0.92786334502608825</v>
      </c>
      <c r="I121">
        <v>1.9678888722789918</v>
      </c>
      <c r="J121">
        <v>0.64749231135502872</v>
      </c>
      <c r="K121">
        <v>0.21808071055616052</v>
      </c>
      <c r="L121" s="6">
        <v>2.012103707342873E-4</v>
      </c>
      <c r="M121" s="6">
        <v>8.9822426316611553E-3</v>
      </c>
      <c r="N121" s="6">
        <v>-0.82675575155576142</v>
      </c>
      <c r="O121" s="6">
        <v>2.716741851646846E-2</v>
      </c>
      <c r="P121" s="6">
        <v>-4.6794719251655875E-3</v>
      </c>
      <c r="Q121" s="41">
        <v>4</v>
      </c>
    </row>
    <row r="122" spans="1:17" x14ac:dyDescent="0.35">
      <c r="A122" s="6">
        <v>121</v>
      </c>
      <c r="B122">
        <v>-2.4444363337940103</v>
      </c>
      <c r="C122">
        <v>-7.1561116678149711E-2</v>
      </c>
      <c r="D122">
        <v>-0.81683314220667169</v>
      </c>
      <c r="E122">
        <v>0.27424173468623614</v>
      </c>
      <c r="F122">
        <v>0.16484114689846596</v>
      </c>
      <c r="G122">
        <v>0.36572668116177282</v>
      </c>
      <c r="H122">
        <v>0.75600836009739714</v>
      </c>
      <c r="I122">
        <v>1.8141035392612044</v>
      </c>
      <c r="J122">
        <v>0.65426905379573119</v>
      </c>
      <c r="K122">
        <v>0.52817907800703401</v>
      </c>
      <c r="L122" s="6">
        <v>6.2146633189412879E-3</v>
      </c>
      <c r="M122" s="6">
        <v>5.4353189033867254E-3</v>
      </c>
      <c r="N122" s="6">
        <v>-2.819848755100765E-2</v>
      </c>
      <c r="O122" s="6">
        <v>9.3341401866954554E-2</v>
      </c>
      <c r="P122" s="6">
        <v>-7.6971032946235862E-2</v>
      </c>
      <c r="Q122" s="41">
        <v>1</v>
      </c>
    </row>
    <row r="123" spans="1:17" x14ac:dyDescent="0.35">
      <c r="A123" s="6">
        <v>122</v>
      </c>
      <c r="B123">
        <v>-0.6838203844050641</v>
      </c>
      <c r="C123">
        <v>0.38599538350697837</v>
      </c>
      <c r="D123">
        <v>-0.48064038591693153</v>
      </c>
      <c r="E123">
        <v>-0.11040566079407477</v>
      </c>
      <c r="F123">
        <v>0.24790070254352062</v>
      </c>
      <c r="G123">
        <v>-0.48688012711172696</v>
      </c>
      <c r="H123">
        <v>0.6680083181810984</v>
      </c>
      <c r="I123">
        <v>0.36773877145686001</v>
      </c>
      <c r="J123">
        <v>0.6786472655878818</v>
      </c>
      <c r="K123">
        <v>-0.39829312702030772</v>
      </c>
      <c r="L123" s="6">
        <v>2.4616384049404262E-3</v>
      </c>
      <c r="M123" s="6">
        <v>2.7613855730628484E-3</v>
      </c>
      <c r="N123" s="6">
        <v>-0.17216562757542248</v>
      </c>
      <c r="O123" s="6">
        <v>7.6920470078758782E-2</v>
      </c>
      <c r="P123" s="6">
        <v>-6.7043215581690144E-2</v>
      </c>
      <c r="Q123" s="41">
        <v>3</v>
      </c>
    </row>
    <row r="124" spans="1:17" x14ac:dyDescent="0.35">
      <c r="A124" s="6">
        <v>123</v>
      </c>
      <c r="B124">
        <v>1.2238503030400603</v>
      </c>
      <c r="C124">
        <v>1.9051691849972006</v>
      </c>
      <c r="D124">
        <v>1.6309847760740481</v>
      </c>
      <c r="E124">
        <v>0.29009879587296084</v>
      </c>
      <c r="F124">
        <v>0.16426266887926746</v>
      </c>
      <c r="G124">
        <v>-0.63888605959478162</v>
      </c>
      <c r="H124">
        <v>0.59038956035332624</v>
      </c>
      <c r="I124">
        <v>-0.69895993391654032</v>
      </c>
      <c r="J124">
        <v>0.15671128782457844</v>
      </c>
      <c r="K124">
        <v>0.64839634356229303</v>
      </c>
      <c r="L124" s="6">
        <v>2.3355222897071845E-3</v>
      </c>
      <c r="M124" s="6">
        <v>3.0727588570816596E-3</v>
      </c>
      <c r="N124" s="6">
        <v>-5.9352560341462433E-2</v>
      </c>
      <c r="O124" s="6">
        <v>5.7608039513269829E-2</v>
      </c>
      <c r="P124" s="6">
        <v>-2.2498675247091367E-2</v>
      </c>
      <c r="Q124" s="41">
        <v>4</v>
      </c>
    </row>
    <row r="125" spans="1:17" x14ac:dyDescent="0.35">
      <c r="A125" s="6">
        <v>124</v>
      </c>
      <c r="B125">
        <v>-5.7743258098629768</v>
      </c>
      <c r="C125">
        <v>-0.44556423540669077</v>
      </c>
      <c r="D125">
        <v>-0.68822515839402121</v>
      </c>
      <c r="E125">
        <v>-0.37068858238871938</v>
      </c>
      <c r="F125">
        <v>-5.2376813224550199E-2</v>
      </c>
      <c r="G125">
        <v>0.13807742363000905</v>
      </c>
      <c r="H125">
        <v>7.4856046111762706E-2</v>
      </c>
      <c r="I125">
        <v>0.24612540510761455</v>
      </c>
      <c r="J125">
        <v>1.8301783698974384E-2</v>
      </c>
      <c r="K125">
        <v>0.42493595430379411</v>
      </c>
      <c r="L125" s="6">
        <v>1.8709113425406324E-2</v>
      </c>
      <c r="M125" s="6">
        <v>3.6965633880486747E-3</v>
      </c>
      <c r="N125" s="6">
        <v>-7.4534625694684414E-2</v>
      </c>
      <c r="O125" s="6">
        <v>0.2084723693560524</v>
      </c>
      <c r="P125" s="6">
        <v>-0.19365707108190466</v>
      </c>
      <c r="Q125" s="41">
        <v>5</v>
      </c>
    </row>
    <row r="126" spans="1:17" x14ac:dyDescent="0.35">
      <c r="A126" s="6">
        <v>125</v>
      </c>
      <c r="B126">
        <v>3.7006135249063052</v>
      </c>
      <c r="C126">
        <v>-4.8446815582173872E-3</v>
      </c>
      <c r="D126">
        <v>-0.16174586250871789</v>
      </c>
      <c r="E126">
        <v>0.50536927631343431</v>
      </c>
      <c r="F126">
        <v>0.19774160185686404</v>
      </c>
      <c r="G126">
        <v>0.39374204227319948</v>
      </c>
      <c r="H126">
        <v>0.94608664127983688</v>
      </c>
      <c r="I126">
        <v>3.0834574502155072</v>
      </c>
      <c r="J126">
        <v>0.44040941177144988</v>
      </c>
      <c r="K126">
        <v>0.56669750639393068</v>
      </c>
      <c r="L126" s="6">
        <v>2.0679911567627433E-4</v>
      </c>
      <c r="M126" s="6">
        <v>3.3662100323615541E-3</v>
      </c>
      <c r="N126" s="6">
        <v>-5.7071238279405412E-2</v>
      </c>
      <c r="O126" s="6">
        <v>2.2353175578476377E-2</v>
      </c>
      <c r="P126" s="6">
        <v>-5.6791779327487095E-3</v>
      </c>
      <c r="Q126" s="41">
        <v>4</v>
      </c>
    </row>
    <row r="127" spans="1:17" x14ac:dyDescent="0.35">
      <c r="A127" s="6">
        <v>126</v>
      </c>
      <c r="B127">
        <v>-6.4072288732048026</v>
      </c>
      <c r="C127">
        <v>0.2899559961445628</v>
      </c>
      <c r="D127">
        <v>-6.2616023975459859E-2</v>
      </c>
      <c r="E127">
        <v>-3.2509025231504299E-2</v>
      </c>
      <c r="F127">
        <v>0.34175320448479957</v>
      </c>
      <c r="G127">
        <v>1.2521147763489367E-2</v>
      </c>
      <c r="H127">
        <v>-1.4645457487664248E-2</v>
      </c>
      <c r="I127">
        <v>-0.35592638937375859</v>
      </c>
      <c r="J127">
        <v>-0.19177173848525117</v>
      </c>
      <c r="K127">
        <v>-4.6637978257059655E-2</v>
      </c>
      <c r="L127" s="6">
        <v>2.4342752125245254E-2</v>
      </c>
      <c r="M127" s="6">
        <v>2.3882728524305757E-3</v>
      </c>
      <c r="N127" s="6">
        <v>-3.4368140354505645E-2</v>
      </c>
      <c r="O127" s="6">
        <v>0.31413947545097282</v>
      </c>
      <c r="P127" s="6">
        <v>-0.19810647376290366</v>
      </c>
      <c r="Q127" s="41">
        <v>5</v>
      </c>
    </row>
    <row r="128" spans="1:17" x14ac:dyDescent="0.35">
      <c r="A128" s="6">
        <v>127</v>
      </c>
      <c r="B128">
        <v>3.2226272061954502</v>
      </c>
      <c r="C128">
        <v>2.8737394972168766</v>
      </c>
      <c r="D128">
        <v>1.213859264855512</v>
      </c>
      <c r="E128">
        <v>0.51203350140695525</v>
      </c>
      <c r="F128">
        <v>-0.42540092613888575</v>
      </c>
      <c r="G128">
        <v>-0.27308784203039488</v>
      </c>
      <c r="H128">
        <v>0.27283829661329967</v>
      </c>
      <c r="I128">
        <v>0.36568223244860776</v>
      </c>
      <c r="J128">
        <v>-2.8022170192141902E-2</v>
      </c>
      <c r="K128">
        <v>0.34289057924459088</v>
      </c>
      <c r="L128" s="6">
        <v>7.103312306698423E-4</v>
      </c>
      <c r="M128" s="6">
        <v>2.7074196034324255E-3</v>
      </c>
      <c r="N128" s="6">
        <v>-1.5604398759238821E-2</v>
      </c>
      <c r="O128" s="6">
        <v>2.5670087925032288E-2</v>
      </c>
      <c r="P128" s="6">
        <v>-7.5183851099203548E-3</v>
      </c>
      <c r="Q128" s="41">
        <v>4</v>
      </c>
    </row>
    <row r="129" spans="1:17" x14ac:dyDescent="0.35">
      <c r="A129" s="6">
        <v>128</v>
      </c>
      <c r="B129">
        <v>-4.3493403154872281</v>
      </c>
      <c r="C129">
        <v>-1.181050253179853</v>
      </c>
      <c r="D129">
        <v>-0.97214110178135016</v>
      </c>
      <c r="E129">
        <v>-0.15562297458635579</v>
      </c>
      <c r="F129">
        <v>0.43830390643859091</v>
      </c>
      <c r="G129">
        <v>6.6826182760218331E-2</v>
      </c>
      <c r="H129">
        <v>1.0218162172570968</v>
      </c>
      <c r="I129">
        <v>0.58515673750952624</v>
      </c>
      <c r="J129">
        <v>0.12281524464473173</v>
      </c>
      <c r="K129">
        <v>-0.43485920621030594</v>
      </c>
      <c r="L129" s="6">
        <v>1.256566949251693E-2</v>
      </c>
      <c r="M129" s="6">
        <v>1.8214110416940054E-3</v>
      </c>
      <c r="N129" s="6">
        <v>-5.7218822323636113E-2</v>
      </c>
      <c r="O129" s="6">
        <v>0.10126630077308814</v>
      </c>
      <c r="P129" s="6">
        <v>-0.17573482206956764</v>
      </c>
      <c r="Q129" s="41">
        <v>1</v>
      </c>
    </row>
    <row r="130" spans="1:17" x14ac:dyDescent="0.35">
      <c r="A130" s="6">
        <v>129</v>
      </c>
      <c r="B130">
        <v>-3.6642219760491308</v>
      </c>
      <c r="C130">
        <v>-0.41066393480985619</v>
      </c>
      <c r="D130">
        <v>-0.49565370113561491</v>
      </c>
      <c r="E130">
        <v>7.5019734881615549E-2</v>
      </c>
      <c r="F130">
        <v>0.28746896385991633</v>
      </c>
      <c r="G130">
        <v>0.34852725979775806</v>
      </c>
      <c r="H130">
        <v>0.12598654851765945</v>
      </c>
      <c r="I130">
        <v>0.84174311301366345</v>
      </c>
      <c r="J130">
        <v>0.27635969678020139</v>
      </c>
      <c r="K130">
        <v>0.23402208540254843</v>
      </c>
      <c r="L130" s="6">
        <v>5.1828266357570665E-3</v>
      </c>
      <c r="M130" s="6">
        <v>5.9648503675552448E-3</v>
      </c>
      <c r="N130" s="6">
        <v>-4.7972829716846715E-2</v>
      </c>
      <c r="O130" s="6">
        <v>0.10728485050402339</v>
      </c>
      <c r="P130" s="6">
        <v>-0.11059657725604376</v>
      </c>
      <c r="Q130" s="41">
        <v>1</v>
      </c>
    </row>
    <row r="131" spans="1:17" x14ac:dyDescent="0.35">
      <c r="A131" s="6">
        <v>130</v>
      </c>
      <c r="B131">
        <v>0.85020041069519825</v>
      </c>
      <c r="C131">
        <v>1.1524986516106777</v>
      </c>
      <c r="D131">
        <v>0.60643895699054762</v>
      </c>
      <c r="E131">
        <v>0.43480430188412655</v>
      </c>
      <c r="F131">
        <v>-0.55996125195964352</v>
      </c>
      <c r="G131">
        <v>0.33139504135721554</v>
      </c>
      <c r="H131">
        <v>0.72702206020505056</v>
      </c>
      <c r="I131">
        <v>1.8454996712610172</v>
      </c>
      <c r="J131">
        <v>0.34948306043126015</v>
      </c>
      <c r="K131">
        <v>1.0786950529231008</v>
      </c>
      <c r="L131" s="6">
        <v>9.4752364481205935E-4</v>
      </c>
      <c r="M131" s="6">
        <v>4.3074150571772536E-3</v>
      </c>
      <c r="N131" s="6">
        <v>-4.6292070998490135E-2</v>
      </c>
      <c r="O131" s="6">
        <v>5.3322180748157415E-2</v>
      </c>
      <c r="P131" s="6">
        <v>-8.815880082984803E-3</v>
      </c>
      <c r="Q131" s="41">
        <v>3</v>
      </c>
    </row>
    <row r="132" spans="1:17" x14ac:dyDescent="0.35">
      <c r="A132" s="6">
        <v>131</v>
      </c>
      <c r="B132">
        <v>0.16929021923387444</v>
      </c>
      <c r="C132">
        <v>0.12694113835130072</v>
      </c>
      <c r="D132">
        <v>4.1724128076346782E-2</v>
      </c>
      <c r="E132">
        <v>-0.2302464670924026</v>
      </c>
      <c r="F132">
        <v>-0.29064988241918244</v>
      </c>
      <c r="G132">
        <v>-2.4964728064642942E-2</v>
      </c>
      <c r="H132">
        <v>0.38984454407314317</v>
      </c>
      <c r="I132">
        <v>3.1148982593194936</v>
      </c>
      <c r="J132">
        <v>0.47010392039908921</v>
      </c>
      <c r="K132">
        <v>0.52795496327946734</v>
      </c>
      <c r="L132" s="6">
        <v>6.1177667237943096E-4</v>
      </c>
      <c r="M132" s="6">
        <v>3.3154356955551632E-3</v>
      </c>
      <c r="N132" s="6">
        <v>-6.8052083824643159E-2</v>
      </c>
      <c r="O132" s="6">
        <v>6.886269545019516E-2</v>
      </c>
      <c r="P132" s="6">
        <v>-1.4826959960735483E-2</v>
      </c>
      <c r="Q132" s="41">
        <v>3</v>
      </c>
    </row>
    <row r="133" spans="1:17" x14ac:dyDescent="0.35">
      <c r="A133" s="6">
        <v>132</v>
      </c>
      <c r="B133">
        <v>1.1278095707836702</v>
      </c>
      <c r="C133">
        <v>0.71165164542726389</v>
      </c>
      <c r="D133">
        <v>0.76717352519462778</v>
      </c>
      <c r="E133">
        <v>-0.20318831026300849</v>
      </c>
      <c r="F133">
        <v>0.90494609217423949</v>
      </c>
      <c r="G133">
        <v>0.15931543888219082</v>
      </c>
      <c r="H133">
        <v>1.049370509318851</v>
      </c>
      <c r="I133">
        <v>1.6084190482834193</v>
      </c>
      <c r="J133">
        <v>0.48351994368236212</v>
      </c>
      <c r="K133">
        <v>0.12136501697907873</v>
      </c>
      <c r="L133" s="6">
        <v>2.2304981335311545E-3</v>
      </c>
      <c r="M133" s="6">
        <v>6.2001807360544895E-3</v>
      </c>
      <c r="N133" s="6">
        <v>-0.17556472009926805</v>
      </c>
      <c r="O133" s="6">
        <v>6.9685367787254551E-2</v>
      </c>
      <c r="P133" s="6">
        <v>-3.7684128504707412E-2</v>
      </c>
      <c r="Q133" s="41">
        <v>3</v>
      </c>
    </row>
    <row r="134" spans="1:17" x14ac:dyDescent="0.35">
      <c r="A134" s="6">
        <v>133</v>
      </c>
      <c r="B134">
        <v>1.1613790721030619</v>
      </c>
      <c r="C134">
        <v>0.3255278433822642</v>
      </c>
      <c r="D134">
        <v>0.85791190071953372</v>
      </c>
      <c r="E134">
        <v>-4.1496698800851627E-2</v>
      </c>
      <c r="F134">
        <v>4.3465196036600474E-3</v>
      </c>
      <c r="G134">
        <v>0.19178458257537748</v>
      </c>
      <c r="H134">
        <v>-0.18049167191196677</v>
      </c>
      <c r="I134">
        <v>-3.9919240710807921E-2</v>
      </c>
      <c r="J134">
        <v>5.6395322560560179E-2</v>
      </c>
      <c r="K134">
        <v>3.3225529297086089E-2</v>
      </c>
      <c r="L134" s="6">
        <v>1.4194416361197238E-3</v>
      </c>
      <c r="M134" s="6">
        <v>1.5486652815951437E-2</v>
      </c>
      <c r="N134" s="6">
        <v>-9.4384723001884788E-2</v>
      </c>
      <c r="O134" s="6">
        <v>4.7347580601567886E-2</v>
      </c>
      <c r="P134" s="6">
        <v>-2.0851379685293079E-2</v>
      </c>
      <c r="Q134" s="41">
        <v>3</v>
      </c>
    </row>
    <row r="135" spans="1:17" x14ac:dyDescent="0.35">
      <c r="A135" s="6">
        <v>134</v>
      </c>
      <c r="B135">
        <v>-5.3303727253012987</v>
      </c>
      <c r="C135">
        <v>-1.2892548032037454</v>
      </c>
      <c r="D135">
        <v>-0.23995584134490799</v>
      </c>
      <c r="E135">
        <v>-0.73535887960740032</v>
      </c>
      <c r="F135">
        <v>8.2032175463360418E-2</v>
      </c>
      <c r="G135">
        <v>-0.1833076674509983</v>
      </c>
      <c r="H135">
        <v>6.497461146791722E-2</v>
      </c>
      <c r="I135">
        <v>-0.10518759464589628</v>
      </c>
      <c r="J135">
        <v>-0.16345424259524191</v>
      </c>
      <c r="K135">
        <v>-0.36925834471238922</v>
      </c>
      <c r="L135" s="6">
        <v>8.9188000061518214E-3</v>
      </c>
      <c r="M135" s="6">
        <v>4.6406423346557098E-3</v>
      </c>
      <c r="N135" s="6">
        <v>-0.13195677968616287</v>
      </c>
      <c r="O135" s="6">
        <v>0.25008080152805934</v>
      </c>
      <c r="P135" s="6">
        <v>-0.2223859051259727</v>
      </c>
      <c r="Q135" s="41">
        <v>5</v>
      </c>
    </row>
    <row r="136" spans="1:17" x14ac:dyDescent="0.35">
      <c r="A136" s="6">
        <v>135</v>
      </c>
      <c r="B136">
        <v>-1.6353947559235169</v>
      </c>
      <c r="C136">
        <v>-3.4528446115813835E-2</v>
      </c>
      <c r="D136">
        <v>-0.20775191425897932</v>
      </c>
      <c r="E136">
        <v>-0.27377926348583947</v>
      </c>
      <c r="F136">
        <v>-1.1405559416503892</v>
      </c>
      <c r="G136">
        <v>-1.3190789648314996</v>
      </c>
      <c r="H136">
        <v>0.13623014335036668</v>
      </c>
      <c r="I136">
        <v>0.39654960557838442</v>
      </c>
      <c r="J136">
        <v>-1.8831299327954461E-2</v>
      </c>
      <c r="K136">
        <v>-0.18543032258772865</v>
      </c>
      <c r="L136" s="6">
        <v>2.3197219444368619E-3</v>
      </c>
      <c r="M136" s="6">
        <v>2.6644013078415867E-3</v>
      </c>
      <c r="N136" s="6">
        <v>-4.4482617904002764E-2</v>
      </c>
      <c r="O136" s="6">
        <v>0.41464317305447318</v>
      </c>
      <c r="P136" s="6">
        <v>-1.444339142029444E-2</v>
      </c>
      <c r="Q136" s="41">
        <v>2</v>
      </c>
    </row>
    <row r="137" spans="1:17" x14ac:dyDescent="0.35">
      <c r="A137" s="6">
        <v>136</v>
      </c>
      <c r="B137">
        <v>6.0994966738917604</v>
      </c>
      <c r="C137">
        <v>0.75375360965965121</v>
      </c>
      <c r="D137">
        <v>1.292916426884775</v>
      </c>
      <c r="E137">
        <v>-0.34136365869758789</v>
      </c>
      <c r="F137">
        <v>0.91337548344162023</v>
      </c>
      <c r="G137">
        <v>-0.31213886784466788</v>
      </c>
      <c r="H137">
        <v>0.80486288594136834</v>
      </c>
      <c r="I137">
        <v>1.0298915278509602</v>
      </c>
      <c r="J137">
        <v>8.0531322506562975E-2</v>
      </c>
      <c r="K137">
        <v>0.11566191728482551</v>
      </c>
      <c r="L137" s="6">
        <v>1.9252734579002897E-4</v>
      </c>
      <c r="M137" s="6">
        <v>3.5242731711688853E-2</v>
      </c>
      <c r="N137" s="6">
        <v>-0.67628727385493814</v>
      </c>
      <c r="O137" s="6">
        <v>1.9516572448413354E-2</v>
      </c>
      <c r="P137" s="6">
        <v>-7.7506905974284272E-3</v>
      </c>
      <c r="Q137" s="41">
        <v>4</v>
      </c>
    </row>
    <row r="138" spans="1:17" x14ac:dyDescent="0.35">
      <c r="A138" s="6">
        <v>137</v>
      </c>
      <c r="B138">
        <v>1.3540541971568729</v>
      </c>
      <c r="C138">
        <v>0.53917323672806494</v>
      </c>
      <c r="D138">
        <v>0.27814380430130914</v>
      </c>
      <c r="E138">
        <v>1.684206411273011E-2</v>
      </c>
      <c r="F138">
        <v>-0.23703166085075406</v>
      </c>
      <c r="G138">
        <v>5.862450581326944E-3</v>
      </c>
      <c r="H138">
        <v>0.70858516173184805</v>
      </c>
      <c r="I138">
        <v>3.1542044379864516</v>
      </c>
      <c r="J138">
        <v>0.49553327858469903</v>
      </c>
      <c r="K138">
        <v>0.75702945742118033</v>
      </c>
      <c r="L138" s="6">
        <v>5.6739672956542095E-4</v>
      </c>
      <c r="M138" s="6">
        <v>3.9478514585985563E-3</v>
      </c>
      <c r="N138" s="6">
        <v>-6.7031953591759189E-2</v>
      </c>
      <c r="O138" s="6">
        <v>5.1038340658657914E-2</v>
      </c>
      <c r="P138" s="6">
        <v>-9.9246729094288576E-3</v>
      </c>
      <c r="Q138" s="41">
        <v>3</v>
      </c>
    </row>
    <row r="139" spans="1:17" x14ac:dyDescent="0.35">
      <c r="A139" s="6">
        <v>138</v>
      </c>
      <c r="B139">
        <v>-0.19045515894812315</v>
      </c>
      <c r="C139">
        <v>0.92167652659896615</v>
      </c>
      <c r="D139">
        <v>0.67107557137302754</v>
      </c>
      <c r="E139">
        <v>0.22108282253418821</v>
      </c>
      <c r="F139">
        <v>0.96670591465245814</v>
      </c>
      <c r="G139">
        <v>0.64984840301118385</v>
      </c>
      <c r="H139">
        <v>1.5326150592865129</v>
      </c>
      <c r="I139">
        <v>1.1738439019076798</v>
      </c>
      <c r="J139">
        <v>-0.12334616212300868</v>
      </c>
      <c r="K139">
        <v>0.33063749932773062</v>
      </c>
      <c r="L139" s="6">
        <v>3.1191356228632682E-3</v>
      </c>
      <c r="M139" s="6">
        <v>1.0509687977518415E-2</v>
      </c>
      <c r="N139" s="6">
        <v>-0.18062360126208013</v>
      </c>
      <c r="O139" s="6">
        <v>5.9869232677346181E-2</v>
      </c>
      <c r="P139" s="6">
        <v>-2.2635923906521922E-2</v>
      </c>
      <c r="Q139" s="41">
        <v>3</v>
      </c>
    </row>
    <row r="140" spans="1:17" x14ac:dyDescent="0.35">
      <c r="A140" s="6">
        <v>139</v>
      </c>
      <c r="B140">
        <v>-1.4852466054849747</v>
      </c>
      <c r="C140">
        <v>-0.45642814090600875</v>
      </c>
      <c r="D140">
        <v>0.48487128113524652</v>
      </c>
      <c r="E140">
        <v>-1.0439937034514337</v>
      </c>
      <c r="F140">
        <v>0.19739831454298051</v>
      </c>
      <c r="G140">
        <v>0.52292689162769856</v>
      </c>
      <c r="H140">
        <v>-0.36067746567930958</v>
      </c>
      <c r="I140">
        <v>4.992792045882781E-2</v>
      </c>
      <c r="J140">
        <v>0.27327516307078042</v>
      </c>
      <c r="K140">
        <v>-0.15973533354890135</v>
      </c>
      <c r="L140" s="6">
        <v>3.3096605383387853E-3</v>
      </c>
      <c r="M140" s="6">
        <v>1.674019551481376E-2</v>
      </c>
      <c r="N140" s="6">
        <v>-0.36127050244346692</v>
      </c>
      <c r="O140" s="6">
        <v>0.11989290577949976</v>
      </c>
      <c r="P140" s="6">
        <v>-5.1236540394951464E-2</v>
      </c>
      <c r="Q140" s="41">
        <v>2</v>
      </c>
    </row>
    <row r="141" spans="1:17" x14ac:dyDescent="0.35">
      <c r="A141" s="6">
        <v>140</v>
      </c>
      <c r="B141">
        <v>-5.3053187162331419</v>
      </c>
      <c r="C141">
        <v>0.83647739816032807</v>
      </c>
      <c r="D141">
        <v>0.18646329080702451</v>
      </c>
      <c r="E141">
        <v>-0.26589520924094484</v>
      </c>
      <c r="F141">
        <v>-0.12123291398136737</v>
      </c>
      <c r="G141">
        <v>-0.20665252891062386</v>
      </c>
      <c r="H141">
        <v>-0.33001065249619665</v>
      </c>
      <c r="I141">
        <v>3.2152085097469418E-2</v>
      </c>
      <c r="J141">
        <v>9.9529788982073888E-2</v>
      </c>
      <c r="K141">
        <v>-0.2681924696691545</v>
      </c>
      <c r="L141" s="6">
        <v>1.5346177224743634E-2</v>
      </c>
      <c r="M141" s="6">
        <v>1.9550361252686881E-3</v>
      </c>
      <c r="N141" s="6">
        <v>-3.3420846787134459E-2</v>
      </c>
      <c r="O141" s="6">
        <v>0.2784647903329075</v>
      </c>
      <c r="P141" s="6">
        <v>-0.24736005346989001</v>
      </c>
      <c r="Q141" s="41">
        <v>5</v>
      </c>
    </row>
    <row r="142" spans="1:17" x14ac:dyDescent="0.35">
      <c r="A142" s="6">
        <v>141</v>
      </c>
      <c r="B142">
        <v>2.2800376336757546</v>
      </c>
      <c r="C142">
        <v>0.19929680998545615</v>
      </c>
      <c r="D142">
        <v>1.244615036817506</v>
      </c>
      <c r="E142">
        <v>-8.1874098791425667E-2</v>
      </c>
      <c r="F142">
        <v>0.20409031969889535</v>
      </c>
      <c r="G142">
        <v>0.13418975989648557</v>
      </c>
      <c r="H142">
        <v>-0.15757398592030475</v>
      </c>
      <c r="I142">
        <v>-0.16184322991222633</v>
      </c>
      <c r="J142">
        <v>0.13224269996861104</v>
      </c>
      <c r="K142">
        <v>0.63314653615264838</v>
      </c>
      <c r="L142" s="6">
        <v>8.7785392355949825E-4</v>
      </c>
      <c r="M142" s="6">
        <v>5.9611363578202133E-2</v>
      </c>
      <c r="N142" s="6">
        <v>-0.28056974671909773</v>
      </c>
      <c r="O142" s="6">
        <v>4.9766241948446983E-2</v>
      </c>
      <c r="P142" s="6">
        <v>-1.7705388993978739E-2</v>
      </c>
      <c r="Q142" s="41">
        <v>4</v>
      </c>
    </row>
    <row r="143" spans="1:17" x14ac:dyDescent="0.35">
      <c r="A143" s="6">
        <v>142</v>
      </c>
      <c r="B143">
        <v>2.6589262234759716</v>
      </c>
      <c r="C143">
        <v>2.0273809620519376</v>
      </c>
      <c r="D143">
        <v>0.25335389924118146</v>
      </c>
      <c r="E143">
        <v>1.4118656286607854</v>
      </c>
      <c r="F143">
        <v>0.37720309914647276</v>
      </c>
      <c r="G143">
        <v>0.28626938460835111</v>
      </c>
      <c r="H143">
        <v>1.18158480473963</v>
      </c>
      <c r="I143">
        <v>0.9494461299868644</v>
      </c>
      <c r="J143">
        <v>-0.3277940026738152</v>
      </c>
      <c r="K143">
        <v>0.92332206167037034</v>
      </c>
      <c r="L143" s="6">
        <v>5.8237773801191484E-4</v>
      </c>
      <c r="M143" s="6">
        <v>7.5603830356618306E-3</v>
      </c>
      <c r="N143" s="6">
        <v>-3.8528741136900274E-2</v>
      </c>
      <c r="O143" s="6">
        <v>2.0025812412854775E-2</v>
      </c>
      <c r="P143" s="6">
        <v>-1.0655233654364393E-2</v>
      </c>
      <c r="Q143" s="41">
        <v>4</v>
      </c>
    </row>
    <row r="144" spans="1:17" x14ac:dyDescent="0.35">
      <c r="A144" s="6">
        <v>143</v>
      </c>
      <c r="B144">
        <v>-2.6731159977030341</v>
      </c>
      <c r="C144">
        <v>0.70680659082935016</v>
      </c>
      <c r="D144">
        <v>0.54854982204733171</v>
      </c>
      <c r="E144">
        <v>-0.21224394111255901</v>
      </c>
      <c r="F144">
        <v>-1.9405800153988739E-2</v>
      </c>
      <c r="G144">
        <v>-0.1381252482914849</v>
      </c>
      <c r="H144">
        <v>-0.66453894867888297</v>
      </c>
      <c r="I144">
        <v>9.9076154058410585E-3</v>
      </c>
      <c r="J144">
        <v>-0.16727744308959067</v>
      </c>
      <c r="K144">
        <v>0.53249407764102241</v>
      </c>
      <c r="L144" s="6">
        <v>5.9021526353642143E-3</v>
      </c>
      <c r="M144" s="6">
        <v>2.5881008295951195E-3</v>
      </c>
      <c r="N144" s="6">
        <v>-2.8174095174052054E-2</v>
      </c>
      <c r="O144" s="6">
        <v>9.232826573307143E-2</v>
      </c>
      <c r="P144" s="6">
        <v>-0.1189707013621441</v>
      </c>
      <c r="Q144" s="41">
        <v>2</v>
      </c>
    </row>
    <row r="145" spans="1:17" x14ac:dyDescent="0.35">
      <c r="A145" s="6">
        <v>144</v>
      </c>
      <c r="B145">
        <v>2.2693397549886365</v>
      </c>
      <c r="C145">
        <v>0.32173241812147896</v>
      </c>
      <c r="D145">
        <v>0.50756329660546085</v>
      </c>
      <c r="E145">
        <v>-0.30340216740523879</v>
      </c>
      <c r="F145">
        <v>0.93529904092373817</v>
      </c>
      <c r="G145">
        <v>0.31564856225621396</v>
      </c>
      <c r="H145">
        <v>1.7342863259385799</v>
      </c>
      <c r="I145">
        <v>2.1374693444346544</v>
      </c>
      <c r="J145">
        <v>0.38143037529963614</v>
      </c>
      <c r="K145">
        <v>0.66395515110256753</v>
      </c>
      <c r="L145" s="6">
        <v>1.2486119225348119E-3</v>
      </c>
      <c r="M145" s="6">
        <v>4.6839816597229848E-3</v>
      </c>
      <c r="N145" s="6">
        <v>-0.1227474511123882</v>
      </c>
      <c r="O145" s="6">
        <v>3.1986638677227196E-2</v>
      </c>
      <c r="P145" s="6">
        <v>-1.7302446960813352E-2</v>
      </c>
      <c r="Q145" s="41">
        <v>4</v>
      </c>
    </row>
    <row r="146" spans="1:17" x14ac:dyDescent="0.35">
      <c r="A146" s="6">
        <v>145</v>
      </c>
      <c r="B146">
        <v>-4.8630453526239794</v>
      </c>
      <c r="C146">
        <v>-0.85786943235037871</v>
      </c>
      <c r="D146">
        <v>-0.74036710145328188</v>
      </c>
      <c r="E146">
        <v>-0.52100726741581105</v>
      </c>
      <c r="F146">
        <v>-0.19211662095165433</v>
      </c>
      <c r="G146">
        <v>-0.13666034028397123</v>
      </c>
      <c r="H146">
        <v>0.30622402248030356</v>
      </c>
      <c r="I146">
        <v>-0.11601730341853379</v>
      </c>
      <c r="J146">
        <v>-0.47871324311532226</v>
      </c>
      <c r="K146">
        <v>-0.29686404963738677</v>
      </c>
      <c r="L146" s="6">
        <v>1.0582863377756484E-2</v>
      </c>
      <c r="M146" s="6">
        <v>1.7759184410783618E-3</v>
      </c>
      <c r="N146" s="6">
        <v>-3.393775220568461E-2</v>
      </c>
      <c r="O146" s="6">
        <v>0.10352818952270616</v>
      </c>
      <c r="P146" s="6">
        <v>-8.4622803807717431E-2</v>
      </c>
      <c r="Q146" s="41">
        <v>5</v>
      </c>
    </row>
    <row r="147" spans="1:17" x14ac:dyDescent="0.35">
      <c r="A147" s="6">
        <v>146</v>
      </c>
      <c r="B147">
        <v>2.0296769128815488</v>
      </c>
      <c r="C147">
        <v>-0.8551159213547167</v>
      </c>
      <c r="D147">
        <v>0.19528146137237032</v>
      </c>
      <c r="E147">
        <v>-0.63469023480621189</v>
      </c>
      <c r="F147">
        <v>0.54645738334426608</v>
      </c>
      <c r="G147">
        <v>0.55054848952760316</v>
      </c>
      <c r="H147">
        <v>0.50213120979763248</v>
      </c>
      <c r="I147">
        <v>2.2182244224612298</v>
      </c>
      <c r="J147">
        <v>0.39249579381492633</v>
      </c>
      <c r="K147">
        <v>0.19220807618219901</v>
      </c>
      <c r="L147" s="6">
        <v>8.3981630740875748E-4</v>
      </c>
      <c r="M147" s="6">
        <v>7.3933608086108864E-3</v>
      </c>
      <c r="N147" s="6">
        <v>-0.11891235287683263</v>
      </c>
      <c r="O147" s="6">
        <v>3.6345658565052487E-2</v>
      </c>
      <c r="P147" s="6">
        <v>-2.2929494201571646E-2</v>
      </c>
      <c r="Q147" s="41">
        <v>3</v>
      </c>
    </row>
    <row r="148" spans="1:17" x14ac:dyDescent="0.35">
      <c r="A148" s="6">
        <v>147</v>
      </c>
      <c r="B148">
        <v>-6.1225636512559332</v>
      </c>
      <c r="C148">
        <v>-1.0341524451217008</v>
      </c>
      <c r="D148">
        <v>-1.1028417435888673</v>
      </c>
      <c r="E148">
        <v>7.4650413450858072E-2</v>
      </c>
      <c r="F148">
        <v>-0.14965063266898898</v>
      </c>
      <c r="G148">
        <v>0.17245715858032595</v>
      </c>
      <c r="H148">
        <v>0.80351402034882202</v>
      </c>
      <c r="I148">
        <v>-0.29802979636152288</v>
      </c>
      <c r="J148">
        <v>-0.73323165146908575</v>
      </c>
      <c r="K148">
        <v>0.17209412683748571</v>
      </c>
      <c r="L148" s="6">
        <v>1.3925528127488523E-2</v>
      </c>
      <c r="M148" s="6">
        <v>1.5746434163930272E-3</v>
      </c>
      <c r="N148" s="6">
        <v>-4.885834884468615E-2</v>
      </c>
      <c r="O148" s="6">
        <v>0.22228787140131484</v>
      </c>
      <c r="P148" s="6">
        <v>-9.2582435962784787E-2</v>
      </c>
      <c r="Q148" s="41">
        <v>5</v>
      </c>
    </row>
    <row r="149" spans="1:17" x14ac:dyDescent="0.35">
      <c r="A149" s="6">
        <v>148</v>
      </c>
      <c r="B149">
        <v>-3.2459348036611879</v>
      </c>
      <c r="C149">
        <v>-2.2414511882681758</v>
      </c>
      <c r="D149">
        <v>-1.6884368554270539</v>
      </c>
      <c r="E149">
        <v>-1.000147200277457</v>
      </c>
      <c r="F149">
        <v>-0.26776415827314354</v>
      </c>
      <c r="G149">
        <v>-0.39754427639573497</v>
      </c>
      <c r="H149">
        <v>1.2999243133171809</v>
      </c>
      <c r="I149">
        <v>0.40111970228459309</v>
      </c>
      <c r="J149">
        <v>0.43250196738661861</v>
      </c>
      <c r="K149">
        <v>-0.31602140335795953</v>
      </c>
      <c r="L149" s="6">
        <v>4.7866546608176241E-3</v>
      </c>
      <c r="M149" s="6">
        <v>3.5967314715678132E-3</v>
      </c>
      <c r="N149" s="6">
        <v>-0.11532262952063495</v>
      </c>
      <c r="O149" s="6">
        <v>0.12185538306514579</v>
      </c>
      <c r="P149" s="6">
        <v>-1.41890866984151E-2</v>
      </c>
      <c r="Q149" s="41">
        <v>1</v>
      </c>
    </row>
    <row r="150" spans="1:17" x14ac:dyDescent="0.35">
      <c r="A150" s="6">
        <v>149</v>
      </c>
      <c r="B150">
        <v>-0.30069569829761378</v>
      </c>
      <c r="C150">
        <v>0.98293480930887656</v>
      </c>
      <c r="D150">
        <v>0.90539832565006095</v>
      </c>
      <c r="E150">
        <v>-0.35237989987698959</v>
      </c>
      <c r="F150">
        <v>-7.9101808676993568E-2</v>
      </c>
      <c r="G150">
        <v>-0.36825795077205087</v>
      </c>
      <c r="H150">
        <v>-0.46563877052671371</v>
      </c>
      <c r="I150">
        <v>-0.78334668967131393</v>
      </c>
      <c r="J150">
        <v>0.35375734460791758</v>
      </c>
      <c r="K150">
        <v>0.23097572983541664</v>
      </c>
      <c r="L150" s="6">
        <v>3.4712718768763508E-3</v>
      </c>
      <c r="M150" s="6">
        <v>4.0397374438264716E-2</v>
      </c>
      <c r="N150" s="6">
        <v>-0.26745518248102407</v>
      </c>
      <c r="O150" s="6">
        <v>0.68836596151200913</v>
      </c>
      <c r="P150" s="6">
        <v>-5.2653565167080189E-2</v>
      </c>
      <c r="Q150" s="41">
        <v>2</v>
      </c>
    </row>
    <row r="151" spans="1:17" x14ac:dyDescent="0.35">
      <c r="A151" s="6">
        <v>150</v>
      </c>
      <c r="B151">
        <v>1.2120431436239612</v>
      </c>
      <c r="C151">
        <v>0.4318285554685779</v>
      </c>
      <c r="D151">
        <v>0.86590572726813553</v>
      </c>
      <c r="E151">
        <v>-0.81053322680317219</v>
      </c>
      <c r="F151">
        <v>0.22461134234991578</v>
      </c>
      <c r="G151">
        <v>-0.57334695184733209</v>
      </c>
      <c r="H151">
        <v>-2.0382355790231335E-3</v>
      </c>
      <c r="I151">
        <v>-0.14526941440143773</v>
      </c>
      <c r="J151">
        <v>0.50378124669502045</v>
      </c>
      <c r="K151">
        <v>-0.19514972963016775</v>
      </c>
      <c r="L151" s="6">
        <v>1.0350045900979058E-3</v>
      </c>
      <c r="M151" s="6">
        <v>2.4793736755629271E-2</v>
      </c>
      <c r="N151" s="6">
        <v>-2.7712552270801387</v>
      </c>
      <c r="O151" s="6">
        <v>8.2412908148501607E-2</v>
      </c>
      <c r="P151" s="6">
        <v>-1.3490393208165665E-2</v>
      </c>
      <c r="Q151" s="41">
        <v>3</v>
      </c>
    </row>
    <row r="152" spans="1:17" x14ac:dyDescent="0.35">
      <c r="A152" s="6">
        <v>151</v>
      </c>
      <c r="B152">
        <v>1.8958630937172194</v>
      </c>
      <c r="C152">
        <v>0.63291945696813545</v>
      </c>
      <c r="D152">
        <v>0.71214722412531672</v>
      </c>
      <c r="E152">
        <v>-0.53852162503945789</v>
      </c>
      <c r="F152">
        <v>-5.0588614843355341E-2</v>
      </c>
      <c r="G152">
        <v>0.21656793983373027</v>
      </c>
      <c r="H152">
        <v>-1.7455427577579501E-2</v>
      </c>
      <c r="I152">
        <v>0.99952417008588967</v>
      </c>
      <c r="J152">
        <v>0.83009235998222486</v>
      </c>
      <c r="K152">
        <v>0.45462095010991077</v>
      </c>
      <c r="L152" s="6">
        <v>7.9718946634300806E-4</v>
      </c>
      <c r="M152" s="6">
        <v>1.4360979638151007E-2</v>
      </c>
      <c r="N152" s="6">
        <v>-2.1482006962896052</v>
      </c>
      <c r="O152" s="6">
        <v>7.6754537504526696E-2</v>
      </c>
      <c r="P152" s="6">
        <v>-1.7339798987426644E-2</v>
      </c>
      <c r="Q152" s="41">
        <v>4</v>
      </c>
    </row>
    <row r="153" spans="1:17" x14ac:dyDescent="0.35">
      <c r="A153" s="6">
        <v>152</v>
      </c>
      <c r="B153">
        <v>0.46961861896608481</v>
      </c>
      <c r="C153">
        <v>1.8389755810176371</v>
      </c>
      <c r="D153">
        <v>0.67635194708497037</v>
      </c>
      <c r="E153">
        <v>-0.29341423400186184</v>
      </c>
      <c r="F153">
        <v>4.6765591871598025E-2</v>
      </c>
      <c r="G153">
        <v>-0.2042929901495438</v>
      </c>
      <c r="H153">
        <v>0.12884073895326878</v>
      </c>
      <c r="I153">
        <v>-4.3830245135781957E-3</v>
      </c>
      <c r="J153">
        <v>0.29640338180830655</v>
      </c>
      <c r="K153">
        <v>-0.10476838852216386</v>
      </c>
      <c r="L153" s="6">
        <v>2.6635650698542961E-3</v>
      </c>
      <c r="M153" s="6">
        <v>2.2122117499664561E-3</v>
      </c>
      <c r="N153" s="6">
        <v>-0.10870648702107646</v>
      </c>
      <c r="O153" s="6">
        <v>7.130234832828107E-2</v>
      </c>
      <c r="P153" s="6">
        <v>-3.1252582723275128E-2</v>
      </c>
      <c r="Q153" s="41">
        <v>2</v>
      </c>
    </row>
    <row r="154" spans="1:17" x14ac:dyDescent="0.35">
      <c r="A154" s="6">
        <v>153</v>
      </c>
      <c r="B154">
        <v>-7.0418594750577173</v>
      </c>
      <c r="C154">
        <v>1.5462737411336798</v>
      </c>
      <c r="D154">
        <v>0.59790471084260877</v>
      </c>
      <c r="E154">
        <v>0.20378120453846413</v>
      </c>
      <c r="F154">
        <v>-0.37726778167923752</v>
      </c>
      <c r="G154">
        <v>-0.57473036334330796</v>
      </c>
      <c r="H154">
        <v>-0.79314254388827021</v>
      </c>
      <c r="I154">
        <v>-1.6015998863712593</v>
      </c>
      <c r="J154">
        <v>-0.42230720146452561</v>
      </c>
      <c r="K154">
        <v>-0.16321835588327455</v>
      </c>
      <c r="L154" s="6">
        <v>7.6369974467769261E-2</v>
      </c>
      <c r="M154" s="6">
        <v>8.2436128398172964E-4</v>
      </c>
      <c r="N154" s="6">
        <v>-2.0203996907942879E-2</v>
      </c>
      <c r="O154" s="6">
        <v>0.18902388660768862</v>
      </c>
      <c r="P154" s="6">
        <v>-0.14344003576224948</v>
      </c>
      <c r="Q154" s="41">
        <v>5</v>
      </c>
    </row>
    <row r="155" spans="1:17" x14ac:dyDescent="0.35">
      <c r="A155" s="6">
        <v>154</v>
      </c>
      <c r="B155">
        <v>-2.1949442071964911</v>
      </c>
      <c r="C155">
        <v>-0.53531069003143261</v>
      </c>
      <c r="D155">
        <v>0.41523650044896188</v>
      </c>
      <c r="E155">
        <v>-0.39439326805182923</v>
      </c>
      <c r="F155">
        <v>-0.35072756320709264</v>
      </c>
      <c r="G155">
        <v>-8.6755658438531474E-2</v>
      </c>
      <c r="H155">
        <v>-0.69164434539027275</v>
      </c>
      <c r="I155">
        <v>0.4035553375511215</v>
      </c>
      <c r="J155">
        <v>4.7594528891040586E-3</v>
      </c>
      <c r="K155">
        <v>0.11502757297985332</v>
      </c>
      <c r="L155" s="6">
        <v>3.1509910761616865E-3</v>
      </c>
      <c r="M155" s="6">
        <v>1.0641823784451302E-2</v>
      </c>
      <c r="N155" s="6">
        <v>-0.1265201957761003</v>
      </c>
      <c r="O155" s="6">
        <v>0.10342455221185601</v>
      </c>
      <c r="P155" s="6">
        <v>-8.89116237144459E-2</v>
      </c>
      <c r="Q155" s="41">
        <v>1</v>
      </c>
    </row>
    <row r="156" spans="1:17" x14ac:dyDescent="0.35">
      <c r="A156" s="6">
        <v>155</v>
      </c>
      <c r="B156">
        <v>-5.2356408610739793</v>
      </c>
      <c r="C156">
        <v>0.79551164141495456</v>
      </c>
      <c r="D156">
        <v>0.149967537703002</v>
      </c>
      <c r="E156">
        <v>-0.49075962436142784</v>
      </c>
      <c r="F156">
        <v>8.3367893064295123E-2</v>
      </c>
      <c r="G156">
        <v>-0.39273706187009749</v>
      </c>
      <c r="H156">
        <v>0.25992187207462086</v>
      </c>
      <c r="I156">
        <v>-7.8816341046340041E-2</v>
      </c>
      <c r="J156">
        <v>8.4922779549809497E-3</v>
      </c>
      <c r="K156">
        <v>6.8449053115790068E-2</v>
      </c>
      <c r="L156" s="6">
        <v>2.0009063513305357E-2</v>
      </c>
      <c r="M156" s="6">
        <v>1.5403605650850479E-3</v>
      </c>
      <c r="N156" s="6">
        <v>-2.7623318783850392E-2</v>
      </c>
      <c r="O156" s="6">
        <v>0.21210510773707469</v>
      </c>
      <c r="P156" s="6">
        <v>-0.11217203810658136</v>
      </c>
      <c r="Q156" s="41">
        <v>5</v>
      </c>
    </row>
    <row r="157" spans="1:17" x14ac:dyDescent="0.35">
      <c r="A157" s="6">
        <v>156</v>
      </c>
      <c r="B157">
        <v>-5.3542946212411433</v>
      </c>
      <c r="C157">
        <v>-2.4220564572303185</v>
      </c>
      <c r="D157">
        <v>-1.0626361884769153</v>
      </c>
      <c r="E157">
        <v>-1.1675310057109203</v>
      </c>
      <c r="F157">
        <v>-0.13068883440712303</v>
      </c>
      <c r="G157">
        <v>-0.11246892592811364</v>
      </c>
      <c r="H157">
        <v>-0.22779908451584382</v>
      </c>
      <c r="I157">
        <v>-0.20873375112950557</v>
      </c>
      <c r="J157">
        <v>0.30906060679886377</v>
      </c>
      <c r="K157">
        <v>-0.5792050194171493</v>
      </c>
      <c r="L157" s="6">
        <v>8.7990492038583813E-3</v>
      </c>
      <c r="M157" s="6">
        <v>1.1817609797265189E-2</v>
      </c>
      <c r="N157" s="6">
        <v>-1.2995073875916925</v>
      </c>
      <c r="O157" s="6">
        <v>2.0243537911899741</v>
      </c>
      <c r="P157" s="6">
        <v>-6.4501792324380164E-2</v>
      </c>
      <c r="Q157" s="41">
        <v>5</v>
      </c>
    </row>
    <row r="158" spans="1:17" x14ac:dyDescent="0.35">
      <c r="A158" s="6">
        <v>157</v>
      </c>
      <c r="B158">
        <v>-2.9040946406751509</v>
      </c>
      <c r="C158">
        <v>1.7338394563906201</v>
      </c>
      <c r="D158">
        <v>0.36126602946286712</v>
      </c>
      <c r="E158">
        <v>-0.41945094164590563</v>
      </c>
      <c r="F158">
        <v>0.1182963475601732</v>
      </c>
      <c r="G158">
        <v>-0.12935040167638284</v>
      </c>
      <c r="H158">
        <v>-0.32523644334431351</v>
      </c>
      <c r="I158">
        <v>-5.9247654367731502E-2</v>
      </c>
      <c r="J158">
        <v>0.69384229717182688</v>
      </c>
      <c r="K158">
        <v>-6.7881156231565973E-2</v>
      </c>
      <c r="L158" s="6">
        <v>7.0949028988434824E-3</v>
      </c>
      <c r="M158" s="6">
        <v>1.5299176423398898E-3</v>
      </c>
      <c r="N158" s="6">
        <v>-5.956453686414101E-2</v>
      </c>
      <c r="O158" s="6">
        <v>0.17865559233771508</v>
      </c>
      <c r="P158" s="6">
        <v>-4.0002934621302846E-2</v>
      </c>
      <c r="Q158" s="41">
        <v>2</v>
      </c>
    </row>
    <row r="159" spans="1:17" x14ac:dyDescent="0.35">
      <c r="A159" s="6">
        <v>158</v>
      </c>
      <c r="B159">
        <v>-6.4708879019955408</v>
      </c>
      <c r="C159">
        <v>0.65596141563601695</v>
      </c>
      <c r="D159">
        <v>0.15599391500409937</v>
      </c>
      <c r="E159">
        <v>-0.27989250622901152</v>
      </c>
      <c r="F159">
        <v>-0.52870338634944369</v>
      </c>
      <c r="G159">
        <v>-0.23159188741413822</v>
      </c>
      <c r="H159">
        <v>-0.35965196373687702</v>
      </c>
      <c r="I159">
        <v>-0.6528869380372524</v>
      </c>
      <c r="J159">
        <v>7.8305916568054579E-2</v>
      </c>
      <c r="K159">
        <v>2.6088238884199502E-2</v>
      </c>
      <c r="L159" s="6">
        <v>4.7340051784235969E-2</v>
      </c>
      <c r="M159" s="6">
        <v>1.1785471551752544E-3</v>
      </c>
      <c r="N159" s="6">
        <v>-3.5986974181631139E-2</v>
      </c>
      <c r="O159" s="6">
        <v>0.35751124788486638</v>
      </c>
      <c r="P159" s="6">
        <v>-0.18425205150403898</v>
      </c>
      <c r="Q159" s="41">
        <v>5</v>
      </c>
    </row>
    <row r="160" spans="1:17" x14ac:dyDescent="0.35">
      <c r="A160" s="6">
        <v>159</v>
      </c>
      <c r="B160">
        <v>2.6508308348929011</v>
      </c>
      <c r="C160">
        <v>5.3585293972904083E-2</v>
      </c>
      <c r="D160">
        <v>-3.321689220187541E-2</v>
      </c>
      <c r="E160">
        <v>-0.78078756019632034</v>
      </c>
      <c r="F160">
        <v>6.6724009715638744E-2</v>
      </c>
      <c r="G160">
        <v>-0.46665091766641692</v>
      </c>
      <c r="H160">
        <v>0.67632225882091757</v>
      </c>
      <c r="I160">
        <v>1.7912994342610022</v>
      </c>
      <c r="J160">
        <v>0.58272660260506481</v>
      </c>
      <c r="K160">
        <v>0.26698214112669161</v>
      </c>
      <c r="L160" s="6">
        <v>5.906962067622199E-4</v>
      </c>
      <c r="M160" s="6">
        <v>4.7115194010740151E-3</v>
      </c>
      <c r="N160" s="6">
        <v>-0.19728097722139451</v>
      </c>
      <c r="O160" s="6">
        <v>5.5490713395729772E-2</v>
      </c>
      <c r="P160" s="6">
        <v>-2.8572481629450433E-2</v>
      </c>
      <c r="Q160" s="41">
        <v>4</v>
      </c>
    </row>
    <row r="161" spans="1:17" x14ac:dyDescent="0.35">
      <c r="A161" s="6">
        <v>160</v>
      </c>
      <c r="B161">
        <v>-2.9055993340301911</v>
      </c>
      <c r="C161">
        <v>-1.1951558055158139E-2</v>
      </c>
      <c r="D161">
        <v>-0.33417467278442942</v>
      </c>
      <c r="E161">
        <v>-0.75089951817677458</v>
      </c>
      <c r="F161">
        <v>-0.27189661854980057</v>
      </c>
      <c r="G161">
        <v>-1.1055765088139995</v>
      </c>
      <c r="H161">
        <v>-0.78057813374904894</v>
      </c>
      <c r="I161">
        <v>-0.12568442141834821</v>
      </c>
      <c r="J161">
        <v>0.34423408035537301</v>
      </c>
      <c r="K161">
        <v>4.3247849023580504E-2</v>
      </c>
      <c r="L161" s="6">
        <v>4.2276337726963398E-3</v>
      </c>
      <c r="M161" s="6">
        <v>2.0541458138771153E-3</v>
      </c>
      <c r="N161" s="6">
        <v>-5.2596666141755448E-2</v>
      </c>
      <c r="O161" s="6">
        <v>1.3893670201462851</v>
      </c>
      <c r="P161" s="6">
        <v>-4.5482313805725601E-2</v>
      </c>
      <c r="Q161" s="41">
        <v>1</v>
      </c>
    </row>
    <row r="162" spans="1:17" x14ac:dyDescent="0.35">
      <c r="A162" s="6">
        <v>161</v>
      </c>
      <c r="B162">
        <v>-0.52670799096352439</v>
      </c>
      <c r="C162">
        <v>-0.30869270733227044</v>
      </c>
      <c r="D162">
        <v>0.71354516459477724</v>
      </c>
      <c r="E162">
        <v>-0.51921756990221668</v>
      </c>
      <c r="F162">
        <v>0.12745039352303639</v>
      </c>
      <c r="G162">
        <v>-0.50909267873450603</v>
      </c>
      <c r="H162">
        <v>-0.8651248223694229</v>
      </c>
      <c r="I162">
        <v>-0.48023882285768121</v>
      </c>
      <c r="J162">
        <v>0.50403719156567628</v>
      </c>
      <c r="K162">
        <v>-0.23468853553245739</v>
      </c>
      <c r="L162" s="6">
        <v>1.5231569695313074E-3</v>
      </c>
      <c r="M162" s="6">
        <v>8.8791775613366927E-3</v>
      </c>
      <c r="N162" s="6">
        <v>-5.9088005451988675E-2</v>
      </c>
      <c r="O162" s="6">
        <v>8.0794781126979826E-2</v>
      </c>
      <c r="P162" s="6">
        <v>-5.6150555105627123E-2</v>
      </c>
      <c r="Q162" s="41">
        <v>2</v>
      </c>
    </row>
    <row r="163" spans="1:17" x14ac:dyDescent="0.35">
      <c r="A163" s="6">
        <v>162</v>
      </c>
      <c r="B163">
        <v>-2.6652703047256758</v>
      </c>
      <c r="C163">
        <v>0.44320434986954599</v>
      </c>
      <c r="D163">
        <v>0.98314331039600089</v>
      </c>
      <c r="E163">
        <v>-0.57274213521082651</v>
      </c>
      <c r="F163">
        <v>-0.78355813882328862</v>
      </c>
      <c r="G163">
        <v>-0.47654400502315791</v>
      </c>
      <c r="H163">
        <v>-1.0798125439133894</v>
      </c>
      <c r="I163">
        <v>-0.78731814819561241</v>
      </c>
      <c r="J163">
        <v>0.13792039386862684</v>
      </c>
      <c r="K163">
        <v>2.9269142232726142E-2</v>
      </c>
      <c r="L163" s="6">
        <v>4.275804408289615E-3</v>
      </c>
      <c r="M163" s="6">
        <v>5.3927665663829633E-3</v>
      </c>
      <c r="N163" s="6">
        <v>-9.6183055500963538E-2</v>
      </c>
      <c r="O163" s="6">
        <v>0.1179599362475565</v>
      </c>
      <c r="P163" s="6">
        <v>-2.0209369463786982E-2</v>
      </c>
      <c r="Q163" s="41">
        <v>2</v>
      </c>
    </row>
    <row r="164" spans="1:17" x14ac:dyDescent="0.35">
      <c r="A164" s="6">
        <v>163</v>
      </c>
      <c r="B164">
        <v>-4.9762895785746926</v>
      </c>
      <c r="C164">
        <v>0.74883083563570041</v>
      </c>
      <c r="D164">
        <v>0.62020815016085917</v>
      </c>
      <c r="E164">
        <v>0.18111099493431276</v>
      </c>
      <c r="F164">
        <v>9.9841801355416634E-2</v>
      </c>
      <c r="G164">
        <v>-0.13355090275160011</v>
      </c>
      <c r="H164">
        <v>-0.42399638216835617</v>
      </c>
      <c r="I164">
        <v>-0.5551178324930508</v>
      </c>
      <c r="J164">
        <v>-9.5680030279284511E-2</v>
      </c>
      <c r="K164">
        <v>0.1870750838504936</v>
      </c>
      <c r="L164" s="6">
        <v>1.5178138711858092E-2</v>
      </c>
      <c r="M164" s="6">
        <v>3.1714279256517511E-3</v>
      </c>
      <c r="N164" s="6">
        <v>-5.5516532320296887E-2</v>
      </c>
      <c r="O164" s="6">
        <v>0.20833639042728744</v>
      </c>
      <c r="P164" s="6">
        <v>-0.2534684682861903</v>
      </c>
      <c r="Q164" s="41">
        <v>5</v>
      </c>
    </row>
    <row r="165" spans="1:17" x14ac:dyDescent="0.35">
      <c r="A165" s="6">
        <v>164</v>
      </c>
      <c r="B165">
        <v>-3.5956866079353391</v>
      </c>
      <c r="C165">
        <v>1.3043386034245812</v>
      </c>
      <c r="D165">
        <v>0.10729521356971361</v>
      </c>
      <c r="E165">
        <v>0.14525808183110153</v>
      </c>
      <c r="F165">
        <v>-0.54153208629844052</v>
      </c>
      <c r="G165">
        <v>3.4412364782959198E-2</v>
      </c>
      <c r="H165">
        <v>-0.18873675306467014</v>
      </c>
      <c r="I165">
        <v>-0.78834540969360201</v>
      </c>
      <c r="J165">
        <v>0.28938291429209911</v>
      </c>
      <c r="K165">
        <v>0.33721986275049592</v>
      </c>
      <c r="L165" s="6">
        <v>1.4864425840421525E-2</v>
      </c>
      <c r="M165" s="6">
        <v>1.6413790864795476E-3</v>
      </c>
      <c r="N165" s="6">
        <v>-2.0450905883008401E-2</v>
      </c>
      <c r="O165" s="6">
        <v>8.2101621590526613E-2</v>
      </c>
      <c r="P165" s="6">
        <v>-8.7407476428200098E-2</v>
      </c>
      <c r="Q165" s="41">
        <v>2</v>
      </c>
    </row>
    <row r="166" spans="1:17" x14ac:dyDescent="0.35">
      <c r="A166" s="6">
        <v>165</v>
      </c>
      <c r="B166">
        <v>2.2250311410948238</v>
      </c>
      <c r="C166">
        <v>2.5226169238630658</v>
      </c>
      <c r="D166">
        <v>1.8003819233723262</v>
      </c>
      <c r="E166">
        <v>-0.26863986672311629</v>
      </c>
      <c r="F166">
        <v>-0.93671473795149418</v>
      </c>
      <c r="G166">
        <v>-1.0796541253993444</v>
      </c>
      <c r="H166">
        <v>-0.7781483002827736</v>
      </c>
      <c r="I166">
        <v>0.32916852196371854</v>
      </c>
      <c r="J166">
        <v>0.44387843328662013</v>
      </c>
      <c r="K166">
        <v>0.259630113180636</v>
      </c>
      <c r="L166" s="6">
        <v>1.0017541468600212E-3</v>
      </c>
      <c r="M166" s="6">
        <v>2.3623677253197624E-3</v>
      </c>
      <c r="N166" s="6">
        <v>-3.5571236061320934E-2</v>
      </c>
      <c r="O166" s="6">
        <v>6.0542774409400091E-2</v>
      </c>
      <c r="P166" s="6">
        <v>-1.3547856164038648E-2</v>
      </c>
      <c r="Q166" s="41">
        <v>4</v>
      </c>
    </row>
    <row r="167" spans="1:17" x14ac:dyDescent="0.35">
      <c r="A167" s="6">
        <v>166</v>
      </c>
      <c r="B167">
        <v>-5.7392541407044639</v>
      </c>
      <c r="C167">
        <v>0.82748935306751059</v>
      </c>
      <c r="D167">
        <v>0.54514731409655803</v>
      </c>
      <c r="E167">
        <v>-0.10787206406958651</v>
      </c>
      <c r="F167">
        <v>0.19359573575009689</v>
      </c>
      <c r="G167">
        <v>0.25192057181142097</v>
      </c>
      <c r="H167">
        <v>-0.32101872993804231</v>
      </c>
      <c r="I167">
        <v>-0.2929425761011718</v>
      </c>
      <c r="J167">
        <v>-9.1164028342336723E-2</v>
      </c>
      <c r="K167">
        <v>0.23053197995123587</v>
      </c>
      <c r="L167" s="6">
        <v>2.761388993638559E-2</v>
      </c>
      <c r="M167" s="6">
        <v>2.0001123216740104E-3</v>
      </c>
      <c r="N167" s="6">
        <v>-1.833877328222076E-2</v>
      </c>
      <c r="O167" s="6">
        <v>0.27208868319271279</v>
      </c>
      <c r="P167" s="6">
        <v>-0.3173828187487967</v>
      </c>
      <c r="Q167" s="41">
        <v>5</v>
      </c>
    </row>
    <row r="168" spans="1:17" x14ac:dyDescent="0.35">
      <c r="A168" s="6">
        <v>167</v>
      </c>
      <c r="B168">
        <v>-1.0867951434307455</v>
      </c>
      <c r="C168">
        <v>1.0990536466526677</v>
      </c>
      <c r="D168">
        <v>1.1079350822258223</v>
      </c>
      <c r="E168">
        <v>9.6109995984656901E-2</v>
      </c>
      <c r="F168">
        <v>4.0697132964655665E-2</v>
      </c>
      <c r="G168">
        <v>-0.37073944638130446</v>
      </c>
      <c r="H168">
        <v>-1.2069267086007209</v>
      </c>
      <c r="I168">
        <v>-0.46331270976812294</v>
      </c>
      <c r="J168">
        <v>4.1693055098578784E-2</v>
      </c>
      <c r="K168">
        <v>7.3291101899647035E-2</v>
      </c>
      <c r="L168" s="6">
        <v>3.3726084121360952E-3</v>
      </c>
      <c r="M168" s="6">
        <v>8.1023655282207192E-3</v>
      </c>
      <c r="N168" s="6">
        <v>-3.6272748863122588E-2</v>
      </c>
      <c r="O168" s="6">
        <v>9.8167973918736079E-2</v>
      </c>
      <c r="P168" s="6">
        <v>-6.3928805160795354E-2</v>
      </c>
      <c r="Q168" s="41">
        <v>2</v>
      </c>
    </row>
    <row r="169" spans="1:17" x14ac:dyDescent="0.35">
      <c r="A169" s="6">
        <v>168</v>
      </c>
      <c r="B169">
        <v>-1.1810863229973256</v>
      </c>
      <c r="C169">
        <v>0.118576869743823</v>
      </c>
      <c r="D169">
        <v>-0.23483475158090791</v>
      </c>
      <c r="E169">
        <v>-0.43032018314471271</v>
      </c>
      <c r="F169">
        <v>-0.34601187501090358</v>
      </c>
      <c r="G169">
        <v>-0.51430538074790644</v>
      </c>
      <c r="H169">
        <v>1.5245375805570368E-2</v>
      </c>
      <c r="I169">
        <v>-0.69129910794615601</v>
      </c>
      <c r="J169">
        <v>0.4699481030834084</v>
      </c>
      <c r="K169">
        <v>2.7315659703875606E-2</v>
      </c>
      <c r="L169" s="6">
        <v>3.4670965905303553E-3</v>
      </c>
      <c r="M169" s="6">
        <v>1.5421156884532723E-2</v>
      </c>
      <c r="N169" s="6">
        <v>-0.17151852607791265</v>
      </c>
      <c r="O169" s="6">
        <v>0.29175010200735496</v>
      </c>
      <c r="P169" s="6">
        <v>-3.3752401341981403E-2</v>
      </c>
      <c r="Q169" s="41">
        <v>2</v>
      </c>
    </row>
    <row r="170" spans="1:17" x14ac:dyDescent="0.35">
      <c r="A170" s="6">
        <v>169</v>
      </c>
      <c r="B170">
        <v>0.94857293057757541</v>
      </c>
      <c r="C170">
        <v>1.6345260703315103</v>
      </c>
      <c r="D170">
        <v>1.0097791062409749</v>
      </c>
      <c r="E170">
        <v>0.7100801689129963</v>
      </c>
      <c r="F170">
        <v>0.472948651930927</v>
      </c>
      <c r="G170">
        <v>0.27847407244613331</v>
      </c>
      <c r="H170">
        <v>0.64717602821204356</v>
      </c>
      <c r="I170">
        <v>1.7890619261755223</v>
      </c>
      <c r="J170">
        <v>-0.54188055928114565</v>
      </c>
      <c r="K170">
        <v>0.59753321479418642</v>
      </c>
      <c r="L170" s="6">
        <v>3.2506011355628479E-3</v>
      </c>
      <c r="M170" s="6">
        <v>8.2808838403976119E-3</v>
      </c>
      <c r="N170" s="6">
        <v>-2.6804639790652601E-2</v>
      </c>
      <c r="O170" s="6">
        <v>3.328300175310759E-2</v>
      </c>
      <c r="P170" s="6">
        <v>-5.2403565503028444E-2</v>
      </c>
      <c r="Q170" s="41">
        <v>4</v>
      </c>
    </row>
    <row r="171" spans="1:17" x14ac:dyDescent="0.35">
      <c r="A171" s="6">
        <v>170</v>
      </c>
      <c r="B171">
        <v>2.9159027414040257</v>
      </c>
      <c r="C171">
        <v>3.1308170738109404</v>
      </c>
      <c r="D171">
        <v>1.6872121101816491</v>
      </c>
      <c r="E171">
        <v>8.8917898949947907E-2</v>
      </c>
      <c r="F171">
        <v>-0.23642373160486085</v>
      </c>
      <c r="G171">
        <v>-0.73516645793821167</v>
      </c>
      <c r="H171">
        <v>-9.9479682841691092E-2</v>
      </c>
      <c r="I171">
        <v>-0.29841553279969091</v>
      </c>
      <c r="J171">
        <v>9.0165303624804766E-2</v>
      </c>
      <c r="K171">
        <v>0.37270415982288996</v>
      </c>
      <c r="L171" s="6">
        <v>1.0874121761856742E-3</v>
      </c>
      <c r="M171" s="6">
        <v>2.3606318654763748E-3</v>
      </c>
      <c r="N171" s="6">
        <v>-1.8992826499037743E-2</v>
      </c>
      <c r="O171" s="6">
        <v>2.4759642735713676E-2</v>
      </c>
      <c r="P171" s="6">
        <v>-1.1615400063036721E-2</v>
      </c>
      <c r="Q171" s="41">
        <v>4</v>
      </c>
    </row>
    <row r="172" spans="1:17" x14ac:dyDescent="0.35">
      <c r="A172" s="6">
        <v>171</v>
      </c>
      <c r="B172">
        <v>-1.4522011722630868</v>
      </c>
      <c r="C172">
        <v>0.25580769273849624</v>
      </c>
      <c r="D172">
        <v>0.69399716527798505</v>
      </c>
      <c r="E172">
        <v>-0.76025857910512373</v>
      </c>
      <c r="F172">
        <v>-0.7665819545242103</v>
      </c>
      <c r="G172">
        <v>-1.2068346582758114</v>
      </c>
      <c r="H172">
        <v>-0.6452182050216605</v>
      </c>
      <c r="I172">
        <v>-0.64864388108206505</v>
      </c>
      <c r="J172">
        <v>0.46225799307003634</v>
      </c>
      <c r="K172">
        <v>-0.24794737137228384</v>
      </c>
      <c r="L172" s="6">
        <v>2.5575623526884949E-3</v>
      </c>
      <c r="M172" s="6">
        <v>3.4662572669317895E-3</v>
      </c>
      <c r="N172" s="6">
        <v>-9.3334801714443999E-2</v>
      </c>
      <c r="O172" s="6">
        <v>9.2876539599185209E-2</v>
      </c>
      <c r="P172" s="6">
        <v>-1.4483113393621754E-2</v>
      </c>
      <c r="Q172" s="41">
        <v>2</v>
      </c>
    </row>
    <row r="173" spans="1:17" x14ac:dyDescent="0.35">
      <c r="A173" s="6">
        <v>172</v>
      </c>
      <c r="B173">
        <v>-3.9941069955524262</v>
      </c>
      <c r="C173">
        <v>-0.76446035619530661</v>
      </c>
      <c r="D173">
        <v>-0.30335878068578875</v>
      </c>
      <c r="E173">
        <v>-0.60750399282123235</v>
      </c>
      <c r="F173">
        <v>0.55575401375244671</v>
      </c>
      <c r="G173">
        <v>0.18031727137352752</v>
      </c>
      <c r="H173">
        <v>0.30323556891257697</v>
      </c>
      <c r="I173">
        <v>0.77116369346944269</v>
      </c>
      <c r="J173">
        <v>1.239763983853269E-2</v>
      </c>
      <c r="K173">
        <v>0.70835234796096314</v>
      </c>
      <c r="L173" s="6">
        <v>9.1593282246919122E-3</v>
      </c>
      <c r="M173" s="6">
        <v>6.4480114572843068E-3</v>
      </c>
      <c r="N173" s="6">
        <v>-0.3295601320478832</v>
      </c>
      <c r="O173" s="6">
        <v>0.1194380887732162</v>
      </c>
      <c r="P173" s="6">
        <v>-0.1091905105267891</v>
      </c>
      <c r="Q173" s="41">
        <v>1</v>
      </c>
    </row>
    <row r="174" spans="1:17" x14ac:dyDescent="0.35">
      <c r="A174" s="6">
        <v>173</v>
      </c>
      <c r="B174">
        <v>-3.743873770429659</v>
      </c>
      <c r="C174">
        <v>-0.11683807244603064</v>
      </c>
      <c r="D174">
        <v>-0.23600279101829597</v>
      </c>
      <c r="E174">
        <v>7.5483634444726763E-2</v>
      </c>
      <c r="F174">
        <v>0.57968850949635586</v>
      </c>
      <c r="G174">
        <v>0.3318734787676984</v>
      </c>
      <c r="H174">
        <v>0.30064467844997472</v>
      </c>
      <c r="I174">
        <v>0.91059068017522948</v>
      </c>
      <c r="J174">
        <v>-0.13448096320863179</v>
      </c>
      <c r="K174">
        <v>-0.19288814112431135</v>
      </c>
      <c r="L174" s="6">
        <v>1.5792736829572367E-2</v>
      </c>
      <c r="M174" s="6">
        <v>4.7614389991411437E-3</v>
      </c>
      <c r="N174" s="6">
        <v>-0.13878396531263923</v>
      </c>
      <c r="O174" s="6">
        <v>0.18570913807588721</v>
      </c>
      <c r="P174" s="6">
        <v>-0.17391833285986896</v>
      </c>
      <c r="Q174" s="41">
        <v>1</v>
      </c>
    </row>
    <row r="175" spans="1:17" x14ac:dyDescent="0.35">
      <c r="A175" s="6">
        <v>174</v>
      </c>
      <c r="B175">
        <v>-2.9732434062953939</v>
      </c>
      <c r="C175">
        <v>-6.2570702588575722E-2</v>
      </c>
      <c r="D175">
        <v>8.2982465361072597E-3</v>
      </c>
      <c r="E175">
        <v>-0.84029324909701641</v>
      </c>
      <c r="F175">
        <v>-0.16659431385212878</v>
      </c>
      <c r="G175">
        <v>-0.62451006285746313</v>
      </c>
      <c r="H175">
        <v>6.5880680740062925E-2</v>
      </c>
      <c r="I175">
        <v>0.32065384382619866</v>
      </c>
      <c r="J175">
        <v>0.41508936203496366</v>
      </c>
      <c r="K175">
        <v>-0.54099694389231212</v>
      </c>
      <c r="L175" s="6">
        <v>6.3997452726574011E-3</v>
      </c>
      <c r="M175" s="6">
        <v>3.4043817442500064E-3</v>
      </c>
      <c r="N175" s="6">
        <v>-0.10193614361113711</v>
      </c>
      <c r="O175" s="6">
        <v>0.17552875491883657</v>
      </c>
      <c r="P175" s="6">
        <v>-0.19965934504218658</v>
      </c>
      <c r="Q175" s="41">
        <v>1</v>
      </c>
    </row>
    <row r="176" spans="1:17" x14ac:dyDescent="0.35">
      <c r="A176" s="6">
        <v>175</v>
      </c>
      <c r="B176">
        <v>-4.420413193930826</v>
      </c>
      <c r="C176">
        <v>-2.7272661823113138</v>
      </c>
      <c r="D176">
        <v>-2.0479291782802602</v>
      </c>
      <c r="E176">
        <v>-0.99458898512818938</v>
      </c>
      <c r="F176">
        <v>0.16790279302964553</v>
      </c>
      <c r="G176">
        <v>-0.30873000689094227</v>
      </c>
      <c r="H176">
        <v>-8.1900485065853748E-2</v>
      </c>
      <c r="I176">
        <v>0.42803181696386872</v>
      </c>
      <c r="J176">
        <v>-5.2217864758118404E-2</v>
      </c>
      <c r="K176">
        <v>0.59894672884516909</v>
      </c>
      <c r="L176" s="6">
        <v>3.5054898913667921E-3</v>
      </c>
      <c r="M176" s="6">
        <v>2.3278827974177979E-3</v>
      </c>
      <c r="N176" s="6">
        <v>-6.1389830793378251E-2</v>
      </c>
      <c r="O176" s="6">
        <v>7.5837904343060925E-2</v>
      </c>
      <c r="P176" s="6">
        <v>-1.9514374503189474E-2</v>
      </c>
      <c r="Q176" s="41">
        <v>1</v>
      </c>
    </row>
    <row r="177" spans="1:17" x14ac:dyDescent="0.35">
      <c r="A177" s="6">
        <v>176</v>
      </c>
      <c r="B177">
        <v>3.6673393107669066</v>
      </c>
      <c r="C177">
        <v>3.0664225429151655</v>
      </c>
      <c r="D177">
        <v>2.1055599526745747</v>
      </c>
      <c r="E177">
        <v>-0.10923799271793341</v>
      </c>
      <c r="F177">
        <v>6.0071797505213296E-3</v>
      </c>
      <c r="G177">
        <v>-0.32555242168138104</v>
      </c>
      <c r="H177">
        <v>8.9902542858416659E-2</v>
      </c>
      <c r="I177">
        <v>0.41066795782250048</v>
      </c>
      <c r="J177">
        <v>0.12548321255445488</v>
      </c>
      <c r="K177">
        <v>0.56668222595321316</v>
      </c>
      <c r="L177" s="6">
        <v>9.7428043259344425E-4</v>
      </c>
      <c r="M177" s="6">
        <v>9.9325641011759232E-3</v>
      </c>
      <c r="N177" s="6">
        <v>-0.128211893734479</v>
      </c>
      <c r="O177" s="6">
        <v>3.3106750305622004E-2</v>
      </c>
      <c r="P177" s="6">
        <v>-1.6585111701996929E-2</v>
      </c>
      <c r="Q177" s="41">
        <v>4</v>
      </c>
    </row>
    <row r="178" spans="1:17" x14ac:dyDescent="0.35">
      <c r="A178" s="6">
        <v>177</v>
      </c>
      <c r="B178">
        <v>3.1414819586300986</v>
      </c>
      <c r="C178">
        <v>3.0828253678475406</v>
      </c>
      <c r="D178">
        <v>1.7264443907139655</v>
      </c>
      <c r="E178">
        <v>-5.2548248296185388E-2</v>
      </c>
      <c r="F178">
        <v>-9.40890090060061E-2</v>
      </c>
      <c r="G178">
        <v>-0.53692940863593175</v>
      </c>
      <c r="H178">
        <v>-0.35189775481906171</v>
      </c>
      <c r="I178">
        <v>-0.21474809993527705</v>
      </c>
      <c r="J178">
        <v>0.4252322811040809</v>
      </c>
      <c r="K178">
        <v>-0.39753704020417552</v>
      </c>
      <c r="L178" s="6">
        <v>1.1436272174608388E-3</v>
      </c>
      <c r="M178" s="6">
        <v>4.0668232073800843E-3</v>
      </c>
      <c r="N178" s="6">
        <v>-4.2651428111799852E-2</v>
      </c>
      <c r="O178" s="6">
        <v>3.4320000629086848E-2</v>
      </c>
      <c r="P178" s="6">
        <v>-1.9887907278092112E-2</v>
      </c>
      <c r="Q178" s="41">
        <v>4</v>
      </c>
    </row>
    <row r="179" spans="1:17" x14ac:dyDescent="0.35">
      <c r="A179" s="6">
        <v>178</v>
      </c>
      <c r="B179">
        <v>1.2595601811429979</v>
      </c>
      <c r="C179">
        <v>1.1400042555650096</v>
      </c>
      <c r="D179">
        <v>0.1750264342105006</v>
      </c>
      <c r="E179">
        <v>0.45869160519412161</v>
      </c>
      <c r="F179">
        <v>0.70118989282236976</v>
      </c>
      <c r="G179">
        <v>3.1825100785089405E-2</v>
      </c>
      <c r="H179">
        <v>1.1388445928785478</v>
      </c>
      <c r="I179">
        <v>1.4593783657762933</v>
      </c>
      <c r="J179">
        <v>-5.8873233062845462E-3</v>
      </c>
      <c r="K179">
        <v>0.42843942930950452</v>
      </c>
      <c r="L179" s="6">
        <v>1.8895823523627452E-3</v>
      </c>
      <c r="M179" s="6">
        <v>7.4944990446783885E-3</v>
      </c>
      <c r="N179" s="6">
        <v>-3.7552807999125797E-2</v>
      </c>
      <c r="O179" s="6">
        <v>3.4544600421288672E-2</v>
      </c>
      <c r="P179" s="6">
        <v>-7.4923564253742664E-2</v>
      </c>
      <c r="Q179" s="41">
        <v>3</v>
      </c>
    </row>
    <row r="180" spans="1:17" x14ac:dyDescent="0.35">
      <c r="A180" s="6">
        <v>179</v>
      </c>
      <c r="B180">
        <v>-1.3465658663169604</v>
      </c>
      <c r="C180">
        <v>0.2897090270617535</v>
      </c>
      <c r="D180">
        <v>-0.35890866373459429</v>
      </c>
      <c r="E180">
        <v>-0.42871665667185399</v>
      </c>
      <c r="F180">
        <v>5.0226395173613346E-2</v>
      </c>
      <c r="G180">
        <v>-0.55610223449169793</v>
      </c>
      <c r="H180">
        <v>0.40689831366029794</v>
      </c>
      <c r="I180">
        <v>0.38234022100833015</v>
      </c>
      <c r="J180">
        <v>0.92850588269629175</v>
      </c>
      <c r="K180">
        <v>-0.16258205761027056</v>
      </c>
      <c r="L180" s="6">
        <v>3.2268473209057023E-3</v>
      </c>
      <c r="M180" s="6">
        <v>8.2067550032939637E-3</v>
      </c>
      <c r="N180" s="6">
        <v>-0.5145242554955366</v>
      </c>
      <c r="O180" s="6">
        <v>0.19426818662607168</v>
      </c>
      <c r="P180" s="6">
        <v>-7.0256193340124867E-2</v>
      </c>
      <c r="Q180" s="41">
        <v>2</v>
      </c>
    </row>
    <row r="181" spans="1:17" x14ac:dyDescent="0.35">
      <c r="A181" s="6">
        <v>180</v>
      </c>
      <c r="B181">
        <v>-2.6623946415264053</v>
      </c>
      <c r="C181">
        <v>0.83760460566320394</v>
      </c>
      <c r="D181">
        <v>-0.26461364993210623</v>
      </c>
      <c r="E181">
        <v>9.928976237941789E-2</v>
      </c>
      <c r="F181">
        <v>0.43687929007009235</v>
      </c>
      <c r="G181">
        <v>0.23845470754469439</v>
      </c>
      <c r="H181">
        <v>0.45062373103933051</v>
      </c>
      <c r="I181">
        <v>-1.4086086620947697E-2</v>
      </c>
      <c r="J181">
        <v>0.3709271475080001</v>
      </c>
      <c r="K181">
        <v>0.30916402164359658</v>
      </c>
      <c r="L181" s="6">
        <v>8.2539222875189569E-3</v>
      </c>
      <c r="M181" s="6">
        <v>5.4937750845256662E-3</v>
      </c>
      <c r="N181" s="6">
        <v>-5.1397198099279971E-2</v>
      </c>
      <c r="O181" s="6">
        <v>0.13330173658833397</v>
      </c>
      <c r="P181" s="6">
        <v>-0.13431056851086859</v>
      </c>
      <c r="Q181" s="41">
        <v>1</v>
      </c>
    </row>
    <row r="182" spans="1:17" x14ac:dyDescent="0.35">
      <c r="A182" s="6">
        <v>181</v>
      </c>
      <c r="B182">
        <v>-0.7324433992012751</v>
      </c>
      <c r="C182">
        <v>-0.24612025884989561</v>
      </c>
      <c r="D182">
        <v>-0.28603132085410965</v>
      </c>
      <c r="E182">
        <v>-9.1387143476684082E-4</v>
      </c>
      <c r="F182">
        <v>0.61273932986608071</v>
      </c>
      <c r="G182">
        <v>0.52365318834969055</v>
      </c>
      <c r="H182">
        <v>1.7354561310975998</v>
      </c>
      <c r="I182">
        <v>0.69883003735597127</v>
      </c>
      <c r="J182">
        <v>5.3702115139876334E-2</v>
      </c>
      <c r="K182">
        <v>0.78169254349826833</v>
      </c>
      <c r="L182" s="6">
        <v>3.4197383229689557E-3</v>
      </c>
      <c r="M182" s="6">
        <v>4.8247224028713847E-3</v>
      </c>
      <c r="N182" s="6">
        <v>-6.7529421473919118E-2</v>
      </c>
      <c r="O182" s="6">
        <v>4.2362826874033685E-2</v>
      </c>
      <c r="P182" s="6">
        <v>-1.4181583834195006E-2</v>
      </c>
      <c r="Q182" s="41">
        <v>3</v>
      </c>
    </row>
    <row r="183" spans="1:17" x14ac:dyDescent="0.35">
      <c r="A183" s="6">
        <v>182</v>
      </c>
      <c r="B183">
        <v>-3.2185168912289237</v>
      </c>
      <c r="C183">
        <v>-1.404607698733066</v>
      </c>
      <c r="D183">
        <v>-1.3591109940948349</v>
      </c>
      <c r="E183">
        <v>0.35298753788053666</v>
      </c>
      <c r="F183">
        <v>1.1032632995066178</v>
      </c>
      <c r="G183">
        <v>0.26077888089425366</v>
      </c>
      <c r="H183">
        <v>0.76684390222033216</v>
      </c>
      <c r="I183">
        <v>1.3762784885529677</v>
      </c>
      <c r="J183">
        <v>-0.14902708615772184</v>
      </c>
      <c r="K183">
        <v>0.79357838745797649</v>
      </c>
      <c r="L183" s="6">
        <v>5.1066272753169202E-3</v>
      </c>
      <c r="M183" s="6">
        <v>3.1501586827572059E-3</v>
      </c>
      <c r="N183" s="6">
        <v>-6.1680988273133668E-2</v>
      </c>
      <c r="O183" s="6">
        <v>8.9480729787488916E-2</v>
      </c>
      <c r="P183" s="6">
        <v>-8.5661540200248368E-2</v>
      </c>
      <c r="Q183" s="41">
        <v>1</v>
      </c>
    </row>
    <row r="184" spans="1:17" x14ac:dyDescent="0.35">
      <c r="A184" s="6">
        <v>183</v>
      </c>
      <c r="B184">
        <v>0.33248222743369515</v>
      </c>
      <c r="C184">
        <v>0.6707312725327863</v>
      </c>
      <c r="D184">
        <v>-0.37499280840316856</v>
      </c>
      <c r="E184">
        <v>-9.965507995290851E-2</v>
      </c>
      <c r="F184">
        <v>0.18131042816247814</v>
      </c>
      <c r="G184">
        <v>1.7364785763828862E-2</v>
      </c>
      <c r="H184">
        <v>0.34669884573231458</v>
      </c>
      <c r="I184">
        <v>1.7321567947457974</v>
      </c>
      <c r="J184">
        <v>-0.31926100959854475</v>
      </c>
      <c r="K184">
        <v>0.70725270731858381</v>
      </c>
      <c r="L184" s="6">
        <v>1.1365345468354049E-3</v>
      </c>
      <c r="M184" s="6">
        <v>2.6602135435957997E-3</v>
      </c>
      <c r="N184" s="6">
        <v>-2.0644871278826461E-2</v>
      </c>
      <c r="O184" s="6">
        <v>4.5542251170013606E-2</v>
      </c>
      <c r="P184" s="6">
        <v>-1.2586299619256579E-2</v>
      </c>
      <c r="Q184" s="41">
        <v>3</v>
      </c>
    </row>
    <row r="185" spans="1:17" x14ac:dyDescent="0.35">
      <c r="A185" s="6">
        <v>184</v>
      </c>
      <c r="B185">
        <v>-1.2345738589886386</v>
      </c>
      <c r="C185">
        <v>0.53634807201198487</v>
      </c>
      <c r="D185">
        <v>0.28147602678627848</v>
      </c>
      <c r="E185">
        <v>-0.1070306380625701</v>
      </c>
      <c r="F185">
        <v>0.78400520202728974</v>
      </c>
      <c r="G185">
        <v>0.22124911155996438</v>
      </c>
      <c r="H185">
        <v>0.4869533863945858</v>
      </c>
      <c r="I185">
        <v>1.5262170204075982</v>
      </c>
      <c r="J185">
        <v>-3.7505584530502283E-2</v>
      </c>
      <c r="K185">
        <v>0.70227083197051521</v>
      </c>
      <c r="L185" s="6">
        <v>4.3759589391866487E-3</v>
      </c>
      <c r="M185" s="6">
        <v>9.6826180269984803E-3</v>
      </c>
      <c r="N185" s="6">
        <v>-0.10920206283264036</v>
      </c>
      <c r="O185" s="6">
        <v>7.3548425583668975E-2</v>
      </c>
      <c r="P185" s="6">
        <v>-3.8113747856945629E-2</v>
      </c>
      <c r="Q185" s="41">
        <v>3</v>
      </c>
    </row>
    <row r="186" spans="1:17" x14ac:dyDescent="0.35">
      <c r="A186" s="6">
        <v>185</v>
      </c>
      <c r="B186">
        <v>-2.9771451823983277</v>
      </c>
      <c r="C186">
        <v>-0.63034232079672903</v>
      </c>
      <c r="D186">
        <v>-0.65617652597500054</v>
      </c>
      <c r="E186">
        <v>-0.4976993188374782</v>
      </c>
      <c r="F186">
        <v>0.39633889961513219</v>
      </c>
      <c r="G186">
        <v>-0.51294336423555509</v>
      </c>
      <c r="H186">
        <v>0.21842029604289279</v>
      </c>
      <c r="I186">
        <v>0.17957860195419734</v>
      </c>
      <c r="J186">
        <v>0.80892917017428989</v>
      </c>
      <c r="K186">
        <v>-9.6522828220850593E-2</v>
      </c>
      <c r="L186" s="6">
        <v>5.2788630964426472E-3</v>
      </c>
      <c r="M186" s="6">
        <v>8.1979783684488407E-3</v>
      </c>
      <c r="N186" s="6">
        <v>-0.36404952310368188</v>
      </c>
      <c r="O186" s="6">
        <v>0.17354897789937199</v>
      </c>
      <c r="P186" s="6">
        <v>-8.6815703770473401E-2</v>
      </c>
      <c r="Q186" s="41">
        <v>1</v>
      </c>
    </row>
    <row r="187" spans="1:17" x14ac:dyDescent="0.35">
      <c r="A187" s="6">
        <v>186</v>
      </c>
      <c r="B187">
        <v>-0.50235412777207067</v>
      </c>
      <c r="C187">
        <v>0.65944906522675739</v>
      </c>
      <c r="D187">
        <v>0.3665668567979794</v>
      </c>
      <c r="E187">
        <v>-1.1529334615372746</v>
      </c>
      <c r="F187">
        <v>0.47521836811354479</v>
      </c>
      <c r="G187">
        <v>-0.51223254302046695</v>
      </c>
      <c r="H187">
        <v>3.6707988940117085E-4</v>
      </c>
      <c r="I187">
        <v>-0.16464346619844875</v>
      </c>
      <c r="J187">
        <v>0.94897765313278937</v>
      </c>
      <c r="K187">
        <v>-0.46601339149370052</v>
      </c>
      <c r="L187" s="6">
        <v>2.1719827320668618E-3</v>
      </c>
      <c r="M187" s="6">
        <v>9.6217588865211284E-3</v>
      </c>
      <c r="N187" s="6">
        <v>-0.25401027172492768</v>
      </c>
      <c r="O187" s="6">
        <v>0.13202602287186527</v>
      </c>
      <c r="P187" s="6">
        <v>-3.7864816615420765E-2</v>
      </c>
      <c r="Q187" s="41">
        <v>2</v>
      </c>
    </row>
    <row r="188" spans="1:17" x14ac:dyDescent="0.35">
      <c r="A188" s="6">
        <v>187</v>
      </c>
      <c r="B188">
        <v>1.2180858092150348</v>
      </c>
      <c r="C188">
        <v>0.84464494709911764</v>
      </c>
      <c r="D188">
        <v>9.8791537373823707E-2</v>
      </c>
      <c r="E188">
        <v>3.3265740915884676E-2</v>
      </c>
      <c r="F188">
        <v>0.93111599355798313</v>
      </c>
      <c r="G188">
        <v>-0.13140133129849577</v>
      </c>
      <c r="H188">
        <v>1.5045520975938151</v>
      </c>
      <c r="I188">
        <v>1.8158529470163907</v>
      </c>
      <c r="J188">
        <v>0.1019071623017537</v>
      </c>
      <c r="K188">
        <v>0.83602608498499464</v>
      </c>
      <c r="L188" s="6">
        <v>1.5615586280847125E-3</v>
      </c>
      <c r="M188" s="6">
        <v>7.3076358690623826E-3</v>
      </c>
      <c r="N188" s="6">
        <v>-0.10868371672496001</v>
      </c>
      <c r="O188" s="6">
        <v>4.6465359713064203E-2</v>
      </c>
      <c r="P188" s="6">
        <v>-4.5940462294245851E-2</v>
      </c>
      <c r="Q188" s="41">
        <v>3</v>
      </c>
    </row>
    <row r="189" spans="1:17" x14ac:dyDescent="0.35">
      <c r="A189" s="6">
        <v>188</v>
      </c>
      <c r="B189">
        <v>1.7172735773708705</v>
      </c>
      <c r="C189">
        <v>0.98220852884301235</v>
      </c>
      <c r="D189">
        <v>0.6258533763007279</v>
      </c>
      <c r="E189">
        <v>-0.20063467645176486</v>
      </c>
      <c r="F189">
        <v>0.44602969396284387</v>
      </c>
      <c r="G189">
        <v>-0.48283749631289757</v>
      </c>
      <c r="H189">
        <v>0.45990614348202219</v>
      </c>
      <c r="I189">
        <v>1.1725161515895046</v>
      </c>
      <c r="J189">
        <v>0.44372079055347496</v>
      </c>
      <c r="K189">
        <v>-8.7484578303211158E-2</v>
      </c>
      <c r="L189" s="6">
        <v>1.0333375106387455E-3</v>
      </c>
      <c r="M189" s="6">
        <v>3.8753102365819479E-3</v>
      </c>
      <c r="N189" s="6">
        <v>-0.15347664864757712</v>
      </c>
      <c r="O189" s="6">
        <v>5.0716525915906016E-2</v>
      </c>
      <c r="P189" s="6">
        <v>-2.2121998515470153E-2</v>
      </c>
      <c r="Q189" s="41">
        <v>4</v>
      </c>
    </row>
    <row r="190" spans="1:17" x14ac:dyDescent="0.35">
      <c r="A190" s="6">
        <v>189</v>
      </c>
      <c r="B190">
        <v>2.432096549781066</v>
      </c>
      <c r="C190">
        <v>1.3301019042637217</v>
      </c>
      <c r="D190">
        <v>0.81056649746603193</v>
      </c>
      <c r="E190">
        <v>-0.6042068877824921</v>
      </c>
      <c r="F190">
        <v>0.55308915408859483</v>
      </c>
      <c r="G190">
        <v>-0.24163873034625558</v>
      </c>
      <c r="H190">
        <v>0.46719880828673943</v>
      </c>
      <c r="I190">
        <v>0.79764972243809096</v>
      </c>
      <c r="J190">
        <v>0.84465218784271978</v>
      </c>
      <c r="K190">
        <v>1.0403196142646498</v>
      </c>
      <c r="L190" s="6">
        <v>9.5818876824334807E-4</v>
      </c>
      <c r="M190" s="6">
        <v>1.063482828331456E-2</v>
      </c>
      <c r="N190" s="6">
        <v>-0.12030971452386567</v>
      </c>
      <c r="O190" s="6">
        <v>3.6518205912473782E-2</v>
      </c>
      <c r="P190" s="6">
        <v>-1.2507288667080117E-2</v>
      </c>
      <c r="Q190" s="41">
        <v>4</v>
      </c>
    </row>
    <row r="191" spans="1:17" x14ac:dyDescent="0.35">
      <c r="A191" s="6">
        <v>190</v>
      </c>
      <c r="B191">
        <v>2.1596946472171501</v>
      </c>
      <c r="C191">
        <v>1.6882848903383207</v>
      </c>
      <c r="D191">
        <v>1.0691570414512759</v>
      </c>
      <c r="E191">
        <v>-9.5427810989132875E-2</v>
      </c>
      <c r="F191">
        <v>0.45927556952863313</v>
      </c>
      <c r="G191">
        <v>-0.21124802383857627</v>
      </c>
      <c r="H191">
        <v>0.60074619976603194</v>
      </c>
      <c r="I191">
        <v>1.5619554191312477</v>
      </c>
      <c r="J191">
        <v>0.36001271676685059</v>
      </c>
      <c r="K191">
        <v>0.61163026662529996</v>
      </c>
      <c r="L191" s="6">
        <v>1.0198131870515197E-3</v>
      </c>
      <c r="M191" s="6">
        <v>9.7804338625322E-3</v>
      </c>
      <c r="N191" s="6">
        <v>-0.21729950910316975</v>
      </c>
      <c r="O191" s="6">
        <v>6.2958373461819706E-2</v>
      </c>
      <c r="P191" s="6">
        <v>-2.0761274892823769E-2</v>
      </c>
      <c r="Q191" s="41">
        <v>4</v>
      </c>
    </row>
    <row r="192" spans="1:17" x14ac:dyDescent="0.35">
      <c r="A192" s="6">
        <v>191</v>
      </c>
      <c r="B192">
        <v>-3.9653600309472909</v>
      </c>
      <c r="C192">
        <v>-0.25285614308985827</v>
      </c>
      <c r="D192">
        <v>-1.2329948901924401</v>
      </c>
      <c r="E192">
        <v>-0.31617722246165419</v>
      </c>
      <c r="F192">
        <v>-0.95193387277688235</v>
      </c>
      <c r="G192">
        <v>0.42103513158650885</v>
      </c>
      <c r="H192">
        <v>-0.38331506988729408</v>
      </c>
      <c r="I192">
        <v>-5.4671300104549993E-2</v>
      </c>
      <c r="J192">
        <v>0.34039996704474473</v>
      </c>
      <c r="K192">
        <v>0.23860257783361499</v>
      </c>
      <c r="L192" s="6">
        <v>4.9491099284455923E-3</v>
      </c>
      <c r="M192" s="6">
        <v>1.5362771498603218E-3</v>
      </c>
      <c r="N192" s="6">
        <v>-4.1257817671724761E-2</v>
      </c>
      <c r="O192" s="6">
        <v>0.27640698102787675</v>
      </c>
      <c r="P192" s="6">
        <v>-3.2917166206643055E-2</v>
      </c>
      <c r="Q192" s="41">
        <v>1</v>
      </c>
    </row>
    <row r="193" spans="1:17" x14ac:dyDescent="0.35">
      <c r="A193" s="6">
        <v>192</v>
      </c>
      <c r="B193">
        <v>-6.4279572506510632E-2</v>
      </c>
      <c r="C193">
        <v>-0.18357737040478597</v>
      </c>
      <c r="D193">
        <v>0.1557916828345037</v>
      </c>
      <c r="E193">
        <v>-0.50195017952100418</v>
      </c>
      <c r="F193">
        <v>0.3854503318411816</v>
      </c>
      <c r="G193">
        <v>-0.22627631358464559</v>
      </c>
      <c r="H193">
        <v>0.53196678607102355</v>
      </c>
      <c r="I193">
        <v>0.67668218446254691</v>
      </c>
      <c r="J193">
        <v>0.65186047063635699</v>
      </c>
      <c r="K193">
        <v>4.8216371119187043E-2</v>
      </c>
      <c r="L193" s="6">
        <v>1.7694784406041626E-3</v>
      </c>
      <c r="M193" s="6">
        <v>2.1688596761390018E-2</v>
      </c>
      <c r="N193" s="6">
        <v>-2.795933334618554</v>
      </c>
      <c r="O193" s="6">
        <v>0.35334983621529004</v>
      </c>
      <c r="P193" s="6">
        <v>-2.9390572222503471E-2</v>
      </c>
      <c r="Q193" s="41">
        <v>3</v>
      </c>
    </row>
    <row r="194" spans="1:17" x14ac:dyDescent="0.35">
      <c r="A194" s="6">
        <v>193</v>
      </c>
      <c r="B194">
        <v>3.0625387264650707</v>
      </c>
      <c r="C194">
        <v>1.4680209145534777</v>
      </c>
      <c r="D194">
        <v>1.424265463295969</v>
      </c>
      <c r="E194">
        <v>-0.81296421162209376</v>
      </c>
      <c r="F194">
        <v>0.11889247739409961</v>
      </c>
      <c r="G194">
        <v>-0.34474744548947572</v>
      </c>
      <c r="H194">
        <v>0.15888903635123847</v>
      </c>
      <c r="I194">
        <v>0.67805770756656525</v>
      </c>
      <c r="J194">
        <v>0.62650489835088186</v>
      </c>
      <c r="K194">
        <v>0.17856778001277868</v>
      </c>
      <c r="L194" s="6">
        <v>1.0087620377540439E-3</v>
      </c>
      <c r="M194" s="6">
        <v>1.3744379480090659E-2</v>
      </c>
      <c r="N194" s="6">
        <v>-1.5535766342387856</v>
      </c>
      <c r="O194" s="6">
        <v>6.2012745282392943E-2</v>
      </c>
      <c r="P194" s="6">
        <v>-1.4374784287336007E-2</v>
      </c>
      <c r="Q194" s="41">
        <v>4</v>
      </c>
    </row>
    <row r="195" spans="1:17" x14ac:dyDescent="0.35">
      <c r="A195" s="6">
        <v>194</v>
      </c>
      <c r="B195">
        <v>-6.3087870158749997</v>
      </c>
      <c r="C195">
        <v>-1.1278058209798805</v>
      </c>
      <c r="D195">
        <v>-0.73889245917278201</v>
      </c>
      <c r="E195">
        <v>0.16167526789029651</v>
      </c>
      <c r="F195">
        <v>0.34474604420798621</v>
      </c>
      <c r="G195">
        <v>0.30761222528328008</v>
      </c>
      <c r="H195">
        <v>0.42924966722053332</v>
      </c>
      <c r="I195">
        <v>-0.2915006674867755</v>
      </c>
      <c r="J195">
        <v>-0.35576635866100481</v>
      </c>
      <c r="K195">
        <v>-0.24262377846807576</v>
      </c>
      <c r="L195" s="6">
        <v>1.617980375769584E-2</v>
      </c>
      <c r="M195" s="6">
        <v>3.0440599326523781E-3</v>
      </c>
      <c r="N195" s="6">
        <v>-7.2177222447280268E-2</v>
      </c>
      <c r="O195" s="6">
        <v>0.16833783320440068</v>
      </c>
      <c r="P195" s="6">
        <v>-0.21276415982357186</v>
      </c>
      <c r="Q195" s="41">
        <v>5</v>
      </c>
    </row>
    <row r="196" spans="1:17" x14ac:dyDescent="0.35">
      <c r="A196" s="6">
        <v>195</v>
      </c>
      <c r="B196">
        <v>-4.1859097274294559</v>
      </c>
      <c r="C196">
        <v>-0.65553969180681637</v>
      </c>
      <c r="D196">
        <v>-0.36920016841042291</v>
      </c>
      <c r="E196">
        <v>-0.72340496221132078</v>
      </c>
      <c r="F196">
        <v>0.36283440364377423</v>
      </c>
      <c r="G196">
        <v>8.0426936342459093E-2</v>
      </c>
      <c r="H196">
        <v>0.1667118148215562</v>
      </c>
      <c r="I196">
        <v>0.22089008173726765</v>
      </c>
      <c r="J196">
        <v>9.5316500136233523E-2</v>
      </c>
      <c r="K196">
        <v>-0.17521886960741243</v>
      </c>
      <c r="L196" s="6">
        <v>1.2097468506461003E-2</v>
      </c>
      <c r="M196" s="6">
        <v>1.2264540808849445E-2</v>
      </c>
      <c r="N196" s="6">
        <v>-0.64921418726304481</v>
      </c>
      <c r="O196" s="6">
        <v>0.27867833675861808</v>
      </c>
      <c r="P196" s="6">
        <v>-0.27070578554559294</v>
      </c>
      <c r="Q196" s="41">
        <v>1</v>
      </c>
    </row>
    <row r="197" spans="1:17" x14ac:dyDescent="0.35">
      <c r="A197" s="6">
        <v>196</v>
      </c>
      <c r="B197">
        <v>-3.8349237465763459</v>
      </c>
      <c r="C197">
        <v>-1.3602947548701871E-2</v>
      </c>
      <c r="D197">
        <v>0.44483241970803439</v>
      </c>
      <c r="E197">
        <v>-0.56030760711819849</v>
      </c>
      <c r="F197">
        <v>0.11806461518146213</v>
      </c>
      <c r="G197">
        <v>-0.21243429729992386</v>
      </c>
      <c r="H197">
        <v>-0.4019550747605159</v>
      </c>
      <c r="I197">
        <v>8.3185068059326364E-2</v>
      </c>
      <c r="J197">
        <v>2.5170360523523835E-2</v>
      </c>
      <c r="K197">
        <v>-9.3508619886144853E-2</v>
      </c>
      <c r="L197" s="6">
        <v>7.8553777957401406E-3</v>
      </c>
      <c r="M197" s="6">
        <v>4.9186111906588618E-3</v>
      </c>
      <c r="N197" s="6">
        <v>-0.25466899749117849</v>
      </c>
      <c r="O197" s="6">
        <v>0.13838131913776308</v>
      </c>
      <c r="P197" s="6">
        <v>-0.13709488189294361</v>
      </c>
      <c r="Q197" s="41">
        <v>1</v>
      </c>
    </row>
    <row r="198" spans="1:17" x14ac:dyDescent="0.35">
      <c r="A198" s="6">
        <v>197</v>
      </c>
      <c r="B198">
        <v>1.7707535060660178</v>
      </c>
      <c r="C198">
        <v>-0.99033775929300372</v>
      </c>
      <c r="D198">
        <v>-0.72298988400935427</v>
      </c>
      <c r="E198">
        <v>-0.37988514893359382</v>
      </c>
      <c r="F198">
        <v>1.5511551161658166</v>
      </c>
      <c r="G198">
        <v>-0.59715052478071506</v>
      </c>
      <c r="H198">
        <v>1.0570998835704344</v>
      </c>
      <c r="I198">
        <v>1.285548406608672</v>
      </c>
      <c r="J198">
        <v>0.57371963474732657</v>
      </c>
      <c r="K198">
        <v>-0.12138285258937671</v>
      </c>
      <c r="L198" s="6">
        <v>6.5938479681147222E-4</v>
      </c>
      <c r="M198" s="6">
        <v>8.6522111617232632E-3</v>
      </c>
      <c r="N198" s="6">
        <v>-9.4731565168885409E-2</v>
      </c>
      <c r="O198" s="6">
        <v>2.6132008378814939E-2</v>
      </c>
      <c r="P198" s="6">
        <v>-1.3228946895654395E-2</v>
      </c>
      <c r="Q198" s="41">
        <v>3</v>
      </c>
    </row>
    <row r="199" spans="1:17" x14ac:dyDescent="0.35">
      <c r="A199" s="6">
        <v>198</v>
      </c>
      <c r="B199">
        <v>0.91588040531203618</v>
      </c>
      <c r="C199">
        <v>-0.22387072765972452</v>
      </c>
      <c r="D199">
        <v>-0.36830048656846781</v>
      </c>
      <c r="E199">
        <v>0.22741459436082745</v>
      </c>
      <c r="F199">
        <v>1.30271859507642</v>
      </c>
      <c r="G199">
        <v>-0.38074579915295342</v>
      </c>
      <c r="H199">
        <v>1.3938543738255429</v>
      </c>
      <c r="I199">
        <v>2.4442680752533263</v>
      </c>
      <c r="J199">
        <v>0.49960192942845044</v>
      </c>
      <c r="K199">
        <v>0.6294915359197365</v>
      </c>
      <c r="L199" s="6">
        <v>1.0494327335681273E-3</v>
      </c>
      <c r="M199" s="6">
        <v>5.0496869557871849E-3</v>
      </c>
      <c r="N199" s="6">
        <v>-6.8533176016685113E-2</v>
      </c>
      <c r="O199" s="6">
        <v>3.2764775456072454E-2</v>
      </c>
      <c r="P199" s="6">
        <v>-2.593631427220662E-2</v>
      </c>
      <c r="Q199" s="41">
        <v>3</v>
      </c>
    </row>
    <row r="200" spans="1:17" x14ac:dyDescent="0.35">
      <c r="A200" s="6">
        <v>199</v>
      </c>
      <c r="B200">
        <v>-4.8192371983084001</v>
      </c>
      <c r="C200">
        <v>0.27400887794657225</v>
      </c>
      <c r="D200">
        <v>2.4500087845920681E-2</v>
      </c>
      <c r="E200">
        <v>-0.10092624359313433</v>
      </c>
      <c r="F200">
        <v>2.8798746551954468E-2</v>
      </c>
      <c r="G200">
        <v>-0.13553348795495737</v>
      </c>
      <c r="H200">
        <v>-0.26703107350902466</v>
      </c>
      <c r="I200">
        <v>0.89043067468457082</v>
      </c>
      <c r="J200">
        <v>-0.27769649874222385</v>
      </c>
      <c r="K200">
        <v>-0.248086826712099</v>
      </c>
      <c r="L200" s="6">
        <v>1.6134915571347216E-2</v>
      </c>
      <c r="M200" s="6">
        <v>1.9412479328012628E-3</v>
      </c>
      <c r="N200" s="6">
        <v>-4.8077529020774348E-2</v>
      </c>
      <c r="O200" s="6">
        <v>0.18597785971752254</v>
      </c>
      <c r="P200" s="6">
        <v>-0.231779945823061</v>
      </c>
      <c r="Q200" s="41">
        <v>5</v>
      </c>
    </row>
    <row r="201" spans="1:17" x14ac:dyDescent="0.35">
      <c r="A201" s="6">
        <v>200</v>
      </c>
      <c r="B201">
        <v>2.9643980101560037</v>
      </c>
      <c r="C201">
        <v>1.2504290632573212</v>
      </c>
      <c r="D201">
        <v>-0.1340721826043387</v>
      </c>
      <c r="E201">
        <v>-0.19164354126681296</v>
      </c>
      <c r="F201">
        <v>0.39476237486742577</v>
      </c>
      <c r="G201">
        <v>-0.61914693807580456</v>
      </c>
      <c r="H201">
        <v>0.85629927464213784</v>
      </c>
      <c r="I201">
        <v>0.98499556039941383</v>
      </c>
      <c r="J201">
        <v>0.52770919774195468</v>
      </c>
      <c r="K201">
        <v>1.0282027291206797</v>
      </c>
      <c r="L201" s="6">
        <v>7.6512520753902011E-4</v>
      </c>
      <c r="M201" s="6">
        <v>3.3766410769910174E-3</v>
      </c>
      <c r="N201" s="6">
        <v>-6.7880526817046011E-2</v>
      </c>
      <c r="O201" s="6">
        <v>3.3129556238151642E-2</v>
      </c>
      <c r="P201" s="6">
        <v>-1.5730836270302171E-2</v>
      </c>
      <c r="Q201" s="41">
        <v>4</v>
      </c>
    </row>
    <row r="202" spans="1:17" x14ac:dyDescent="0.35">
      <c r="A202" s="6">
        <v>201</v>
      </c>
      <c r="B202">
        <v>-1.4885384447365633</v>
      </c>
      <c r="C202">
        <v>-1.3071504048646383</v>
      </c>
      <c r="D202">
        <v>-0.83313046387131851</v>
      </c>
      <c r="E202">
        <v>-1.4334963953813182</v>
      </c>
      <c r="F202">
        <v>-0.11540219144404434</v>
      </c>
      <c r="G202">
        <v>-0.32100867894263291</v>
      </c>
      <c r="H202">
        <v>0.3779117969664838</v>
      </c>
      <c r="I202">
        <v>0.31196524366187994</v>
      </c>
      <c r="J202">
        <v>0.62331173245470617</v>
      </c>
      <c r="K202">
        <v>4.1468896680752619E-2</v>
      </c>
      <c r="L202" s="6">
        <v>2.0368397033630999E-3</v>
      </c>
      <c r="M202" s="6">
        <v>4.668909997810701E-3</v>
      </c>
      <c r="N202" s="6">
        <v>-0.33222059678234889</v>
      </c>
      <c r="O202" s="6">
        <v>8.20991788024035E-2</v>
      </c>
      <c r="P202" s="6">
        <v>-2.1884631154996694E-2</v>
      </c>
      <c r="Q202" s="41">
        <v>1</v>
      </c>
    </row>
    <row r="203" spans="1:17" x14ac:dyDescent="0.35">
      <c r="A203" s="6">
        <v>202</v>
      </c>
      <c r="B203">
        <v>1.9934301472878178</v>
      </c>
      <c r="C203">
        <v>2.2448408147887577</v>
      </c>
      <c r="D203">
        <v>1.5193188063825889</v>
      </c>
      <c r="E203">
        <v>0.52868909626506277</v>
      </c>
      <c r="F203">
        <v>0.34145519360646687</v>
      </c>
      <c r="G203">
        <v>-0.75171314312927251</v>
      </c>
      <c r="H203">
        <v>-0.20692006041908559</v>
      </c>
      <c r="I203">
        <v>1.079104337959941</v>
      </c>
      <c r="J203">
        <v>-0.27320766972869759</v>
      </c>
      <c r="K203">
        <v>0.52652613630357181</v>
      </c>
      <c r="L203" s="6">
        <v>7.0096935689155772E-4</v>
      </c>
      <c r="M203" s="6">
        <v>2.4945756306534077E-3</v>
      </c>
      <c r="N203" s="6">
        <v>-2.8898140801817997E-2</v>
      </c>
      <c r="O203" s="6">
        <v>4.0016025578057231E-2</v>
      </c>
      <c r="P203" s="6">
        <v>-2.0056233586187324E-2</v>
      </c>
      <c r="Q203" s="41">
        <v>4</v>
      </c>
    </row>
    <row r="204" spans="1:17" x14ac:dyDescent="0.35">
      <c r="A204" s="6">
        <v>203</v>
      </c>
      <c r="B204">
        <v>-0.17028308048765592</v>
      </c>
      <c r="C204">
        <v>2.3538650042899265</v>
      </c>
      <c r="D204">
        <v>0.6881067992576092</v>
      </c>
      <c r="E204">
        <v>0.15494995614115523</v>
      </c>
      <c r="F204">
        <v>7.3234355088541481E-2</v>
      </c>
      <c r="G204">
        <v>-0.15074763205072214</v>
      </c>
      <c r="H204">
        <v>0.67823917803612477</v>
      </c>
      <c r="I204">
        <v>1.0796863125150411</v>
      </c>
      <c r="J204">
        <v>-0.40325985433515982</v>
      </c>
      <c r="K204">
        <v>0.25093069197568385</v>
      </c>
      <c r="L204" s="6">
        <v>6.9176868442547808E-3</v>
      </c>
      <c r="M204" s="6">
        <v>2.4017051559068426E-3</v>
      </c>
      <c r="N204" s="6">
        <v>-1.5790545700383223E-2</v>
      </c>
      <c r="O204" s="6">
        <v>4.9119226819570427E-2</v>
      </c>
      <c r="P204" s="6">
        <v>-9.4714700541639024E-2</v>
      </c>
      <c r="Q204" s="41">
        <v>2</v>
      </c>
    </row>
    <row r="205" spans="1:17" x14ac:dyDescent="0.35">
      <c r="A205" s="6">
        <v>204</v>
      </c>
      <c r="B205">
        <v>0.5848008534853093</v>
      </c>
      <c r="C205">
        <v>0.90425951267550486</v>
      </c>
      <c r="D205">
        <v>0.7753766415932517</v>
      </c>
      <c r="E205">
        <v>-0.35567112809280305</v>
      </c>
      <c r="F205">
        <v>7.4282317491734445E-2</v>
      </c>
      <c r="G205">
        <v>-0.23624268762009132</v>
      </c>
      <c r="H205">
        <v>0.34339224023688592</v>
      </c>
      <c r="I205">
        <v>0.65218255052800722</v>
      </c>
      <c r="J205">
        <v>-0.41999520388238898</v>
      </c>
      <c r="K205">
        <v>-1.3769589736495584E-2</v>
      </c>
      <c r="L205" s="6">
        <v>1.6076515418348835E-3</v>
      </c>
      <c r="M205" s="6">
        <v>2.3093872543720928E-3</v>
      </c>
      <c r="N205" s="6">
        <v>-4.5014535541480612E-2</v>
      </c>
      <c r="O205" s="6">
        <v>5.4740517292554546E-2</v>
      </c>
      <c r="P205" s="6">
        <v>-1.8139903322138537E-2</v>
      </c>
      <c r="Q205" s="41">
        <v>3</v>
      </c>
    </row>
    <row r="206" spans="1:17" x14ac:dyDescent="0.35">
      <c r="A206" s="6">
        <v>205</v>
      </c>
      <c r="B206">
        <v>-1.7784969961664789</v>
      </c>
      <c r="C206">
        <v>2.8120681677887625</v>
      </c>
      <c r="D206">
        <v>2.3763108723499058</v>
      </c>
      <c r="E206">
        <v>-0.19297079089992386</v>
      </c>
      <c r="F206">
        <v>-5.2242008159414932E-2</v>
      </c>
      <c r="G206">
        <v>-0.39798053223209129</v>
      </c>
      <c r="H206">
        <v>-0.82812176730084197</v>
      </c>
      <c r="I206">
        <v>-1.0736636952282606</v>
      </c>
      <c r="J206">
        <v>0.5194677472917768</v>
      </c>
      <c r="K206">
        <v>-0.84231323392829871</v>
      </c>
      <c r="L206" s="6">
        <v>8.7759669250295526E-3</v>
      </c>
      <c r="M206" s="6">
        <v>1.7305535440020482E-3</v>
      </c>
      <c r="N206" s="6">
        <v>-3.1190336823849561E-2</v>
      </c>
      <c r="O206" s="6">
        <v>5.7720079739809367E-2</v>
      </c>
      <c r="P206" s="6">
        <v>-1.8145431487231928E-2</v>
      </c>
      <c r="Q206" s="41">
        <v>2</v>
      </c>
    </row>
    <row r="207" spans="1:17" x14ac:dyDescent="0.35">
      <c r="A207" s="6">
        <v>206</v>
      </c>
      <c r="B207">
        <v>-0.20838872556625648</v>
      </c>
      <c r="C207">
        <v>-0.2642735708370158</v>
      </c>
      <c r="D207">
        <v>0.27125515657918647</v>
      </c>
      <c r="E207">
        <v>7.4279507807427564E-2</v>
      </c>
      <c r="F207">
        <v>0.17597247434817856</v>
      </c>
      <c r="G207">
        <v>0.16605925358385357</v>
      </c>
      <c r="H207">
        <v>0.64543717035122294</v>
      </c>
      <c r="I207">
        <v>3.0539772223975992</v>
      </c>
      <c r="J207">
        <v>6.7916555606856069E-2</v>
      </c>
      <c r="K207">
        <v>0.28263657367559603</v>
      </c>
      <c r="L207" s="6">
        <v>1.3751815018467346E-3</v>
      </c>
      <c r="M207" s="6">
        <v>5.5818285400399802E-3</v>
      </c>
      <c r="N207" s="6">
        <v>-0.12364135415822707</v>
      </c>
      <c r="O207" s="6">
        <v>6.6029673175747941E-2</v>
      </c>
      <c r="P207" s="6">
        <v>-1.9935233050163519E-2</v>
      </c>
      <c r="Q207" s="41">
        <v>3</v>
      </c>
    </row>
    <row r="208" spans="1:17" x14ac:dyDescent="0.35">
      <c r="A208" s="6">
        <v>207</v>
      </c>
      <c r="B208">
        <v>-1.551116505508179</v>
      </c>
      <c r="C208">
        <v>-0.57880808124375982</v>
      </c>
      <c r="D208">
        <v>-0.16448861349966945</v>
      </c>
      <c r="E208">
        <v>0.23960172266554919</v>
      </c>
      <c r="F208">
        <v>1.2594069094120177</v>
      </c>
      <c r="G208">
        <v>0.13114879210914621</v>
      </c>
      <c r="H208">
        <v>1.7454709922754086</v>
      </c>
      <c r="I208">
        <v>1.3389877582241576</v>
      </c>
      <c r="J208">
        <v>-0.20346402096878674</v>
      </c>
      <c r="K208">
        <v>0.35470873818792165</v>
      </c>
      <c r="L208" s="6">
        <v>3.7051876710698269E-3</v>
      </c>
      <c r="M208" s="6">
        <v>9.4266107011786483E-3</v>
      </c>
      <c r="N208" s="6">
        <v>-0.10684874895363539</v>
      </c>
      <c r="O208" s="6">
        <v>7.0430479074222244E-2</v>
      </c>
      <c r="P208" s="6">
        <v>-4.0948413466229218E-2</v>
      </c>
      <c r="Q208" s="41">
        <v>3</v>
      </c>
    </row>
    <row r="209" spans="1:17" x14ac:dyDescent="0.35">
      <c r="A209" s="6">
        <v>208</v>
      </c>
      <c r="B209">
        <v>-1.2960628874012483</v>
      </c>
      <c r="C209">
        <v>-0.6636482990605973</v>
      </c>
      <c r="D209">
        <v>-0.48906061522409189</v>
      </c>
      <c r="E209">
        <v>-0.11590384898592329</v>
      </c>
      <c r="F209">
        <v>2.0307318083351142</v>
      </c>
      <c r="G209">
        <v>-0.34806527229374168</v>
      </c>
      <c r="H209">
        <v>1.3645041165166922</v>
      </c>
      <c r="I209">
        <v>0.66929208390443806</v>
      </c>
      <c r="J209">
        <v>0.15807524586569749</v>
      </c>
      <c r="K209">
        <v>-0.16313946979806943</v>
      </c>
      <c r="L209" s="6">
        <v>3.0775466377291395E-3</v>
      </c>
      <c r="M209" s="6">
        <v>2.8299646739382393E-3</v>
      </c>
      <c r="N209" s="6">
        <v>-7.354969090360973E-2</v>
      </c>
      <c r="O209" s="6">
        <v>5.9517803592919999E-2</v>
      </c>
      <c r="P209" s="6">
        <v>-2.3612368301477105E-2</v>
      </c>
      <c r="Q209" s="41">
        <v>3</v>
      </c>
    </row>
    <row r="210" spans="1:17" x14ac:dyDescent="0.35">
      <c r="A210" s="6">
        <v>209</v>
      </c>
      <c r="B210">
        <v>6.1860187656496555</v>
      </c>
      <c r="C210">
        <v>1.1542034415615769</v>
      </c>
      <c r="D210">
        <v>1.3497802462089106</v>
      </c>
      <c r="E210">
        <v>-0.20709583526784495</v>
      </c>
      <c r="F210">
        <v>-3.186256428957291E-2</v>
      </c>
      <c r="G210">
        <v>-0.6266798426369864</v>
      </c>
      <c r="H210">
        <v>3.6918489072874164E-2</v>
      </c>
      <c r="I210">
        <v>0.60756345149365154</v>
      </c>
      <c r="J210">
        <v>0.32271687737082505</v>
      </c>
      <c r="K210">
        <v>0.13780316133467643</v>
      </c>
      <c r="L210" s="6">
        <v>2.3532221095209422E-4</v>
      </c>
      <c r="M210" s="6">
        <v>2.6758106172253097E-2</v>
      </c>
      <c r="N210" s="6">
        <v>-0.38316986912719703</v>
      </c>
      <c r="O210" s="6">
        <v>2.1241943464214395E-2</v>
      </c>
      <c r="P210" s="6">
        <v>-5.5354994194470692E-3</v>
      </c>
      <c r="Q210" s="41">
        <v>4</v>
      </c>
    </row>
    <row r="211" spans="1:17" x14ac:dyDescent="0.35">
      <c r="A211" s="6">
        <v>210</v>
      </c>
      <c r="B211">
        <v>1.6120566120996869</v>
      </c>
      <c r="C211">
        <v>0.13025547907833906</v>
      </c>
      <c r="D211">
        <v>0.28360471333614407</v>
      </c>
      <c r="E211">
        <v>-0.64660326725761541</v>
      </c>
      <c r="F211">
        <v>0.42392226375670961</v>
      </c>
      <c r="G211">
        <v>0.23367260704433157</v>
      </c>
      <c r="H211">
        <v>1.189271900148916</v>
      </c>
      <c r="I211">
        <v>2.485240396480298</v>
      </c>
      <c r="J211">
        <v>0.34630995159683514</v>
      </c>
      <c r="K211">
        <v>-0.3101754930871215</v>
      </c>
      <c r="L211" s="6">
        <v>2.0396923935371495E-3</v>
      </c>
      <c r="M211" s="6">
        <v>3.5189843773470045E-3</v>
      </c>
      <c r="N211" s="6">
        <v>-7.3929983773493593E-2</v>
      </c>
      <c r="O211" s="6">
        <v>4.6337833884184117E-2</v>
      </c>
      <c r="P211" s="6">
        <v>-2.0649120498888712E-2</v>
      </c>
      <c r="Q211" s="41">
        <v>3</v>
      </c>
    </row>
    <row r="212" spans="1:17" x14ac:dyDescent="0.35">
      <c r="A212" s="6">
        <v>211</v>
      </c>
      <c r="B212">
        <v>4.1793518699366903</v>
      </c>
      <c r="C212">
        <v>2.2259769693865343</v>
      </c>
      <c r="D212">
        <v>0.88103869681722913</v>
      </c>
      <c r="E212">
        <v>0.3446877485857181</v>
      </c>
      <c r="F212">
        <v>-0.15722172017604513</v>
      </c>
      <c r="G212">
        <v>0.35854020276547399</v>
      </c>
      <c r="H212">
        <v>1.0719157989620129</v>
      </c>
      <c r="I212">
        <v>0.90695179404541082</v>
      </c>
      <c r="J212">
        <v>5.3197768062286106E-2</v>
      </c>
      <c r="K212">
        <v>0.7068045525538259</v>
      </c>
      <c r="L212" s="6">
        <v>6.6007560399388332E-4</v>
      </c>
      <c r="M212" s="6">
        <v>3.6976915433667651E-3</v>
      </c>
      <c r="N212" s="6">
        <v>-2.4832825941413561E-2</v>
      </c>
      <c r="O212" s="6">
        <v>1.459199667193074E-2</v>
      </c>
      <c r="P212" s="6">
        <v>-8.9281405842986782E-3</v>
      </c>
      <c r="Q212" s="41">
        <v>4</v>
      </c>
    </row>
    <row r="213" spans="1:17" x14ac:dyDescent="0.35">
      <c r="A213" s="6">
        <v>212</v>
      </c>
      <c r="B213">
        <v>-1.2590626255609296</v>
      </c>
      <c r="C213">
        <v>0.22285474450252118</v>
      </c>
      <c r="D213">
        <v>-4.5362045039265275E-2</v>
      </c>
      <c r="E213">
        <v>-0.18253455390873954</v>
      </c>
      <c r="F213">
        <v>0.6075531227913209</v>
      </c>
      <c r="G213">
        <v>0.50183488065041693</v>
      </c>
      <c r="H213">
        <v>0.83903822980417586</v>
      </c>
      <c r="I213">
        <v>1.4909655227070553</v>
      </c>
      <c r="J213">
        <v>-0.10134614396344863</v>
      </c>
      <c r="K213">
        <v>1.0030007049276517</v>
      </c>
      <c r="L213" s="6">
        <v>3.9989730466942919E-3</v>
      </c>
      <c r="M213" s="6">
        <v>6.9728970308673196E-3</v>
      </c>
      <c r="N213" s="6">
        <v>-9.2126582843827701E-2</v>
      </c>
      <c r="O213" s="6">
        <v>7.2884231094509727E-2</v>
      </c>
      <c r="P213" s="6">
        <v>-9.6558163824478904E-2</v>
      </c>
      <c r="Q213" s="41">
        <v>3</v>
      </c>
    </row>
    <row r="214" spans="1:17" x14ac:dyDescent="0.35">
      <c r="A214" s="6">
        <v>213</v>
      </c>
      <c r="B214">
        <v>-2.3286490789366732</v>
      </c>
      <c r="C214">
        <v>0.2864923279140818</v>
      </c>
      <c r="D214">
        <v>0.30794891655170697</v>
      </c>
      <c r="E214">
        <v>-0.63558902508152337</v>
      </c>
      <c r="F214">
        <v>0.3700270698309398</v>
      </c>
      <c r="G214">
        <v>0.22373159229293446</v>
      </c>
      <c r="H214">
        <v>0.6173226824014646</v>
      </c>
      <c r="I214">
        <v>0.22786071346254766</v>
      </c>
      <c r="J214">
        <v>0.92607417056173147</v>
      </c>
      <c r="K214">
        <v>-0.34979332023198806</v>
      </c>
      <c r="L214" s="6">
        <v>4.0494683161650582E-3</v>
      </c>
      <c r="M214" s="6">
        <v>1.3065270861071347E-3</v>
      </c>
      <c r="N214" s="6">
        <v>-3.4935612412362246E-2</v>
      </c>
      <c r="O214" s="6">
        <v>4.5937060337512325E-2</v>
      </c>
      <c r="P214" s="6">
        <v>-1.7486756577791907E-2</v>
      </c>
      <c r="Q214" s="41">
        <v>1</v>
      </c>
    </row>
    <row r="215" spans="1:17" x14ac:dyDescent="0.35">
      <c r="A215" s="6">
        <v>214</v>
      </c>
      <c r="B215">
        <v>2.2458678631192464</v>
      </c>
      <c r="C215">
        <v>5.404281785759648E-2</v>
      </c>
      <c r="D215">
        <v>-0.62396993144181789</v>
      </c>
      <c r="E215">
        <v>9.0334223061679708E-2</v>
      </c>
      <c r="F215">
        <v>1.2055144195179381</v>
      </c>
      <c r="G215">
        <v>5.6044868488900661E-2</v>
      </c>
      <c r="H215">
        <v>2.2025528849305016</v>
      </c>
      <c r="I215">
        <v>2.2995451417567327</v>
      </c>
      <c r="J215">
        <v>-0.29689468201588376</v>
      </c>
      <c r="K215">
        <v>0.23394423976624151</v>
      </c>
      <c r="L215" s="6">
        <v>1.3149035480202011E-3</v>
      </c>
      <c r="M215" s="6">
        <v>1.1418714474727693E-2</v>
      </c>
      <c r="N215" s="6">
        <v>-0.1607719623631737</v>
      </c>
      <c r="O215" s="6">
        <v>3.2314946791180847E-2</v>
      </c>
      <c r="P215" s="6">
        <v>-2.2030772557860026E-2</v>
      </c>
      <c r="Q215" s="41">
        <v>3</v>
      </c>
    </row>
    <row r="216" spans="1:17" x14ac:dyDescent="0.35">
      <c r="A216" s="6">
        <v>215</v>
      </c>
      <c r="B216">
        <v>-5.4592757155876061E-2</v>
      </c>
      <c r="C216">
        <v>0.23329239152004239</v>
      </c>
      <c r="D216">
        <v>-8.7312712215959765E-2</v>
      </c>
      <c r="E216">
        <v>-7.3717531390433549E-2</v>
      </c>
      <c r="F216">
        <v>0.98762927661555655</v>
      </c>
      <c r="G216">
        <v>-0.72317221944683818</v>
      </c>
      <c r="H216">
        <v>0.52576845575628561</v>
      </c>
      <c r="I216">
        <v>-0.23685284229608647</v>
      </c>
      <c r="J216">
        <v>0.50507922326560584</v>
      </c>
      <c r="K216">
        <v>0.11792842055643492</v>
      </c>
      <c r="L216" s="6">
        <v>2.1114391096115305E-3</v>
      </c>
      <c r="M216" s="6">
        <v>3.2155461502009768E-3</v>
      </c>
      <c r="N216" s="6">
        <v>-3.651604093328966E-2</v>
      </c>
      <c r="O216" s="6">
        <v>6.6071166498677947E-2</v>
      </c>
      <c r="P216" s="6">
        <v>-4.8840353527964744E-2</v>
      </c>
      <c r="Q216" s="41">
        <v>3</v>
      </c>
    </row>
    <row r="217" spans="1:17" x14ac:dyDescent="0.35">
      <c r="A217" s="6">
        <v>216</v>
      </c>
      <c r="B217">
        <v>-4.5142610667118657</v>
      </c>
      <c r="C217">
        <v>0.64302751777749978</v>
      </c>
      <c r="D217">
        <v>0.39270594460608188</v>
      </c>
      <c r="E217">
        <v>5.6120557440320747E-2</v>
      </c>
      <c r="F217">
        <v>0.19624028344257205</v>
      </c>
      <c r="G217">
        <v>0.11608825569684358</v>
      </c>
      <c r="H217">
        <v>0.4067481677209912</v>
      </c>
      <c r="I217">
        <v>0.66988419746552685</v>
      </c>
      <c r="J217">
        <v>-0.49562381807475447</v>
      </c>
      <c r="K217">
        <v>0.40805090914265818</v>
      </c>
      <c r="L217" s="6">
        <v>8.7388787943690257E-3</v>
      </c>
      <c r="M217" s="6">
        <v>2.5255816106941275E-3</v>
      </c>
      <c r="N217" s="6">
        <v>-4.3374642845905413E-2</v>
      </c>
      <c r="O217" s="6">
        <v>0.15227384929899918</v>
      </c>
      <c r="P217" s="6">
        <v>-0.11440380127007746</v>
      </c>
      <c r="Q217" s="41">
        <v>5</v>
      </c>
    </row>
    <row r="218" spans="1:17" x14ac:dyDescent="0.35">
      <c r="A218" s="6">
        <v>217</v>
      </c>
      <c r="B218">
        <v>0.26648029319769534</v>
      </c>
      <c r="C218">
        <v>-0.57607138808909419</v>
      </c>
      <c r="D218">
        <v>-0.37462550541024375</v>
      </c>
      <c r="E218">
        <v>0.25879148777596472</v>
      </c>
      <c r="F218">
        <v>0.70199769994047401</v>
      </c>
      <c r="G218">
        <v>0.109615301398785</v>
      </c>
      <c r="H218">
        <v>1.1209387346154231</v>
      </c>
      <c r="I218">
        <v>2.0291081323469276</v>
      </c>
      <c r="J218">
        <v>0.11895377131411045</v>
      </c>
      <c r="K218">
        <v>0.62898918552038974</v>
      </c>
      <c r="L218" s="6">
        <v>1.718343592326277E-3</v>
      </c>
      <c r="M218" s="6">
        <v>9.3218078645345061E-3</v>
      </c>
      <c r="N218" s="6">
        <v>-0.13117670760714034</v>
      </c>
      <c r="O218" s="6">
        <v>5.7274514935834603E-2</v>
      </c>
      <c r="P218" s="6">
        <v>-5.6742080977484941E-2</v>
      </c>
      <c r="Q218" s="41">
        <v>3</v>
      </c>
    </row>
    <row r="219" spans="1:17" x14ac:dyDescent="0.35">
      <c r="A219" s="6">
        <v>218</v>
      </c>
      <c r="B219">
        <v>-6.8033795284364329</v>
      </c>
      <c r="C219">
        <v>0.77848844432888398</v>
      </c>
      <c r="D219">
        <v>0.45577753765432316</v>
      </c>
      <c r="E219">
        <v>-0.22917282561802521</v>
      </c>
      <c r="F219">
        <v>-1.0330875746545414E-2</v>
      </c>
      <c r="G219">
        <v>-0.34899882494773926</v>
      </c>
      <c r="H219">
        <v>-6.2600157555290331E-2</v>
      </c>
      <c r="I219">
        <v>-0.39466386867529168</v>
      </c>
      <c r="J219">
        <v>3.0828869670963245E-2</v>
      </c>
      <c r="K219">
        <v>-0.29025343690004868</v>
      </c>
      <c r="L219" s="6">
        <v>5.6432277927605641E-2</v>
      </c>
      <c r="M219" s="6">
        <v>6.2709098377521132E-4</v>
      </c>
      <c r="N219" s="6">
        <v>-1.5253783150776083E-2</v>
      </c>
      <c r="O219" s="6">
        <v>0.26058390735732939</v>
      </c>
      <c r="P219" s="6">
        <v>-0.18177377034663292</v>
      </c>
      <c r="Q219" s="41">
        <v>5</v>
      </c>
    </row>
    <row r="220" spans="1:17" x14ac:dyDescent="0.35">
      <c r="A220" s="6">
        <v>219</v>
      </c>
      <c r="B220">
        <v>-2.2762141810887022</v>
      </c>
      <c r="C220">
        <v>-0.6706543131976922</v>
      </c>
      <c r="D220">
        <v>-0.56180403401433221</v>
      </c>
      <c r="E220">
        <v>-0.47451568500497404</v>
      </c>
      <c r="F220">
        <v>0.68802169934380197</v>
      </c>
      <c r="G220">
        <v>-0.36737525958124895</v>
      </c>
      <c r="H220">
        <v>0.66711663425617107</v>
      </c>
      <c r="I220">
        <v>0.94221721317167662</v>
      </c>
      <c r="J220">
        <v>0.3949997325614627</v>
      </c>
      <c r="K220">
        <v>6.3199277547991055E-3</v>
      </c>
      <c r="L220" s="6">
        <v>5.0957367438504856E-3</v>
      </c>
      <c r="M220" s="6">
        <v>1.0538200725093094E-2</v>
      </c>
      <c r="N220" s="6">
        <v>-0.71852457131589498</v>
      </c>
      <c r="O220" s="6">
        <v>0.81109945527420291</v>
      </c>
      <c r="P220" s="6">
        <v>-9.3671489342342831E-2</v>
      </c>
      <c r="Q220" s="41">
        <v>1</v>
      </c>
    </row>
    <row r="221" spans="1:17" x14ac:dyDescent="0.35">
      <c r="A221" s="6">
        <v>220</v>
      </c>
      <c r="B221">
        <v>-1.2163236031798588</v>
      </c>
      <c r="C221">
        <v>1.0323364710474585</v>
      </c>
      <c r="D221">
        <v>0.18622765420130219</v>
      </c>
      <c r="E221">
        <v>0.67432558495258088</v>
      </c>
      <c r="F221">
        <v>-0.28423599983693892</v>
      </c>
      <c r="G221">
        <v>-5.7440598408450685E-2</v>
      </c>
      <c r="H221">
        <v>1.4557758051263781</v>
      </c>
      <c r="I221">
        <v>0.97739124757946449</v>
      </c>
      <c r="J221">
        <v>-0.34022038255054299</v>
      </c>
      <c r="K221">
        <v>0.25372542783698737</v>
      </c>
      <c r="L221" s="6">
        <v>3.1263824512203853E-3</v>
      </c>
      <c r="M221" s="6">
        <v>1.4869884939347174E-3</v>
      </c>
      <c r="N221" s="6">
        <v>-1.7869995441218714E-2</v>
      </c>
      <c r="O221" s="6">
        <v>3.8996068455061532E-2</v>
      </c>
      <c r="P221" s="6">
        <v>-1.4273341360950176E-2</v>
      </c>
      <c r="Q221" s="41">
        <v>2</v>
      </c>
    </row>
    <row r="222" spans="1:17" x14ac:dyDescent="0.35">
      <c r="A222" s="6">
        <v>221</v>
      </c>
      <c r="B222">
        <v>-2.4305520483266605</v>
      </c>
      <c r="C222">
        <v>-0.48592523214389838</v>
      </c>
      <c r="D222">
        <v>-0.77767204350173369</v>
      </c>
      <c r="E222">
        <v>0.11533687391458411</v>
      </c>
      <c r="F222">
        <v>0.4040010537611145</v>
      </c>
      <c r="G222">
        <v>0.59366280514757941</v>
      </c>
      <c r="H222">
        <v>0.79957447096140544</v>
      </c>
      <c r="I222">
        <v>0.38957084944379117</v>
      </c>
      <c r="J222">
        <v>6.0639806596936456E-2</v>
      </c>
      <c r="K222">
        <v>1.3896526899744042</v>
      </c>
      <c r="L222" s="6">
        <v>5.1321577440162375E-3</v>
      </c>
      <c r="M222" s="6">
        <v>1.8395877423777204E-3</v>
      </c>
      <c r="N222" s="6">
        <v>-3.1757386055144228E-2</v>
      </c>
      <c r="O222" s="6">
        <v>7.2478433826021343E-2</v>
      </c>
      <c r="P222" s="6">
        <v>-2.0788589807225727E-2</v>
      </c>
      <c r="Q222" s="41">
        <v>1</v>
      </c>
    </row>
    <row r="223" spans="1:17" x14ac:dyDescent="0.35">
      <c r="A223" s="6">
        <v>222</v>
      </c>
      <c r="B223">
        <v>-0.71695910275138364</v>
      </c>
      <c r="C223">
        <v>-1.8575390980070292</v>
      </c>
      <c r="D223">
        <v>-1.0342129868791763</v>
      </c>
      <c r="E223">
        <v>-0.72722131552190838</v>
      </c>
      <c r="F223">
        <v>1.2432266572531263</v>
      </c>
      <c r="G223">
        <v>-8.2193054390768169E-2</v>
      </c>
      <c r="H223">
        <v>1.1309304414937447</v>
      </c>
      <c r="I223">
        <v>1.1840557302452299</v>
      </c>
      <c r="J223">
        <v>0.70125283237238834</v>
      </c>
      <c r="K223">
        <v>0.13821342301148246</v>
      </c>
      <c r="L223" s="6">
        <v>2.0847465463597107E-3</v>
      </c>
      <c r="M223" s="6">
        <v>1.0370005651880482E-2</v>
      </c>
      <c r="N223" s="6">
        <v>-1.0077008500348206</v>
      </c>
      <c r="O223" s="6">
        <v>9.8318136751771854E-2</v>
      </c>
      <c r="P223" s="6">
        <v>-7.7414633488023465E-2</v>
      </c>
      <c r="Q223" s="41">
        <v>3</v>
      </c>
    </row>
    <row r="224" spans="1:17" x14ac:dyDescent="0.35">
      <c r="A224" s="6">
        <v>223</v>
      </c>
      <c r="B224">
        <v>0.51297951027254185</v>
      </c>
      <c r="C224">
        <v>-0.34578080196583144</v>
      </c>
      <c r="D224">
        <v>6.3928517875453108E-3</v>
      </c>
      <c r="E224">
        <v>-0.425346858687848</v>
      </c>
      <c r="F224">
        <v>0.29759103728203573</v>
      </c>
      <c r="G224">
        <v>-0.15559319304624888</v>
      </c>
      <c r="H224">
        <v>0.55842511848138288</v>
      </c>
      <c r="I224">
        <v>0.86680763739730049</v>
      </c>
      <c r="J224">
        <v>0.34971275119917716</v>
      </c>
      <c r="K224">
        <v>5.590321059940262E-2</v>
      </c>
      <c r="L224" s="6">
        <v>1.1736010965260103E-3</v>
      </c>
      <c r="M224" s="6">
        <v>4.4550925849319876E-2</v>
      </c>
      <c r="N224" s="6">
        <v>-5.397539882573434</v>
      </c>
      <c r="O224" s="6">
        <v>0.26587625641201396</v>
      </c>
      <c r="P224" s="6">
        <v>-2.5875716427107124E-2</v>
      </c>
      <c r="Q224" s="41">
        <v>3</v>
      </c>
    </row>
    <row r="225" spans="1:17" x14ac:dyDescent="0.35">
      <c r="A225" s="6">
        <v>224</v>
      </c>
      <c r="B225">
        <v>0.13020869711927999</v>
      </c>
      <c r="C225">
        <v>1.470680831670681</v>
      </c>
      <c r="D225">
        <v>0.37776977147938201</v>
      </c>
      <c r="E225">
        <v>-0.32029789417931992</v>
      </c>
      <c r="F225">
        <v>-0.13923538540472305</v>
      </c>
      <c r="G225">
        <v>-0.16738552242481611</v>
      </c>
      <c r="H225">
        <v>0.42247696215191782</v>
      </c>
      <c r="I225">
        <v>0.3798887887213761</v>
      </c>
      <c r="J225">
        <v>0.56371665951929351</v>
      </c>
      <c r="K225">
        <v>0.30161188164205066</v>
      </c>
      <c r="L225" s="6">
        <v>2.6333961022926627E-3</v>
      </c>
      <c r="M225" s="6">
        <v>4.5511949302567386E-3</v>
      </c>
      <c r="N225" s="6">
        <v>-9.2859973845995453E-2</v>
      </c>
      <c r="O225" s="6">
        <v>6.9693347095653016E-2</v>
      </c>
      <c r="P225" s="6">
        <v>-2.0824205646384288E-2</v>
      </c>
      <c r="Q225" s="41">
        <v>2</v>
      </c>
    </row>
    <row r="226" spans="1:17" x14ac:dyDescent="0.35">
      <c r="A226" s="6">
        <v>225</v>
      </c>
      <c r="B226">
        <v>-1.28983610895185</v>
      </c>
      <c r="C226">
        <v>-2.7764846241512396E-2</v>
      </c>
      <c r="D226">
        <v>0.44363737685770266</v>
      </c>
      <c r="E226">
        <v>-1.8995682161748743E-2</v>
      </c>
      <c r="F226">
        <v>0.25123405287802208</v>
      </c>
      <c r="G226">
        <v>-0.23575713542830204</v>
      </c>
      <c r="H226">
        <v>0.65122448507927577</v>
      </c>
      <c r="I226">
        <v>0.56659252540885507</v>
      </c>
      <c r="J226">
        <v>3.8705367706422675E-2</v>
      </c>
      <c r="K226">
        <v>0.53247007617609399</v>
      </c>
      <c r="L226" s="6">
        <v>2.8483098347557006E-3</v>
      </c>
      <c r="M226" s="6">
        <v>6.8566349966931658E-3</v>
      </c>
      <c r="N226" s="6">
        <v>-0.1280470862136836</v>
      </c>
      <c r="O226" s="6">
        <v>0.1244650374548377</v>
      </c>
      <c r="P226" s="6">
        <v>-0.14513822558846379</v>
      </c>
      <c r="Q226" s="41">
        <v>2</v>
      </c>
    </row>
    <row r="227" spans="1:17" x14ac:dyDescent="0.35">
      <c r="A227" s="6">
        <v>226</v>
      </c>
      <c r="B227">
        <v>0.10686815241935997</v>
      </c>
      <c r="C227">
        <v>-8.3980462247244661E-2</v>
      </c>
      <c r="D227">
        <v>0.53145731945124597</v>
      </c>
      <c r="E227">
        <v>0.29335606579491375</v>
      </c>
      <c r="F227">
        <v>0.51709795672222636</v>
      </c>
      <c r="G227">
        <v>-0.14141877664493532</v>
      </c>
      <c r="H227">
        <v>0.83475308699071171</v>
      </c>
      <c r="I227">
        <v>2.1101978448173053</v>
      </c>
      <c r="J227">
        <v>-9.2844745985798588E-2</v>
      </c>
      <c r="K227">
        <v>0.33440924398933086</v>
      </c>
      <c r="L227" s="6">
        <v>9.9036356355063624E-4</v>
      </c>
      <c r="M227" s="6">
        <v>1.4052887372756208E-2</v>
      </c>
      <c r="N227" s="6">
        <v>-0.80903627363421149</v>
      </c>
      <c r="O227" s="6">
        <v>6.8974685264783175E-2</v>
      </c>
      <c r="P227" s="6">
        <v>-1.5663465223628225E-2</v>
      </c>
      <c r="Q227" s="41">
        <v>3</v>
      </c>
    </row>
    <row r="228" spans="1:17" x14ac:dyDescent="0.35">
      <c r="A228" s="6">
        <v>227</v>
      </c>
      <c r="B228">
        <v>-3.1509120833938424</v>
      </c>
      <c r="C228">
        <v>-1.9287361949115882</v>
      </c>
      <c r="D228">
        <v>-1.0731432459335684</v>
      </c>
      <c r="E228">
        <v>-0.61092939039425143</v>
      </c>
      <c r="F228">
        <v>0.48924604027735086</v>
      </c>
      <c r="G228">
        <v>-3.5949044925423536E-2</v>
      </c>
      <c r="H228">
        <v>0.77657272877612982</v>
      </c>
      <c r="I228">
        <v>0.9715319771817954</v>
      </c>
      <c r="J228">
        <v>0.37172064994440962</v>
      </c>
      <c r="K228">
        <v>0.1142599969284594</v>
      </c>
      <c r="L228" s="6">
        <v>3.6317105400936489E-3</v>
      </c>
      <c r="M228" s="6">
        <v>9.9027435232087405E-3</v>
      </c>
      <c r="N228" s="6">
        <v>-0.54519181697656827</v>
      </c>
      <c r="O228" s="6">
        <v>0.19884936166669898</v>
      </c>
      <c r="P228" s="6">
        <v>-0.12523131140835331</v>
      </c>
      <c r="Q228" s="41">
        <v>1</v>
      </c>
    </row>
    <row r="229" spans="1:17" x14ac:dyDescent="0.35">
      <c r="A229" s="6">
        <v>228</v>
      </c>
      <c r="B229">
        <v>3.138619413967672</v>
      </c>
      <c r="C229">
        <v>0.68124611144186187</v>
      </c>
      <c r="D229">
        <v>5.692186405595414E-2</v>
      </c>
      <c r="E229">
        <v>-0.62012410003330209</v>
      </c>
      <c r="F229">
        <v>0.68662147543685603</v>
      </c>
      <c r="G229">
        <v>-0.48041683706399391</v>
      </c>
      <c r="H229">
        <v>0.83198245205803545</v>
      </c>
      <c r="I229">
        <v>1.6758627801922092</v>
      </c>
      <c r="J229">
        <v>0.31665606134395408</v>
      </c>
      <c r="K229">
        <v>-3.0605016294161094E-2</v>
      </c>
      <c r="L229" s="6">
        <v>4.8080038944267844E-4</v>
      </c>
      <c r="M229" s="6">
        <v>4.692057146898623E-3</v>
      </c>
      <c r="N229" s="6">
        <v>-0.22631929241430368</v>
      </c>
      <c r="O229" s="6">
        <v>3.7484184501563204E-2</v>
      </c>
      <c r="P229" s="6">
        <v>-1.4483736874685803E-2</v>
      </c>
      <c r="Q229" s="41">
        <v>4</v>
      </c>
    </row>
    <row r="230" spans="1:17" x14ac:dyDescent="0.35">
      <c r="A230" s="6">
        <v>229</v>
      </c>
      <c r="B230">
        <v>-6.7126811525265166</v>
      </c>
      <c r="C230">
        <v>-1.6605893154216522</v>
      </c>
      <c r="D230">
        <v>-1.318713781202852</v>
      </c>
      <c r="E230">
        <v>-0.46819891929635377</v>
      </c>
      <c r="F230">
        <v>0.3053749413421063</v>
      </c>
      <c r="G230">
        <v>0.16534903149222516</v>
      </c>
      <c r="H230">
        <v>0.20424615096704291</v>
      </c>
      <c r="I230">
        <v>0.36895255222263357</v>
      </c>
      <c r="J230">
        <v>-1.9110533856039444E-4</v>
      </c>
      <c r="K230">
        <v>-3.5641524166630232E-3</v>
      </c>
      <c r="L230" s="6">
        <v>2.134447467625878E-2</v>
      </c>
      <c r="M230" s="6">
        <v>3.3372917023743228E-3</v>
      </c>
      <c r="N230" s="6">
        <v>-0.13766242281494129</v>
      </c>
      <c r="O230" s="6">
        <v>0.22140942149528642</v>
      </c>
      <c r="P230" s="6">
        <v>-0.66033613174265593</v>
      </c>
      <c r="Q230" s="41">
        <v>5</v>
      </c>
    </row>
    <row r="231" spans="1:17" x14ac:dyDescent="0.35">
      <c r="A231" s="6">
        <v>230</v>
      </c>
      <c r="B231">
        <v>-3.4562487665087285</v>
      </c>
      <c r="C231">
        <v>-0.86939886178368175</v>
      </c>
      <c r="D231">
        <v>6.7245851861911926E-2</v>
      </c>
      <c r="E231">
        <v>-0.29271493533920606</v>
      </c>
      <c r="F231">
        <v>0.28769120963010464</v>
      </c>
      <c r="G231">
        <v>-0.27059423687738093</v>
      </c>
      <c r="H231">
        <v>0.20898416903733283</v>
      </c>
      <c r="I231">
        <v>-0.17328637640605543</v>
      </c>
      <c r="J231">
        <v>0.60845972166197626</v>
      </c>
      <c r="K231">
        <v>0.59685504176595627</v>
      </c>
      <c r="L231" s="6">
        <v>3.7695458743093892E-3</v>
      </c>
      <c r="M231" s="6">
        <v>2.79949623584177E-3</v>
      </c>
      <c r="N231" s="6">
        <v>-4.2444257364517679E-2</v>
      </c>
      <c r="O231" s="6">
        <v>9.571940347890269E-2</v>
      </c>
      <c r="P231" s="6">
        <v>-3.7778634021901382E-2</v>
      </c>
      <c r="Q231" s="41">
        <v>1</v>
      </c>
    </row>
    <row r="232" spans="1:17" x14ac:dyDescent="0.35">
      <c r="A232" s="6">
        <v>231</v>
      </c>
      <c r="B232">
        <v>2.7493164168699606</v>
      </c>
      <c r="C232">
        <v>1.1592491212854441</v>
      </c>
      <c r="D232">
        <v>0.61459754361956531</v>
      </c>
      <c r="E232">
        <v>0.18348887425023028</v>
      </c>
      <c r="F232">
        <v>9.2519853295930127E-2</v>
      </c>
      <c r="G232">
        <v>0.25032136038889913</v>
      </c>
      <c r="H232">
        <v>1.0592395829448171</v>
      </c>
      <c r="I232">
        <v>1.5801372696920721</v>
      </c>
      <c r="J232">
        <v>-9.3293356951388143E-2</v>
      </c>
      <c r="K232">
        <v>6.4960202653836313E-2</v>
      </c>
      <c r="L232" s="6">
        <v>9.2126127968319006E-4</v>
      </c>
      <c r="M232" s="6">
        <v>3.6973049625976633E-3</v>
      </c>
      <c r="N232" s="6">
        <v>-4.9405256700119214E-2</v>
      </c>
      <c r="O232" s="6">
        <v>3.279341123543468E-2</v>
      </c>
      <c r="P232" s="6">
        <v>-9.9790053718329299E-3</v>
      </c>
      <c r="Q232" s="41">
        <v>4</v>
      </c>
    </row>
    <row r="233" spans="1:17" x14ac:dyDescent="0.35">
      <c r="A233" s="6">
        <v>232</v>
      </c>
      <c r="B233">
        <v>3.9972500872929051</v>
      </c>
      <c r="C233">
        <v>0.56172200653396109</v>
      </c>
      <c r="D233">
        <v>0.40231854451618221</v>
      </c>
      <c r="E233">
        <v>-0.77801787074898587</v>
      </c>
      <c r="F233">
        <v>0.95656258450064446</v>
      </c>
      <c r="G233">
        <v>-0.64260738084095415</v>
      </c>
      <c r="H233">
        <v>0.6655512683766539</v>
      </c>
      <c r="I233">
        <v>1.8318080230036546</v>
      </c>
      <c r="J233">
        <v>0.84913925137716562</v>
      </c>
      <c r="K233">
        <v>-0.19585159622064949</v>
      </c>
      <c r="L233" s="6">
        <v>5.0678548540949455E-4</v>
      </c>
      <c r="M233" s="6">
        <v>1.8274806778439494E-2</v>
      </c>
      <c r="N233" s="6">
        <v>-1.4838321386106823</v>
      </c>
      <c r="O233" s="6">
        <v>5.7974271922873175E-2</v>
      </c>
      <c r="P233" s="6">
        <v>-1.2529640897029733E-2</v>
      </c>
      <c r="Q233" s="41">
        <v>4</v>
      </c>
    </row>
    <row r="234" spans="1:17" x14ac:dyDescent="0.35">
      <c r="A234" s="6">
        <v>233</v>
      </c>
      <c r="B234">
        <v>-2.0788902027540637</v>
      </c>
      <c r="C234">
        <v>3.530657022189295</v>
      </c>
      <c r="D234">
        <v>1.4750817389528326</v>
      </c>
      <c r="E234">
        <v>0.10921866533363227</v>
      </c>
      <c r="F234">
        <v>-0.54558980734989337</v>
      </c>
      <c r="G234">
        <v>-0.2981258719850729</v>
      </c>
      <c r="H234">
        <v>-0.80520172624160813</v>
      </c>
      <c r="I234">
        <v>-1.3308265629754013</v>
      </c>
      <c r="J234">
        <v>4.3984765032682949E-2</v>
      </c>
      <c r="K234">
        <v>2.6051704079666071E-2</v>
      </c>
      <c r="L234" s="6">
        <v>5.9240907557224168E-3</v>
      </c>
      <c r="M234" s="6">
        <v>1.3156776679977039E-3</v>
      </c>
      <c r="N234" s="6">
        <v>-2.1223663306584307E-2</v>
      </c>
      <c r="O234" s="6">
        <v>8.932472193663582E-2</v>
      </c>
      <c r="P234" s="6">
        <v>-1.8649679981266602E-2</v>
      </c>
      <c r="Q234" s="41">
        <v>2</v>
      </c>
    </row>
    <row r="235" spans="1:17" x14ac:dyDescent="0.35">
      <c r="A235" s="6">
        <v>234</v>
      </c>
      <c r="B235">
        <v>-0.63407066665292366</v>
      </c>
      <c r="C235">
        <v>3.5412040364387765</v>
      </c>
      <c r="D235">
        <v>2.1278595126239428</v>
      </c>
      <c r="E235">
        <v>0.37967931574018093</v>
      </c>
      <c r="F235">
        <v>-0.30392567203614979</v>
      </c>
      <c r="G235">
        <v>0.74146186947709225</v>
      </c>
      <c r="H235">
        <v>-4.5255726513729236E-2</v>
      </c>
      <c r="I235">
        <v>8.2046519031001977E-2</v>
      </c>
      <c r="J235">
        <v>-0.34323125087851752</v>
      </c>
      <c r="K235">
        <v>0.41194114712631474</v>
      </c>
      <c r="L235" s="6">
        <v>5.4617958015302564E-3</v>
      </c>
      <c r="M235" s="6">
        <v>1.7819863067990598E-3</v>
      </c>
      <c r="N235" s="6">
        <v>-1.659976969937944E-2</v>
      </c>
      <c r="O235" s="6">
        <v>5.0286422666502371E-2</v>
      </c>
      <c r="P235" s="6">
        <v>-2.6477584750022109E-2</v>
      </c>
      <c r="Q235" s="41">
        <v>2</v>
      </c>
    </row>
    <row r="236" spans="1:17" x14ac:dyDescent="0.35">
      <c r="A236" s="6">
        <v>235</v>
      </c>
      <c r="B236">
        <v>-0.76232204683977345</v>
      </c>
      <c r="C236">
        <v>0.65295392855566947</v>
      </c>
      <c r="D236">
        <v>1.5779398084628393</v>
      </c>
      <c r="E236">
        <v>-9.9332114842679009E-2</v>
      </c>
      <c r="F236">
        <v>0.58607577917575038</v>
      </c>
      <c r="G236">
        <v>-0.20808118753244356</v>
      </c>
      <c r="H236">
        <v>-0.29864194062690336</v>
      </c>
      <c r="I236">
        <v>-0.77546718337138298</v>
      </c>
      <c r="J236">
        <v>-0.1062806888720384</v>
      </c>
      <c r="K236">
        <v>0.28832880626247132</v>
      </c>
      <c r="L236" s="6">
        <v>2.2102125882509133E-3</v>
      </c>
      <c r="M236" s="6">
        <v>1.6794632475026775E-2</v>
      </c>
      <c r="N236" s="6">
        <v>-0.17577511116670469</v>
      </c>
      <c r="O236" s="6">
        <v>6.7519164718386496E-2</v>
      </c>
      <c r="P236" s="6">
        <v>-2.4267860564987094E-2</v>
      </c>
      <c r="Q236" s="41">
        <v>2</v>
      </c>
    </row>
    <row r="237" spans="1:17" x14ac:dyDescent="0.35">
      <c r="A237" s="6">
        <v>236</v>
      </c>
      <c r="B237">
        <v>-3.0009995891314145</v>
      </c>
      <c r="C237">
        <v>-0.61541724412950027</v>
      </c>
      <c r="D237">
        <v>-0.34475301917175216</v>
      </c>
      <c r="E237">
        <v>-0.26539228383751035</v>
      </c>
      <c r="F237">
        <v>0.42030766495970029</v>
      </c>
      <c r="G237">
        <v>-3.0490371702187127E-2</v>
      </c>
      <c r="H237">
        <v>0.94002010339572695</v>
      </c>
      <c r="I237">
        <v>0.68824198104220924</v>
      </c>
      <c r="J237">
        <v>0.27656493232232932</v>
      </c>
      <c r="K237">
        <v>-0.28609433440800192</v>
      </c>
      <c r="L237" s="6">
        <v>4.1633889978063571E-3</v>
      </c>
      <c r="M237" s="6">
        <v>8.1609208077994527E-3</v>
      </c>
      <c r="N237" s="6">
        <v>-1.7829687329579573</v>
      </c>
      <c r="O237" s="6">
        <v>0.42259216352965978</v>
      </c>
      <c r="P237" s="6">
        <v>-3.8968125833973084E-2</v>
      </c>
      <c r="Q237" s="41">
        <v>1</v>
      </c>
    </row>
    <row r="238" spans="1:17" x14ac:dyDescent="0.35">
      <c r="A238" s="6">
        <v>237</v>
      </c>
      <c r="B238">
        <v>-2.0666402272802649</v>
      </c>
      <c r="C238">
        <v>1.1176403341782428</v>
      </c>
      <c r="D238">
        <v>0.37008670583277048</v>
      </c>
      <c r="E238">
        <v>1.4703763112510215E-2</v>
      </c>
      <c r="F238">
        <v>0.27404590813563467</v>
      </c>
      <c r="G238">
        <v>0.13484653688522324</v>
      </c>
      <c r="H238">
        <v>1.2597262474504469</v>
      </c>
      <c r="I238">
        <v>0.92940378651389943</v>
      </c>
      <c r="J238">
        <v>0.10626485207538194</v>
      </c>
      <c r="K238">
        <v>8.3517959854840257E-2</v>
      </c>
      <c r="L238" s="6">
        <v>6.5807838899258333E-3</v>
      </c>
      <c r="M238" s="6">
        <v>2.7574287691316088E-3</v>
      </c>
      <c r="N238" s="6">
        <v>-5.5063546728917841E-2</v>
      </c>
      <c r="O238" s="6">
        <v>9.5323357728235233E-2</v>
      </c>
      <c r="P238" s="6">
        <v>-0.10835248498453377</v>
      </c>
      <c r="Q238" s="41">
        <v>2</v>
      </c>
    </row>
    <row r="239" spans="1:17" x14ac:dyDescent="0.35">
      <c r="A239" s="6">
        <v>238</v>
      </c>
      <c r="B239">
        <v>3.4302891524842418</v>
      </c>
      <c r="C239">
        <v>-0.19187313986174756</v>
      </c>
      <c r="D239">
        <v>0.55324849088540051</v>
      </c>
      <c r="E239">
        <v>-0.10277903261939171</v>
      </c>
      <c r="F239">
        <v>0.87921774845301826</v>
      </c>
      <c r="G239">
        <v>-6.8571397271883563E-2</v>
      </c>
      <c r="H239">
        <v>0.76963479792163458</v>
      </c>
      <c r="I239">
        <v>1.8507275058674204</v>
      </c>
      <c r="J239">
        <v>-8.7090012197346706E-3</v>
      </c>
      <c r="K239">
        <v>1.9660451452579393E-2</v>
      </c>
      <c r="L239" s="6">
        <v>5.525069127061146E-4</v>
      </c>
      <c r="M239" s="6">
        <v>9.1636307525647595E-2</v>
      </c>
      <c r="N239" s="6">
        <v>-0.27955351116237975</v>
      </c>
      <c r="O239" s="6">
        <v>4.8590012435447937E-2</v>
      </c>
      <c r="P239" s="6">
        <v>-1.652451374338907E-2</v>
      </c>
      <c r="Q239" s="41">
        <v>4</v>
      </c>
    </row>
    <row r="240" spans="1:17" x14ac:dyDescent="0.35">
      <c r="A240" s="6">
        <v>239</v>
      </c>
      <c r="B240">
        <v>-2.7765817958642369</v>
      </c>
      <c r="C240">
        <v>1.4867471004657291</v>
      </c>
      <c r="D240">
        <v>0.55974315085860293</v>
      </c>
      <c r="E240">
        <v>-0.1799314127927987</v>
      </c>
      <c r="F240">
        <v>0.28889977169148789</v>
      </c>
      <c r="G240">
        <v>0.26464186973409443</v>
      </c>
      <c r="H240">
        <v>0.47339838840511922</v>
      </c>
      <c r="I240">
        <v>-0.38008961440309025</v>
      </c>
      <c r="J240">
        <v>-8.1118817930994264E-2</v>
      </c>
      <c r="K240">
        <v>0.78987271998719155</v>
      </c>
      <c r="L240" s="6">
        <v>6.7054559904378896E-3</v>
      </c>
      <c r="M240" s="6">
        <v>1.5374591580793245E-3</v>
      </c>
      <c r="N240" s="6">
        <v>-1.9431659051543444E-2</v>
      </c>
      <c r="O240" s="6">
        <v>7.6477711062894388E-2</v>
      </c>
      <c r="P240" s="6">
        <v>-3.7201356575066069E-2</v>
      </c>
      <c r="Q240" s="41">
        <v>2</v>
      </c>
    </row>
    <row r="241" spans="1:17" x14ac:dyDescent="0.35">
      <c r="A241" s="6">
        <v>240</v>
      </c>
      <c r="B241">
        <v>2.7260623634116721</v>
      </c>
      <c r="C241">
        <v>2.9890442352576616</v>
      </c>
      <c r="D241">
        <v>1.1754778183828793</v>
      </c>
      <c r="E241">
        <v>0.48141851613920456</v>
      </c>
      <c r="F241">
        <v>-0.33572700885109047</v>
      </c>
      <c r="G241">
        <v>-0.54961474070806304</v>
      </c>
      <c r="H241">
        <v>0.21057684247335032</v>
      </c>
      <c r="I241">
        <v>3.210210438047522E-2</v>
      </c>
      <c r="J241">
        <v>0.43116843931971199</v>
      </c>
      <c r="K241">
        <v>3.2590961154012658E-2</v>
      </c>
      <c r="L241" s="6">
        <v>1.0446513543358651E-3</v>
      </c>
      <c r="M241" s="6">
        <v>3.0455159204927436E-3</v>
      </c>
      <c r="N241" s="6">
        <v>-7.0016361450214698E-2</v>
      </c>
      <c r="O241" s="6">
        <v>4.3333321239018188E-2</v>
      </c>
      <c r="P241" s="6">
        <v>-1.3921320041671072E-2</v>
      </c>
      <c r="Q241" s="41">
        <v>4</v>
      </c>
    </row>
    <row r="242" spans="1:17" x14ac:dyDescent="0.35">
      <c r="A242" s="6">
        <v>241</v>
      </c>
      <c r="B242">
        <v>-2.2678678030257426</v>
      </c>
      <c r="C242">
        <v>-0.75191332946947709</v>
      </c>
      <c r="D242">
        <v>-0.56754126342110656</v>
      </c>
      <c r="E242">
        <v>-0.5511333918079232</v>
      </c>
      <c r="F242">
        <v>0.69587318616030847</v>
      </c>
      <c r="G242">
        <v>-0.16139949363319545</v>
      </c>
      <c r="H242">
        <v>0.54060008742138987</v>
      </c>
      <c r="I242">
        <v>0.63434221784233402</v>
      </c>
      <c r="J242">
        <v>-6.6136566365152527E-2</v>
      </c>
      <c r="K242">
        <v>-0.23192298131241604</v>
      </c>
      <c r="L242" s="6">
        <v>4.2326255454389044E-3</v>
      </c>
      <c r="M242" s="6">
        <v>1.2931220207521096E-2</v>
      </c>
      <c r="N242" s="6">
        <v>-0.51651840130285698</v>
      </c>
      <c r="O242" s="6">
        <v>0.18035792112527141</v>
      </c>
      <c r="P242" s="6">
        <v>-0.17860531515205089</v>
      </c>
      <c r="Q242" s="41">
        <v>1</v>
      </c>
    </row>
    <row r="243" spans="1:17" x14ac:dyDescent="0.35">
      <c r="A243" s="6">
        <v>242</v>
      </c>
      <c r="B243">
        <v>-5.1250937979647544</v>
      </c>
      <c r="C243">
        <v>0.25546235755197183</v>
      </c>
      <c r="D243">
        <v>0.10837167787695413</v>
      </c>
      <c r="E243">
        <v>-0.27634300309492033</v>
      </c>
      <c r="F243">
        <v>-5.2600300977651976E-2</v>
      </c>
      <c r="G243">
        <v>0.11431667546761755</v>
      </c>
      <c r="H243">
        <v>0.25271096992787362</v>
      </c>
      <c r="I243">
        <v>-0.30042727646531414</v>
      </c>
      <c r="J243">
        <v>5.7113371976970993E-2</v>
      </c>
      <c r="K243">
        <v>2.9662292217911505E-2</v>
      </c>
      <c r="L243" s="6">
        <v>1.8543319113506755E-2</v>
      </c>
      <c r="M243" s="6">
        <v>2.2153832200826206E-3</v>
      </c>
      <c r="N243" s="6">
        <v>-9.7866109818805683E-2</v>
      </c>
      <c r="O243" s="6">
        <v>0.47848013233361086</v>
      </c>
      <c r="P243" s="6">
        <v>-0.16098181527015845</v>
      </c>
      <c r="Q243" s="41">
        <v>5</v>
      </c>
    </row>
    <row r="244" spans="1:17" x14ac:dyDescent="0.35">
      <c r="A244" s="6">
        <v>243</v>
      </c>
      <c r="B244">
        <v>-1.9554998921157494</v>
      </c>
      <c r="C244">
        <v>0.70253561317817881</v>
      </c>
      <c r="D244">
        <v>0.27294507580481864</v>
      </c>
      <c r="E244">
        <v>-0.2296302868187956</v>
      </c>
      <c r="F244">
        <v>0.93332832741537952</v>
      </c>
      <c r="G244">
        <v>-0.12872636612891461</v>
      </c>
      <c r="H244">
        <v>0.74982744225358544</v>
      </c>
      <c r="I244">
        <v>1.1582273293597667</v>
      </c>
      <c r="J244">
        <v>0.37574510817718793</v>
      </c>
      <c r="K244">
        <v>1.2110254285709755E-2</v>
      </c>
      <c r="L244" s="6">
        <v>6.3930145300689391E-3</v>
      </c>
      <c r="M244" s="6">
        <v>2.75142545314734E-3</v>
      </c>
      <c r="N244" s="6">
        <v>-3.9987704786716205E-2</v>
      </c>
      <c r="O244" s="6">
        <v>5.6291596019190343E-2</v>
      </c>
      <c r="P244" s="6">
        <v>-6.9535027967187621E-2</v>
      </c>
      <c r="Q244" s="41">
        <v>2</v>
      </c>
    </row>
    <row r="245" spans="1:17" x14ac:dyDescent="0.35">
      <c r="A245" s="6">
        <v>244</v>
      </c>
      <c r="B245">
        <v>-2.5047221482327555</v>
      </c>
      <c r="C245">
        <v>0.37760806811416842</v>
      </c>
      <c r="D245">
        <v>0.30162131113107837</v>
      </c>
      <c r="E245">
        <v>0.31030572620103059</v>
      </c>
      <c r="F245">
        <v>-0.23746934971849309</v>
      </c>
      <c r="G245">
        <v>0.35519215505332513</v>
      </c>
      <c r="H245">
        <v>-0.29375936604662617</v>
      </c>
      <c r="I245">
        <v>-2.7491049979494808E-2</v>
      </c>
      <c r="J245">
        <v>-0.38579651978410967</v>
      </c>
      <c r="K245">
        <v>0.30783471089897518</v>
      </c>
      <c r="L245" s="6">
        <v>2.7568200043041704E-3</v>
      </c>
      <c r="M245" s="6">
        <v>2.0103390781964102E-3</v>
      </c>
      <c r="N245" s="6">
        <v>-2.5138079861426813E-2</v>
      </c>
      <c r="O245" s="6">
        <v>8.0567285420189746E-2</v>
      </c>
      <c r="P245" s="6">
        <v>-1.3840718751181607E-2</v>
      </c>
      <c r="Q245" s="41">
        <v>2</v>
      </c>
    </row>
    <row r="246" spans="1:17" x14ac:dyDescent="0.35">
      <c r="A246" s="6">
        <v>245</v>
      </c>
      <c r="B246">
        <v>-0.24003330197199849</v>
      </c>
      <c r="C246">
        <v>0.81831542244762856</v>
      </c>
      <c r="D246">
        <v>1.159543997506356</v>
      </c>
      <c r="E246">
        <v>-0.2943136328869449</v>
      </c>
      <c r="F246">
        <v>-0.15623024729775434</v>
      </c>
      <c r="G246">
        <v>-0.72774170371016333</v>
      </c>
      <c r="H246">
        <v>-0.21492582347664352</v>
      </c>
      <c r="I246">
        <v>-0.85293125594123298</v>
      </c>
      <c r="J246">
        <v>-6.9606837186473883E-2</v>
      </c>
      <c r="K246">
        <v>-0.19476138125504194</v>
      </c>
      <c r="L246" s="6">
        <v>2.0826912205948534E-3</v>
      </c>
      <c r="M246" s="6">
        <v>1.0271393549262627E-2</v>
      </c>
      <c r="N246" s="6">
        <v>-0.26145679225334795</v>
      </c>
      <c r="O246" s="6">
        <v>7.8916604106978941E-2</v>
      </c>
      <c r="P246" s="6">
        <v>-2.7521608826880203E-2</v>
      </c>
      <c r="Q246" s="41">
        <v>2</v>
      </c>
    </row>
    <row r="247" spans="1:17" x14ac:dyDescent="0.35">
      <c r="A247" s="6">
        <v>246</v>
      </c>
      <c r="B247">
        <v>-2.0993175083776414</v>
      </c>
      <c r="C247">
        <v>1.7617505963458313</v>
      </c>
      <c r="D247">
        <v>0.18332181583670321</v>
      </c>
      <c r="E247">
        <v>0.19405886805194439</v>
      </c>
      <c r="F247">
        <v>-5.2828539199383465E-3</v>
      </c>
      <c r="G247">
        <v>0.27475489980256868</v>
      </c>
      <c r="H247">
        <v>0.37741446930074946</v>
      </c>
      <c r="I247">
        <v>0.72107319189766694</v>
      </c>
      <c r="J247">
        <v>-0.2020496418563201</v>
      </c>
      <c r="K247">
        <v>-6.5640293571727404E-2</v>
      </c>
      <c r="L247" s="6">
        <v>6.2657420564152938E-3</v>
      </c>
      <c r="M247" s="6">
        <v>3.3852840350553351E-3</v>
      </c>
      <c r="N247" s="6">
        <v>-5.1972581125609686E-2</v>
      </c>
      <c r="O247" s="6">
        <v>0.13317266651925719</v>
      </c>
      <c r="P247" s="6">
        <v>-0.11424110606329735</v>
      </c>
      <c r="Q247" s="41">
        <v>2</v>
      </c>
    </row>
    <row r="248" spans="1:17" x14ac:dyDescent="0.35">
      <c r="A248" s="6">
        <v>247</v>
      </c>
      <c r="B248">
        <v>-0.66278533483320756</v>
      </c>
      <c r="C248">
        <v>0.21960155971794237</v>
      </c>
      <c r="D248">
        <v>0.74221661920097626</v>
      </c>
      <c r="E248">
        <v>0.12450465815295722</v>
      </c>
      <c r="F248">
        <v>0.86555708558141775</v>
      </c>
      <c r="G248">
        <v>-0.14477409571476155</v>
      </c>
      <c r="H248">
        <v>-0.4178806319188314</v>
      </c>
      <c r="I248">
        <v>0.58924330234539135</v>
      </c>
      <c r="J248">
        <v>-0.5304224838193512</v>
      </c>
      <c r="K248">
        <v>-0.13752271666780258</v>
      </c>
      <c r="L248" s="6">
        <v>2.4295660000168491E-3</v>
      </c>
      <c r="M248" s="6">
        <v>5.0068579955297983E-3</v>
      </c>
      <c r="N248" s="6">
        <v>-6.6607336287518817E-2</v>
      </c>
      <c r="O248" s="6">
        <v>3.0282641402028999E-2</v>
      </c>
      <c r="P248" s="6">
        <v>-4.3826199984986665E-2</v>
      </c>
      <c r="Q248" s="41">
        <v>2</v>
      </c>
    </row>
    <row r="249" spans="1:17" x14ac:dyDescent="0.35">
      <c r="A249" s="6">
        <v>248</v>
      </c>
      <c r="B249">
        <v>-1.6247516580146995</v>
      </c>
      <c r="C249">
        <v>0.58380015260676443</v>
      </c>
      <c r="D249">
        <v>0.23959156079694754</v>
      </c>
      <c r="E249">
        <v>0.6836314212862209</v>
      </c>
      <c r="F249">
        <v>0.4614666174452719</v>
      </c>
      <c r="G249">
        <v>0.32762711716455045</v>
      </c>
      <c r="H249">
        <v>0.64815526858954287</v>
      </c>
      <c r="I249">
        <v>3.2880452583114367E-2</v>
      </c>
      <c r="J249">
        <v>0.30502276622760116</v>
      </c>
      <c r="K249">
        <v>0.53233544911825004</v>
      </c>
      <c r="L249" s="6">
        <v>3.8675512611221156E-3</v>
      </c>
      <c r="M249" s="6">
        <v>3.3439930247368892E-3</v>
      </c>
      <c r="N249" s="6">
        <v>-4.70614721318975E-2</v>
      </c>
      <c r="O249" s="6">
        <v>5.5988579242685084E-2</v>
      </c>
      <c r="P249" s="6">
        <v>-1.6599557266665493E-2</v>
      </c>
      <c r="Q249" s="41">
        <v>2</v>
      </c>
    </row>
    <row r="250" spans="1:17" x14ac:dyDescent="0.35">
      <c r="A250" s="6">
        <v>249</v>
      </c>
      <c r="B250">
        <v>-0.84974124516634364</v>
      </c>
      <c r="C250">
        <v>-0.75579692426708878</v>
      </c>
      <c r="D250">
        <v>-0.60690148901771879</v>
      </c>
      <c r="E250">
        <v>-0.3371994156078082</v>
      </c>
      <c r="F250">
        <v>0.51811360483192104</v>
      </c>
      <c r="G250">
        <v>-3.6812425079608281E-2</v>
      </c>
      <c r="H250">
        <v>0.17558264927405881</v>
      </c>
      <c r="I250">
        <v>0.84966796104141795</v>
      </c>
      <c r="J250">
        <v>0.2479448742631328</v>
      </c>
      <c r="K250">
        <v>-0.1154905154095542</v>
      </c>
      <c r="L250" s="6">
        <v>2.0209015320205278E-3</v>
      </c>
      <c r="M250" s="6">
        <v>3.2091823404675084E-2</v>
      </c>
      <c r="N250" s="6">
        <v>-2.8430606863346868</v>
      </c>
      <c r="O250" s="6">
        <v>0.46314395108516809</v>
      </c>
      <c r="P250" s="6">
        <v>-3.147320348725248E-2</v>
      </c>
      <c r="Q250" s="41">
        <v>3</v>
      </c>
    </row>
    <row r="251" spans="1:17" x14ac:dyDescent="0.35">
      <c r="A251" s="6">
        <v>250</v>
      </c>
      <c r="B251">
        <v>1.6229089505478915</v>
      </c>
      <c r="C251">
        <v>-0.78402415188180496</v>
      </c>
      <c r="D251">
        <v>-0.27343486041356402</v>
      </c>
      <c r="E251">
        <v>-0.63011486532617689</v>
      </c>
      <c r="F251">
        <v>0.38780481850982917</v>
      </c>
      <c r="G251">
        <v>3.6734033648194199E-2</v>
      </c>
      <c r="H251">
        <v>1.0135992778804614</v>
      </c>
      <c r="I251">
        <v>1.5642283572130677</v>
      </c>
      <c r="J251">
        <v>0.49806166370642452</v>
      </c>
      <c r="K251">
        <v>0.11333740496048979</v>
      </c>
      <c r="L251" s="6">
        <v>7.9528280672034929E-4</v>
      </c>
      <c r="M251" s="6">
        <v>5.2950413313288355E-2</v>
      </c>
      <c r="N251" s="6">
        <v>-6.3811763689943737</v>
      </c>
      <c r="O251" s="6">
        <v>0.12231224251535613</v>
      </c>
      <c r="P251" s="6">
        <v>-2.4369644305137265E-2</v>
      </c>
      <c r="Q251" s="41">
        <v>3</v>
      </c>
    </row>
    <row r="252" spans="1:17" x14ac:dyDescent="0.35">
      <c r="A252" s="6">
        <v>251</v>
      </c>
      <c r="B252">
        <v>-1.3560752875474373</v>
      </c>
      <c r="C252">
        <v>-0.42345566114130534</v>
      </c>
      <c r="D252">
        <v>-0.10444241494883338</v>
      </c>
      <c r="E252">
        <v>0.5243082758413915</v>
      </c>
      <c r="F252">
        <v>-3.4036820557801127E-2</v>
      </c>
      <c r="G252">
        <v>4.9443131208570877E-4</v>
      </c>
      <c r="H252">
        <v>0.17657075799711491</v>
      </c>
      <c r="I252">
        <v>0.82469660158616331</v>
      </c>
      <c r="J252">
        <v>0.83308278710890504</v>
      </c>
      <c r="K252">
        <v>0.10366899958196647</v>
      </c>
      <c r="L252" s="6">
        <v>2.1994127618789089E-3</v>
      </c>
      <c r="M252" s="6">
        <v>2.6022140689393142E-3</v>
      </c>
      <c r="N252" s="6">
        <v>-3.810324823863713E-2</v>
      </c>
      <c r="O252" s="6">
        <v>5.0170740189445409E-2</v>
      </c>
      <c r="P252" s="6">
        <v>-1.0333913379166653E-2</v>
      </c>
      <c r="Q252" s="41">
        <v>1</v>
      </c>
    </row>
    <row r="253" spans="1:17" x14ac:dyDescent="0.35">
      <c r="A253" s="6">
        <v>252</v>
      </c>
      <c r="B253">
        <v>0.61391011564429987</v>
      </c>
      <c r="C253">
        <v>1.6805305259363224</v>
      </c>
      <c r="D253">
        <v>2.5488784942063858</v>
      </c>
      <c r="E253">
        <v>9.9956453072919713E-2</v>
      </c>
      <c r="F253">
        <v>-5.2865616907371814E-2</v>
      </c>
      <c r="G253">
        <v>0.42150179348988798</v>
      </c>
      <c r="H253">
        <v>0.13284186260550723</v>
      </c>
      <c r="I253">
        <v>4.2438878556672721E-2</v>
      </c>
      <c r="J253">
        <v>9.664290107532475E-2</v>
      </c>
      <c r="K253">
        <v>0.81593206142292563</v>
      </c>
      <c r="L253" s="6">
        <v>2.4902020216511851E-3</v>
      </c>
      <c r="M253" s="6">
        <v>2.375512121636638E-3</v>
      </c>
      <c r="N253" s="6">
        <v>-2.2333408720599E-2</v>
      </c>
      <c r="O253" s="6">
        <v>2.640480713376752E-2</v>
      </c>
      <c r="P253" s="6">
        <v>-1.675438883478108E-2</v>
      </c>
      <c r="Q253" s="41">
        <v>2</v>
      </c>
    </row>
    <row r="254" spans="1:17" x14ac:dyDescent="0.35">
      <c r="A254" s="6">
        <v>253</v>
      </c>
      <c r="B254">
        <v>-3.0456018862327507</v>
      </c>
      <c r="C254">
        <v>0.57997342621965586</v>
      </c>
      <c r="D254">
        <v>0.18673757974958449</v>
      </c>
      <c r="E254">
        <v>-0.37118189449928707</v>
      </c>
      <c r="F254">
        <v>0.60212163270776953</v>
      </c>
      <c r="G254">
        <v>0.35106528691729716</v>
      </c>
      <c r="H254">
        <v>-0.28664234027057939</v>
      </c>
      <c r="I254">
        <v>-0.82271783692877143</v>
      </c>
      <c r="J254">
        <v>-0.32850232631438331</v>
      </c>
      <c r="K254">
        <v>-0.53835329448816915</v>
      </c>
      <c r="L254" s="6">
        <v>8.0972630290586899E-3</v>
      </c>
      <c r="M254" s="6">
        <v>3.9102575836145017E-3</v>
      </c>
      <c r="N254" s="6">
        <v>-4.4822598146723194E-2</v>
      </c>
      <c r="O254" s="6">
        <v>7.1722197237191435E-2</v>
      </c>
      <c r="P254" s="6">
        <v>-0.13645527150493214</v>
      </c>
      <c r="Q254" s="41">
        <v>2</v>
      </c>
    </row>
    <row r="255" spans="1:17" x14ac:dyDescent="0.35">
      <c r="A255" s="6">
        <v>254</v>
      </c>
      <c r="B255">
        <v>-4.1175522936443878</v>
      </c>
      <c r="C255">
        <v>-1.2349012356613067</v>
      </c>
      <c r="D255">
        <v>-1.8239077191662054</v>
      </c>
      <c r="E255">
        <v>-0.45382833645287446</v>
      </c>
      <c r="F255">
        <v>0.60471121896019087</v>
      </c>
      <c r="G255">
        <v>0.415995258319243</v>
      </c>
      <c r="H255">
        <v>1.2356290250431414</v>
      </c>
      <c r="I255">
        <v>2.0377812800669424</v>
      </c>
      <c r="J255">
        <v>-8.393008187505116E-3</v>
      </c>
      <c r="K255">
        <v>0.3339795930296483</v>
      </c>
      <c r="L255" s="6">
        <v>1.1474036158526661E-2</v>
      </c>
      <c r="M255" s="6">
        <v>1.631050617251432E-3</v>
      </c>
      <c r="N255" s="6">
        <v>-2.2117456105684864E-2</v>
      </c>
      <c r="O255" s="6">
        <v>8.9169623190908848E-2</v>
      </c>
      <c r="P255" s="6">
        <v>-5.895621903129649E-2</v>
      </c>
      <c r="Q255" s="41">
        <v>1</v>
      </c>
    </row>
    <row r="256" spans="1:17" x14ac:dyDescent="0.35">
      <c r="A256" s="6">
        <v>255</v>
      </c>
      <c r="B256">
        <v>2.2251904061779015</v>
      </c>
      <c r="C256">
        <v>1.5927400429441088</v>
      </c>
      <c r="D256">
        <v>1.6252133429336777</v>
      </c>
      <c r="E256">
        <v>0.31999106331922095</v>
      </c>
      <c r="F256">
        <v>0.57768551384691691</v>
      </c>
      <c r="G256">
        <v>0.11572737427291734</v>
      </c>
      <c r="H256">
        <v>1.6013693063365444</v>
      </c>
      <c r="I256">
        <v>1.5811929646717964</v>
      </c>
      <c r="J256">
        <v>-0.17815858567565265</v>
      </c>
      <c r="K256">
        <v>0.44671968460373501</v>
      </c>
      <c r="L256" s="6">
        <v>1.1966604610102857E-3</v>
      </c>
      <c r="M256" s="6">
        <v>2.5667850345977771E-3</v>
      </c>
      <c r="N256" s="6">
        <v>-2.3119345366206568E-2</v>
      </c>
      <c r="O256" s="6">
        <v>2.1529976965134145E-2</v>
      </c>
      <c r="P256" s="6">
        <v>-9.4187412348443415E-3</v>
      </c>
      <c r="Q256" s="41">
        <v>4</v>
      </c>
    </row>
    <row r="257" spans="1:17" x14ac:dyDescent="0.35">
      <c r="A257" s="6">
        <v>256</v>
      </c>
      <c r="B257">
        <v>-5.8958210824347299</v>
      </c>
      <c r="C257">
        <v>0.6183906391574574</v>
      </c>
      <c r="D257">
        <v>0.13222708928859478</v>
      </c>
      <c r="E257">
        <v>-0.10914779100898223</v>
      </c>
      <c r="F257">
        <v>-2.7765633176626385E-3</v>
      </c>
      <c r="G257">
        <v>0.1228302353849539</v>
      </c>
      <c r="H257">
        <v>-3.0905218844262349E-2</v>
      </c>
      <c r="I257">
        <v>0.43106128232476787</v>
      </c>
      <c r="J257">
        <v>-7.0239280614008692E-2</v>
      </c>
      <c r="K257">
        <v>-0.12038511827039249</v>
      </c>
      <c r="L257" s="6">
        <v>3.9148334600393915E-2</v>
      </c>
      <c r="M257" s="6">
        <v>2.3185887096569819E-3</v>
      </c>
      <c r="N257" s="6">
        <v>-3.0766678843501916E-2</v>
      </c>
      <c r="O257" s="6">
        <v>0.29711308132707243</v>
      </c>
      <c r="P257" s="6">
        <v>-0.40087260161535698</v>
      </c>
      <c r="Q257" s="41">
        <v>5</v>
      </c>
    </row>
    <row r="258" spans="1:17" x14ac:dyDescent="0.35">
      <c r="A258" s="6">
        <v>257</v>
      </c>
      <c r="B258">
        <v>3.1528251885286669</v>
      </c>
      <c r="C258">
        <v>2.6338810410287588</v>
      </c>
      <c r="D258">
        <v>0.90990480751974134</v>
      </c>
      <c r="E258">
        <v>-5.828438537261043E-2</v>
      </c>
      <c r="F258">
        <v>-0.1773045511906722</v>
      </c>
      <c r="G258">
        <v>-0.27340581155663968</v>
      </c>
      <c r="H258">
        <v>0.64435626387686107</v>
      </c>
      <c r="I258">
        <v>0.3315054436391171</v>
      </c>
      <c r="J258">
        <v>5.3116131894386458E-2</v>
      </c>
      <c r="K258">
        <v>-8.7964844597375937E-3</v>
      </c>
      <c r="L258" s="6">
        <v>1.6000357424004272E-3</v>
      </c>
      <c r="M258" s="6">
        <v>3.1455973619802222E-3</v>
      </c>
      <c r="N258" s="6">
        <v>-2.5512967026948458E-2</v>
      </c>
      <c r="O258" s="6">
        <v>3.1489270782479477E-2</v>
      </c>
      <c r="P258" s="6">
        <v>-1.9531946028034795E-2</v>
      </c>
      <c r="Q258" s="41">
        <v>4</v>
      </c>
    </row>
    <row r="259" spans="1:17" x14ac:dyDescent="0.35">
      <c r="A259" s="6">
        <v>258</v>
      </c>
      <c r="B259">
        <v>3.9864903890201013</v>
      </c>
      <c r="C259">
        <v>1.3411282803979239</v>
      </c>
      <c r="D259">
        <v>0.56593274339585575</v>
      </c>
      <c r="E259">
        <v>-6.8675145903053347E-2</v>
      </c>
      <c r="F259">
        <v>0.57705033519920379</v>
      </c>
      <c r="G259">
        <v>-0.80861640671206325</v>
      </c>
      <c r="H259">
        <v>0.67160243805466158</v>
      </c>
      <c r="I259">
        <v>1.5987929470152804</v>
      </c>
      <c r="J259">
        <v>0.26358270349275914</v>
      </c>
      <c r="K259">
        <v>-0.21730435913771703</v>
      </c>
      <c r="L259" s="6">
        <v>4.7271961166039456E-4</v>
      </c>
      <c r="M259" s="6">
        <v>5.5606068362797538E-3</v>
      </c>
      <c r="N259" s="6">
        <v>-0.1007246787609908</v>
      </c>
      <c r="O259" s="6">
        <v>2.6722561786396412E-2</v>
      </c>
      <c r="P259" s="6">
        <v>-9.6302952557165734E-3</v>
      </c>
      <c r="Q259" s="41">
        <v>4</v>
      </c>
    </row>
    <row r="260" spans="1:17" x14ac:dyDescent="0.35">
      <c r="A260" s="6">
        <v>259</v>
      </c>
      <c r="B260">
        <v>-5.9291193088805949</v>
      </c>
      <c r="C260">
        <v>-0.52232182843524089</v>
      </c>
      <c r="D260">
        <v>-0.30303992913135364</v>
      </c>
      <c r="E260">
        <v>-0.33726389171600202</v>
      </c>
      <c r="F260">
        <v>8.5540696898629989E-2</v>
      </c>
      <c r="G260">
        <v>-0.27060553250991964</v>
      </c>
      <c r="H260">
        <v>0.28335032447705177</v>
      </c>
      <c r="I260">
        <v>0.14967288950999341</v>
      </c>
      <c r="J260">
        <v>0.39326040992674849</v>
      </c>
      <c r="K260">
        <v>-4.1678690825563205E-2</v>
      </c>
      <c r="L260" s="6">
        <v>1.8022739856084716E-2</v>
      </c>
      <c r="M260" s="6">
        <v>1.9761062940764646E-3</v>
      </c>
      <c r="N260" s="6">
        <v>-0.11176544135180239</v>
      </c>
      <c r="O260" s="6">
        <v>0.2983779424632732</v>
      </c>
      <c r="P260" s="6">
        <v>-0.23788177135351882</v>
      </c>
      <c r="Q260" s="41">
        <v>5</v>
      </c>
    </row>
    <row r="261" spans="1:17" x14ac:dyDescent="0.35">
      <c r="A261" s="6">
        <v>260</v>
      </c>
      <c r="B261">
        <v>1.8998112298280427</v>
      </c>
      <c r="C261">
        <v>-9.3615484354968054E-2</v>
      </c>
      <c r="D261">
        <v>-0.91363212076009004</v>
      </c>
      <c r="E261">
        <v>-0.13430657587914904</v>
      </c>
      <c r="F261">
        <v>9.8915134128720189E-2</v>
      </c>
      <c r="G261">
        <v>0.18721796406510638</v>
      </c>
      <c r="H261">
        <v>1.0304933510822616</v>
      </c>
      <c r="I261">
        <v>1.6834763657413629</v>
      </c>
      <c r="J261">
        <v>0.52048357981681315</v>
      </c>
      <c r="K261">
        <v>0.47233591777769518</v>
      </c>
      <c r="L261" s="6">
        <v>9.7086890641213735E-4</v>
      </c>
      <c r="M261" s="6">
        <v>4.269987337073889E-3</v>
      </c>
      <c r="N261" s="6">
        <v>-2.6320052967334549E-2</v>
      </c>
      <c r="O261" s="6">
        <v>2.5823918520590673E-2</v>
      </c>
      <c r="P261" s="6">
        <v>-1.2284716370299115E-2</v>
      </c>
      <c r="Q261" s="41">
        <v>3</v>
      </c>
    </row>
    <row r="262" spans="1:17" x14ac:dyDescent="0.35">
      <c r="A262" s="6">
        <v>261</v>
      </c>
      <c r="B262">
        <v>-2.0309420227674471</v>
      </c>
      <c r="C262">
        <v>-0.71204657931720616</v>
      </c>
      <c r="D262">
        <v>-8.5480589454228734E-2</v>
      </c>
      <c r="E262">
        <v>0.13198622417749409</v>
      </c>
      <c r="F262">
        <v>-0.30873723407776665</v>
      </c>
      <c r="G262">
        <v>-0.60836943592074122</v>
      </c>
      <c r="H262">
        <v>6.4017583214944357E-2</v>
      </c>
      <c r="I262">
        <v>0.21047064721198186</v>
      </c>
      <c r="J262">
        <v>9.822248785524397E-2</v>
      </c>
      <c r="K262">
        <v>0.33676201010515444</v>
      </c>
      <c r="L262" s="6">
        <v>1.330966678158355E-3</v>
      </c>
      <c r="M262" s="6">
        <v>1.7939865334664501E-3</v>
      </c>
      <c r="N262" s="6">
        <v>-3.7894492446189469E-2</v>
      </c>
      <c r="O262" s="6">
        <v>0.17214723304813612</v>
      </c>
      <c r="P262" s="6">
        <v>-1.3679499270057559E-2</v>
      </c>
      <c r="Q262" s="41">
        <v>1</v>
      </c>
    </row>
    <row r="263" spans="1:17" x14ac:dyDescent="0.35">
      <c r="A263" s="6">
        <v>262</v>
      </c>
      <c r="B263">
        <v>-4.5139369489920789</v>
      </c>
      <c r="C263">
        <v>-0.62941656363330534</v>
      </c>
      <c r="D263">
        <v>-0.81354968894310431</v>
      </c>
      <c r="E263">
        <v>-0.21324504635344915</v>
      </c>
      <c r="F263">
        <v>0.39037069501367011</v>
      </c>
      <c r="G263">
        <v>0.63216582683541733</v>
      </c>
      <c r="H263">
        <v>1.1064393552084626</v>
      </c>
      <c r="I263">
        <v>0.91126472945085768</v>
      </c>
      <c r="J263">
        <v>-0.19244586150244203</v>
      </c>
      <c r="K263">
        <v>-0.47836574814951383</v>
      </c>
      <c r="L263" s="6">
        <v>1.8897872965174322E-2</v>
      </c>
      <c r="M263" s="6">
        <v>8.4860312010479506E-3</v>
      </c>
      <c r="N263" s="6">
        <v>-9.163598920166445E-2</v>
      </c>
      <c r="O263" s="6">
        <v>0.19706265377659848</v>
      </c>
      <c r="P263" s="6">
        <v>-0.33815153922185565</v>
      </c>
      <c r="Q263" s="41">
        <v>1</v>
      </c>
    </row>
    <row r="264" spans="1:17" x14ac:dyDescent="0.35">
      <c r="A264" s="6">
        <v>263</v>
      </c>
      <c r="B264">
        <v>-6.8053764363388911</v>
      </c>
      <c r="C264">
        <v>-2.0866595793352496</v>
      </c>
      <c r="D264">
        <v>-1.2894685349361825</v>
      </c>
      <c r="E264">
        <v>-0.95773168045845325</v>
      </c>
      <c r="F264">
        <v>0.11760758613857181</v>
      </c>
      <c r="G264">
        <v>-0.12858165093183263</v>
      </c>
      <c r="H264">
        <v>7.2904053809571809E-2</v>
      </c>
      <c r="I264">
        <v>2.1499554693835826E-2</v>
      </c>
      <c r="J264">
        <v>0.40969318731249788</v>
      </c>
      <c r="K264">
        <v>0.10006943127563828</v>
      </c>
      <c r="L264" s="6">
        <v>1.3682699134606726E-2</v>
      </c>
      <c r="M264" s="6">
        <v>3.8661751483845181E-3</v>
      </c>
      <c r="N264" s="6">
        <v>-1.8642600457138578</v>
      </c>
      <c r="O264" s="6">
        <v>0.4060363911005761</v>
      </c>
      <c r="P264" s="6">
        <v>-0.19903696661168552</v>
      </c>
      <c r="Q264" s="41">
        <v>5</v>
      </c>
    </row>
    <row r="265" spans="1:17" x14ac:dyDescent="0.35">
      <c r="A265" s="6">
        <v>264</v>
      </c>
      <c r="B265">
        <v>-4.3945322244785352</v>
      </c>
      <c r="C265">
        <v>-0.47707177941673662</v>
      </c>
      <c r="D265">
        <v>-0.63580219033331731</v>
      </c>
      <c r="E265">
        <v>-0.16443691638295799</v>
      </c>
      <c r="F265">
        <v>0.17137561268759724</v>
      </c>
      <c r="G265">
        <v>3.1206617634783186E-3</v>
      </c>
      <c r="H265">
        <v>0.14114099676962763</v>
      </c>
      <c r="I265">
        <v>0.62555144441811916</v>
      </c>
      <c r="J265">
        <v>4.479913637536579E-2</v>
      </c>
      <c r="K265">
        <v>0.25462213428655517</v>
      </c>
      <c r="L265" s="6">
        <v>8.5918556082910883E-3</v>
      </c>
      <c r="M265" s="6">
        <v>1.6269981007966962E-3</v>
      </c>
      <c r="N265" s="6">
        <v>-1.9002080573034992E-2</v>
      </c>
      <c r="O265" s="6">
        <v>0.12484981269119853</v>
      </c>
      <c r="P265" s="6">
        <v>-0.17190540691493525</v>
      </c>
      <c r="Q265" s="41">
        <v>1</v>
      </c>
    </row>
    <row r="266" spans="1:17" x14ac:dyDescent="0.35">
      <c r="A266" s="6">
        <v>265</v>
      </c>
      <c r="B266">
        <v>0.50769241575180801</v>
      </c>
      <c r="C266">
        <v>-1.8721192377101255</v>
      </c>
      <c r="D266">
        <v>-0.85240550522874869</v>
      </c>
      <c r="E266">
        <v>-0.81026566799663047</v>
      </c>
      <c r="F266">
        <v>0.68690253534425927</v>
      </c>
      <c r="G266">
        <v>-0.43306187896990511</v>
      </c>
      <c r="H266">
        <v>0.93612605319535647</v>
      </c>
      <c r="I266">
        <v>2.0535672909494629</v>
      </c>
      <c r="J266">
        <v>0.50149380264086363</v>
      </c>
      <c r="K266">
        <v>-0.26183876580475096</v>
      </c>
      <c r="L266" s="6">
        <v>1.3223357710719613E-3</v>
      </c>
      <c r="M266" s="6">
        <v>2.5343627746080243E-2</v>
      </c>
      <c r="N266" s="6">
        <v>-3.4746940914214561</v>
      </c>
      <c r="O266" s="6">
        <v>0.12179218817358728</v>
      </c>
      <c r="P266" s="6">
        <v>-2.9993924710733158E-2</v>
      </c>
      <c r="Q266" s="41">
        <v>3</v>
      </c>
    </row>
    <row r="267" spans="1:17" x14ac:dyDescent="0.35">
      <c r="A267" s="6">
        <v>266</v>
      </c>
      <c r="B267">
        <v>-3.1568855177854802</v>
      </c>
      <c r="C267">
        <v>-7.5826621963765842E-2</v>
      </c>
      <c r="D267">
        <v>-0.97848337485981918</v>
      </c>
      <c r="E267">
        <v>0.20284067765250469</v>
      </c>
      <c r="F267">
        <v>0.53509483120551915</v>
      </c>
      <c r="G267">
        <v>-0.59485572643201401</v>
      </c>
      <c r="H267">
        <v>0.36799778392860633</v>
      </c>
      <c r="I267">
        <v>-0.40404498146908041</v>
      </c>
      <c r="J267">
        <v>0.56525332564558861</v>
      </c>
      <c r="K267">
        <v>0.22554042052136397</v>
      </c>
      <c r="L267" s="6">
        <v>5.1670475124784574E-3</v>
      </c>
      <c r="M267" s="6">
        <v>3.7155264806905111E-3</v>
      </c>
      <c r="N267" s="6">
        <v>-6.6187626367476798E-2</v>
      </c>
      <c r="O267" s="6">
        <v>0.17179673206454532</v>
      </c>
      <c r="P267" s="6">
        <v>-6.4699247841165736E-2</v>
      </c>
      <c r="Q267" s="41">
        <v>1</v>
      </c>
    </row>
    <row r="268" spans="1:17" x14ac:dyDescent="0.35">
      <c r="A268" s="6">
        <v>267</v>
      </c>
      <c r="B268">
        <v>-5.1412034835279705</v>
      </c>
      <c r="C268">
        <v>0.90882098698713887</v>
      </c>
      <c r="D268">
        <v>0.62267674212220969</v>
      </c>
      <c r="E268">
        <v>-7.3626761962952869E-2</v>
      </c>
      <c r="F268">
        <v>-0.20847586282206265</v>
      </c>
      <c r="G268">
        <v>-3.0986509416187191E-2</v>
      </c>
      <c r="H268">
        <v>0.25118004923982429</v>
      </c>
      <c r="I268">
        <v>-0.15512125200633403</v>
      </c>
      <c r="J268">
        <v>3.0017727427508328E-2</v>
      </c>
      <c r="K268">
        <v>-2.2707797526850121E-2</v>
      </c>
      <c r="L268" s="6">
        <v>2.5144454146362853E-2</v>
      </c>
      <c r="M268" s="6">
        <v>1.3870784671291222E-3</v>
      </c>
      <c r="N268" s="6">
        <v>-5.6188614314393454E-2</v>
      </c>
      <c r="O268" s="6">
        <v>0.31604175672071472</v>
      </c>
      <c r="P268" s="6">
        <v>-0.14140981983171094</v>
      </c>
      <c r="Q268" s="41">
        <v>5</v>
      </c>
    </row>
    <row r="269" spans="1:17" x14ac:dyDescent="0.35">
      <c r="A269" s="6">
        <v>268</v>
      </c>
      <c r="B269">
        <v>-8.4412972718330028</v>
      </c>
      <c r="C269">
        <v>-0.13473983238449974</v>
      </c>
      <c r="D269">
        <v>-0.49079936942531377</v>
      </c>
      <c r="E269">
        <v>-0.36701031465219341</v>
      </c>
      <c r="F269">
        <v>2.5172598851644391E-2</v>
      </c>
      <c r="G269">
        <v>0.39936706710109976</v>
      </c>
      <c r="H269">
        <v>-0.55296897949622004</v>
      </c>
      <c r="I269">
        <v>-0.5343111629425169</v>
      </c>
      <c r="J269">
        <v>-0.20474250612809777</v>
      </c>
      <c r="K269">
        <v>-0.30196150327611715</v>
      </c>
      <c r="L269" s="6">
        <v>8.3134297398524362E-2</v>
      </c>
      <c r="M269" s="6">
        <v>2.5071063599421592E-3</v>
      </c>
      <c r="N269" s="6">
        <v>-7.061620908202032E-2</v>
      </c>
      <c r="O269" s="6">
        <v>0.62102618001046206</v>
      </c>
      <c r="P269" s="6">
        <v>-0.61048010335956271</v>
      </c>
      <c r="Q269" s="41">
        <v>5</v>
      </c>
    </row>
    <row r="270" spans="1:17" x14ac:dyDescent="0.35">
      <c r="A270" s="6">
        <v>269</v>
      </c>
      <c r="B270">
        <v>-1.7661447774994035</v>
      </c>
      <c r="C270">
        <v>-1.2024483221895084</v>
      </c>
      <c r="D270">
        <v>-0.14048736742668536</v>
      </c>
      <c r="E270">
        <v>-7.2255929108215169E-2</v>
      </c>
      <c r="F270">
        <v>0.20402210074529833</v>
      </c>
      <c r="G270">
        <v>1.0163301595536796</v>
      </c>
      <c r="H270">
        <v>1.1410079113714495</v>
      </c>
      <c r="I270">
        <v>1.1098532509414529</v>
      </c>
      <c r="J270">
        <v>0.36927845211840743</v>
      </c>
      <c r="K270">
        <v>0.91562576995179756</v>
      </c>
      <c r="L270" s="6">
        <v>2.5000423435225577E-3</v>
      </c>
      <c r="M270" s="6">
        <v>5.2449353033022887E-3</v>
      </c>
      <c r="N270" s="6">
        <v>-5.8262699790368799E-2</v>
      </c>
      <c r="O270" s="6">
        <v>4.4225038944041277E-2</v>
      </c>
      <c r="P270" s="6">
        <v>-1.4764191112081397E-2</v>
      </c>
      <c r="Q270" s="41">
        <v>1</v>
      </c>
    </row>
    <row r="271" spans="1:17" x14ac:dyDescent="0.35">
      <c r="A271" s="6">
        <v>270</v>
      </c>
      <c r="B271">
        <v>-1.3789355402399028</v>
      </c>
      <c r="C271">
        <v>-1.8101627235533586</v>
      </c>
      <c r="D271">
        <v>-1.0914147950223867</v>
      </c>
      <c r="E271">
        <v>-0.52112284167257128</v>
      </c>
      <c r="F271">
        <v>-0.11066335121192224</v>
      </c>
      <c r="G271">
        <v>-0.45450578451499796</v>
      </c>
      <c r="H271">
        <v>0.13104738086208728</v>
      </c>
      <c r="I271">
        <v>0.34090796381082111</v>
      </c>
      <c r="J271">
        <v>0.18046989438237629</v>
      </c>
      <c r="K271">
        <v>1.6822785225274507E-2</v>
      </c>
      <c r="L271" s="6">
        <v>2.6097100829547515E-3</v>
      </c>
      <c r="M271" s="6">
        <v>3.4798946037927305E-3</v>
      </c>
      <c r="N271" s="6">
        <v>-4.9841359648479244E-2</v>
      </c>
      <c r="O271" s="6">
        <v>7.3552955289995822E-2</v>
      </c>
      <c r="P271" s="6">
        <v>-7.5703688760718063E-2</v>
      </c>
      <c r="Q271" s="41">
        <v>1</v>
      </c>
    </row>
    <row r="272" spans="1:17" x14ac:dyDescent="0.35">
      <c r="A272" s="6">
        <v>271</v>
      </c>
      <c r="B272">
        <v>-4.2164211256858213</v>
      </c>
      <c r="C272">
        <v>-1.3154292675636448</v>
      </c>
      <c r="D272">
        <v>-0.40271889925578719</v>
      </c>
      <c r="E272">
        <v>-0.6790152021803415</v>
      </c>
      <c r="F272">
        <v>-0.17456848497306837</v>
      </c>
      <c r="G272">
        <v>-0.84566996400739769</v>
      </c>
      <c r="H272">
        <v>-1.1699031593093512</v>
      </c>
      <c r="I272">
        <v>-1.6070788541018608</v>
      </c>
      <c r="J272">
        <v>0.30876847351073083</v>
      </c>
      <c r="K272">
        <v>-9.0603803637451685E-2</v>
      </c>
      <c r="L272" s="6">
        <v>5.0351771335185643E-3</v>
      </c>
      <c r="M272" s="6">
        <v>6.750438661088212E-3</v>
      </c>
      <c r="N272" s="6">
        <v>-0.42586076536737244</v>
      </c>
      <c r="O272" s="6">
        <v>0.19462124605771836</v>
      </c>
      <c r="P272" s="6">
        <v>-5.5221201776754124E-2</v>
      </c>
      <c r="Q272" s="41">
        <v>5</v>
      </c>
    </row>
    <row r="273" spans="1:17" x14ac:dyDescent="0.35">
      <c r="A273" s="6">
        <v>272</v>
      </c>
      <c r="B273">
        <v>-0.75911028690167026</v>
      </c>
      <c r="C273">
        <v>0.77500788548321664</v>
      </c>
      <c r="D273">
        <v>0.79989402513391972</v>
      </c>
      <c r="E273">
        <v>-0.36995654549466661</v>
      </c>
      <c r="F273">
        <v>-0.16269749607996983</v>
      </c>
      <c r="G273">
        <v>-0.60124327387173593</v>
      </c>
      <c r="H273">
        <v>-0.5010114302234967</v>
      </c>
      <c r="I273">
        <v>-0.37971478076698684</v>
      </c>
      <c r="J273">
        <v>0.7348416025206429</v>
      </c>
      <c r="K273">
        <v>0.23857667382959472</v>
      </c>
      <c r="L273" s="6">
        <v>3.0594428172880227E-3</v>
      </c>
      <c r="M273" s="6">
        <v>5.2692598018072665E-3</v>
      </c>
      <c r="N273" s="6">
        <v>-1.0273406440370476</v>
      </c>
      <c r="O273" s="6">
        <v>0.16686847778496025</v>
      </c>
      <c r="P273" s="6">
        <v>-4.6131396292536993E-2</v>
      </c>
      <c r="Q273" s="41">
        <v>2</v>
      </c>
    </row>
    <row r="274" spans="1:17" x14ac:dyDescent="0.35">
      <c r="A274" s="6">
        <v>273</v>
      </c>
      <c r="B274">
        <v>-4.5914975654195063</v>
      </c>
      <c r="C274">
        <v>0.72723985763594645</v>
      </c>
      <c r="D274">
        <v>-1.0098877304763894E-2</v>
      </c>
      <c r="E274">
        <v>5.6420554806186053E-2</v>
      </c>
      <c r="F274">
        <v>0.54065199706323042</v>
      </c>
      <c r="G274">
        <v>0.30791621357714921</v>
      </c>
      <c r="H274">
        <v>1.0483553360361388</v>
      </c>
      <c r="I274">
        <v>0.34051357215048</v>
      </c>
      <c r="J274">
        <v>0.27648301178384838</v>
      </c>
      <c r="K274">
        <v>0.47037733262249359</v>
      </c>
      <c r="L274" s="6">
        <v>4.3545461988635084E-2</v>
      </c>
      <c r="M274" s="6">
        <v>1.3555504566083777E-3</v>
      </c>
      <c r="N274" s="6">
        <v>-2.9118177396501906E-2</v>
      </c>
      <c r="O274" s="6">
        <v>8.9160163342729415E-2</v>
      </c>
      <c r="P274" s="6">
        <v>-0.11300629868933615</v>
      </c>
      <c r="Q274" s="41">
        <v>5</v>
      </c>
    </row>
    <row r="275" spans="1:17" x14ac:dyDescent="0.35">
      <c r="A275" s="6">
        <v>274</v>
      </c>
      <c r="B275">
        <v>0.13176708231620063</v>
      </c>
      <c r="C275">
        <v>-6.3601938341211667E-2</v>
      </c>
      <c r="D275">
        <v>-0.83625604970945566</v>
      </c>
      <c r="E275">
        <v>0.22298824652444077</v>
      </c>
      <c r="F275">
        <v>0.97598717249431632</v>
      </c>
      <c r="G275">
        <v>0.28976447092282637</v>
      </c>
      <c r="H275">
        <v>0.99073485762020463</v>
      </c>
      <c r="I275">
        <v>2.3861564271167897</v>
      </c>
      <c r="J275">
        <v>-0.23477494313614461</v>
      </c>
      <c r="K275">
        <v>0.5691137614340781</v>
      </c>
      <c r="L275" s="6">
        <v>1.3296674841816612E-3</v>
      </c>
      <c r="M275" s="6">
        <v>3.5770927950848769E-3</v>
      </c>
      <c r="N275" s="6">
        <v>-5.7315421069024909E-2</v>
      </c>
      <c r="O275" s="6">
        <v>0.10717697605106329</v>
      </c>
      <c r="P275" s="6">
        <v>-4.1926715579987561E-2</v>
      </c>
      <c r="Q275" s="41">
        <v>3</v>
      </c>
    </row>
    <row r="276" spans="1:17" x14ac:dyDescent="0.35">
      <c r="A276" s="6">
        <v>275</v>
      </c>
      <c r="B276">
        <v>0.94202169024713145</v>
      </c>
      <c r="C276">
        <v>1.6334603443351563</v>
      </c>
      <c r="D276">
        <v>0.94854899247458302</v>
      </c>
      <c r="E276">
        <v>-0.12217893955392581</v>
      </c>
      <c r="F276">
        <v>6.3195765782595448E-2</v>
      </c>
      <c r="G276">
        <v>-0.40230457893975929</v>
      </c>
      <c r="H276">
        <v>-0.699425537364604</v>
      </c>
      <c r="I276">
        <v>-1.0840891925863887</v>
      </c>
      <c r="J276">
        <v>-2.8339396557699854E-2</v>
      </c>
      <c r="K276">
        <v>-0.52626419716139017</v>
      </c>
      <c r="L276" s="6">
        <v>1.4893151566301357E-3</v>
      </c>
      <c r="M276" s="6">
        <v>3.637675187752269E-3</v>
      </c>
      <c r="N276" s="6">
        <v>-8.6467893589234998E-2</v>
      </c>
      <c r="O276" s="6">
        <v>4.9314605340263475E-2</v>
      </c>
      <c r="P276" s="6">
        <v>-1.869624936290749E-2</v>
      </c>
      <c r="Q276" s="41">
        <v>2</v>
      </c>
    </row>
    <row r="277" spans="1:17" x14ac:dyDescent="0.35">
      <c r="A277" s="6">
        <v>276</v>
      </c>
      <c r="B277">
        <v>-4.2958401091513645</v>
      </c>
      <c r="C277">
        <v>-0.68585178528582647</v>
      </c>
      <c r="D277">
        <v>-1.1231614030162105E-2</v>
      </c>
      <c r="E277">
        <v>-8.5876703363626031E-2</v>
      </c>
      <c r="F277">
        <v>0.62371917716475289</v>
      </c>
      <c r="G277">
        <v>0.69846338096072069</v>
      </c>
      <c r="H277">
        <v>0.85357817357301213</v>
      </c>
      <c r="I277">
        <v>1.5207150222284047</v>
      </c>
      <c r="J277">
        <v>0.5227335880524111</v>
      </c>
      <c r="K277">
        <v>7.4316616120007006E-2</v>
      </c>
      <c r="L277" s="6">
        <v>9.9373917400725851E-3</v>
      </c>
      <c r="M277" s="6">
        <v>2.724570436680973E-3</v>
      </c>
      <c r="N277" s="6">
        <v>-4.5150370713193555E-2</v>
      </c>
      <c r="O277" s="6">
        <v>7.4908792174303004E-2</v>
      </c>
      <c r="P277" s="6">
        <v>-9.0355446185111182E-2</v>
      </c>
      <c r="Q277" s="41">
        <v>1</v>
      </c>
    </row>
    <row r="278" spans="1:17" x14ac:dyDescent="0.35">
      <c r="A278" s="6">
        <v>277</v>
      </c>
      <c r="B278">
        <v>-2.0679039535122423</v>
      </c>
      <c r="C278">
        <v>-0.39593992253587362</v>
      </c>
      <c r="D278">
        <v>-0.90603387766561627</v>
      </c>
      <c r="E278">
        <v>-0.23883880401529214</v>
      </c>
      <c r="F278">
        <v>0.28302297171429414</v>
      </c>
      <c r="G278">
        <v>0.19022048216484597</v>
      </c>
      <c r="H278">
        <v>1.3444690576352754</v>
      </c>
      <c r="I278">
        <v>1.3091724150362734</v>
      </c>
      <c r="J278">
        <v>0.16384408908078793</v>
      </c>
      <c r="K278">
        <v>0.14646281405243652</v>
      </c>
      <c r="L278" s="6">
        <v>3.3427769950724181E-3</v>
      </c>
      <c r="M278" s="6">
        <v>4.9650529315974842E-3</v>
      </c>
      <c r="N278" s="6">
        <v>-0.21655672170069029</v>
      </c>
      <c r="O278" s="6">
        <v>9.0229075705035577E-2</v>
      </c>
      <c r="P278" s="6">
        <v>-2.6125464645478633E-2</v>
      </c>
      <c r="Q278" s="41">
        <v>1</v>
      </c>
    </row>
    <row r="279" spans="1:17" x14ac:dyDescent="0.35">
      <c r="A279" s="6">
        <v>278</v>
      </c>
      <c r="B279">
        <v>-0.80391034222830415</v>
      </c>
      <c r="C279">
        <v>-0.14432706777522361</v>
      </c>
      <c r="D279">
        <v>-0.23906199777988277</v>
      </c>
      <c r="E279">
        <v>-0.88224787793930737</v>
      </c>
      <c r="F279">
        <v>0.13941398779181663</v>
      </c>
      <c r="G279">
        <v>0.35464130202575816</v>
      </c>
      <c r="H279">
        <v>1.3657523145283703</v>
      </c>
      <c r="I279">
        <v>2.0796610368429578</v>
      </c>
      <c r="J279">
        <v>0.75832989023040298</v>
      </c>
      <c r="K279">
        <v>-0.26330029232194779</v>
      </c>
      <c r="L279" s="6">
        <v>2.2273438071945908E-3</v>
      </c>
      <c r="M279" s="6">
        <v>5.5837764991431039E-3</v>
      </c>
      <c r="N279" s="6">
        <v>-0.73210530592329648</v>
      </c>
      <c r="O279" s="6">
        <v>0.22653673280109263</v>
      </c>
      <c r="P279" s="6">
        <v>-1.8846306600512567E-2</v>
      </c>
      <c r="Q279" s="41">
        <v>3</v>
      </c>
    </row>
    <row r="280" spans="1:17" x14ac:dyDescent="0.35">
      <c r="A280" s="6">
        <v>279</v>
      </c>
      <c r="B280">
        <v>-0.86240758037359522</v>
      </c>
      <c r="C280">
        <v>0.68087834365760824</v>
      </c>
      <c r="D280">
        <v>0.32849739736398709</v>
      </c>
      <c r="E280">
        <v>6.8174673998530624E-2</v>
      </c>
      <c r="F280">
        <v>0.210465520415615</v>
      </c>
      <c r="G280">
        <v>-0.29599973324757284</v>
      </c>
      <c r="H280">
        <v>-0.56923722828791234</v>
      </c>
      <c r="I280">
        <v>0.79230526170867421</v>
      </c>
      <c r="J280">
        <v>-0.11181563425301899</v>
      </c>
      <c r="K280">
        <v>2.2876889897333042E-2</v>
      </c>
      <c r="L280" s="6">
        <v>2.5108305515250877E-3</v>
      </c>
      <c r="M280" s="6">
        <v>2.1242328906403251E-3</v>
      </c>
      <c r="N280" s="6">
        <v>-1.8691880414576392E-2</v>
      </c>
      <c r="O280" s="6">
        <v>4.4704501083766376E-2</v>
      </c>
      <c r="P280" s="6">
        <v>-3.9370128898112297E-2</v>
      </c>
      <c r="Q280" s="41">
        <v>2</v>
      </c>
    </row>
    <row r="281" spans="1:17" x14ac:dyDescent="0.35">
      <c r="A281" s="6">
        <v>280</v>
      </c>
      <c r="B281">
        <v>-0.14281467627868563</v>
      </c>
      <c r="C281">
        <v>-0.36520774229860781</v>
      </c>
      <c r="D281">
        <v>-0.4385374513446787</v>
      </c>
      <c r="E281">
        <v>-0.25976644916487435</v>
      </c>
      <c r="F281">
        <v>0.43454750780918933</v>
      </c>
      <c r="G281">
        <v>0.41938197662261489</v>
      </c>
      <c r="H281">
        <v>0.5329691584409979</v>
      </c>
      <c r="I281">
        <v>2.8309085992228016</v>
      </c>
      <c r="J281">
        <v>-0.15955228638626462</v>
      </c>
      <c r="K281">
        <v>0.52323187569340124</v>
      </c>
      <c r="L281" s="6">
        <v>1.282221003017423E-3</v>
      </c>
      <c r="M281" s="6">
        <v>9.8042260144638547E-3</v>
      </c>
      <c r="N281" s="6">
        <v>-0.14333424531439318</v>
      </c>
      <c r="O281" s="6">
        <v>6.980853213685928E-2</v>
      </c>
      <c r="P281" s="6">
        <v>-2.4762862608944877E-2</v>
      </c>
      <c r="Q281" s="41">
        <v>3</v>
      </c>
    </row>
    <row r="282" spans="1:17" x14ac:dyDescent="0.35">
      <c r="A282" s="6">
        <v>281</v>
      </c>
      <c r="B282">
        <v>-4.2868030384812412</v>
      </c>
      <c r="C282">
        <v>-1.3368372569469487</v>
      </c>
      <c r="D282">
        <v>-1.1824770117026733</v>
      </c>
      <c r="E282">
        <v>-0.40885079950646958</v>
      </c>
      <c r="F282">
        <v>1.6787744981296548E-2</v>
      </c>
      <c r="G282">
        <v>-0.22275881203185455</v>
      </c>
      <c r="H282">
        <v>0.27538191443441945</v>
      </c>
      <c r="I282">
        <v>1.3027016467398038</v>
      </c>
      <c r="J282">
        <v>0.17102999879727271</v>
      </c>
      <c r="K282">
        <v>5.4188957525080891E-2</v>
      </c>
      <c r="L282" s="6">
        <v>8.2897651656744006E-3</v>
      </c>
      <c r="M282" s="6">
        <v>2.4546786131135075E-3</v>
      </c>
      <c r="N282" s="6">
        <v>-0.11728833689862976</v>
      </c>
      <c r="O282" s="6">
        <v>0.35576026061690991</v>
      </c>
      <c r="P282" s="6">
        <v>-7.3944039069624851E-2</v>
      </c>
      <c r="Q282" s="41">
        <v>1</v>
      </c>
    </row>
    <row r="283" spans="1:17" x14ac:dyDescent="0.35">
      <c r="A283" s="6">
        <v>282</v>
      </c>
      <c r="B283">
        <v>-1.7188935711700781</v>
      </c>
      <c r="C283">
        <v>1.4223363074127353</v>
      </c>
      <c r="D283">
        <v>0.3958387004773139</v>
      </c>
      <c r="E283">
        <v>0.57062585504205832</v>
      </c>
      <c r="F283">
        <v>0.3590202559277072</v>
      </c>
      <c r="G283">
        <v>-2.4003446838677361E-2</v>
      </c>
      <c r="H283">
        <v>2.1118404257991504E-2</v>
      </c>
      <c r="I283">
        <v>6.0408313938385576E-2</v>
      </c>
      <c r="J283">
        <v>0.34977784493149111</v>
      </c>
      <c r="K283">
        <v>0.54081019393607377</v>
      </c>
      <c r="L283" s="6">
        <v>8.1583669305285503E-3</v>
      </c>
      <c r="M283" s="6">
        <v>2.3014088121786889E-3</v>
      </c>
      <c r="N283" s="6">
        <v>-2.2704367387786493E-2</v>
      </c>
      <c r="O283" s="6">
        <v>7.0369043449926755E-2</v>
      </c>
      <c r="P283" s="6">
        <v>-0.11725126202307483</v>
      </c>
      <c r="Q283" s="41">
        <v>2</v>
      </c>
    </row>
    <row r="284" spans="1:17" x14ac:dyDescent="0.35">
      <c r="A284" s="6">
        <v>283</v>
      </c>
      <c r="B284">
        <v>-4.0588361997719264</v>
      </c>
      <c r="C284">
        <v>1.117864119935327</v>
      </c>
      <c r="D284">
        <v>0.44395513683186244</v>
      </c>
      <c r="E284">
        <v>-0.30437921033408966</v>
      </c>
      <c r="F284">
        <v>-0.24111347073537132</v>
      </c>
      <c r="G284">
        <v>-0.14799439920242727</v>
      </c>
      <c r="H284">
        <v>-0.2186457454735731</v>
      </c>
      <c r="I284">
        <v>-0.25318734940819698</v>
      </c>
      <c r="J284">
        <v>0.23097240500254543</v>
      </c>
      <c r="K284">
        <v>-0.31353174107806869</v>
      </c>
      <c r="L284" s="6">
        <v>1.8088554238814447E-2</v>
      </c>
      <c r="M284" s="6">
        <v>4.5448565753372569E-3</v>
      </c>
      <c r="N284" s="6">
        <v>-8.0080688762595179E-2</v>
      </c>
      <c r="O284" s="6">
        <v>0.35907417968124367</v>
      </c>
      <c r="P284" s="6">
        <v>-0.10615662875677065</v>
      </c>
      <c r="Q284" s="41">
        <v>5</v>
      </c>
    </row>
    <row r="285" spans="1:17" x14ac:dyDescent="0.35">
      <c r="A285" s="6">
        <v>284</v>
      </c>
      <c r="B285">
        <v>-3.3985095832382313</v>
      </c>
      <c r="C285">
        <v>-0.12471567281090414</v>
      </c>
      <c r="D285">
        <v>-0.68278400801894712</v>
      </c>
      <c r="E285">
        <v>-0.66177615200819173</v>
      </c>
      <c r="F285">
        <v>-0.31991154700957725</v>
      </c>
      <c r="G285">
        <v>-8.6715002072885128E-2</v>
      </c>
      <c r="H285">
        <v>0.18049939170315332</v>
      </c>
      <c r="I285">
        <v>0.77762922966576298</v>
      </c>
      <c r="J285">
        <v>0.16985594401373955</v>
      </c>
      <c r="K285">
        <v>2.4303888631855061E-2</v>
      </c>
      <c r="L285" s="6">
        <v>6.8375727757705182E-3</v>
      </c>
      <c r="M285" s="6">
        <v>2.9393693721879231E-3</v>
      </c>
      <c r="N285" s="6">
        <v>-0.1116469498087562</v>
      </c>
      <c r="O285" s="6">
        <v>0.28764028386103152</v>
      </c>
      <c r="P285" s="6">
        <v>-5.4784589412322102E-2</v>
      </c>
      <c r="Q285" s="41">
        <v>1</v>
      </c>
    </row>
    <row r="286" spans="1:17" x14ac:dyDescent="0.35">
      <c r="A286" s="6">
        <v>285</v>
      </c>
      <c r="B286">
        <v>-2.4210170515702973</v>
      </c>
      <c r="C286">
        <v>0.84964782924266036</v>
      </c>
      <c r="D286">
        <v>0.13335395181672513</v>
      </c>
      <c r="E286">
        <v>-0.2886758386116503</v>
      </c>
      <c r="F286">
        <v>-0.14256753914783882</v>
      </c>
      <c r="G286">
        <v>-0.47215947591907115</v>
      </c>
      <c r="H286">
        <v>-0.26680908492333244</v>
      </c>
      <c r="I286">
        <v>0.17788344162667502</v>
      </c>
      <c r="J286">
        <v>0.11830851018429125</v>
      </c>
      <c r="K286">
        <v>0.63520137753048289</v>
      </c>
      <c r="L286" s="6">
        <v>4.0585199919346013E-3</v>
      </c>
      <c r="M286" s="6">
        <v>4.2852645402063818E-3</v>
      </c>
      <c r="N286" s="6">
        <v>-0.45101960876596714</v>
      </c>
      <c r="O286" s="6">
        <v>0.25973843630502047</v>
      </c>
      <c r="P286" s="6">
        <v>-0.1461010762284938</v>
      </c>
      <c r="Q286" s="41">
        <v>2</v>
      </c>
    </row>
    <row r="287" spans="1:17" x14ac:dyDescent="0.35">
      <c r="A287" s="6">
        <v>286</v>
      </c>
      <c r="B287">
        <v>-4.8700850796601527</v>
      </c>
      <c r="C287">
        <v>-6.5153734327987115E-2</v>
      </c>
      <c r="D287">
        <v>-0.8741629836009861</v>
      </c>
      <c r="E287">
        <v>-0.20594968234388922</v>
      </c>
      <c r="F287">
        <v>-0.16800217627802494</v>
      </c>
      <c r="G287">
        <v>0.31940205160621937</v>
      </c>
      <c r="H287">
        <v>0.31514261668043525</v>
      </c>
      <c r="I287">
        <v>-0.16717037996878759</v>
      </c>
      <c r="J287">
        <v>2.3640835649207919E-2</v>
      </c>
      <c r="K287">
        <v>3.8752331231035497E-2</v>
      </c>
      <c r="L287" s="6">
        <v>1.6990520804525153E-2</v>
      </c>
      <c r="M287" s="6">
        <v>3.3442072270168299E-3</v>
      </c>
      <c r="N287" s="6">
        <v>-9.5192801991242859E-2</v>
      </c>
      <c r="O287" s="6">
        <v>0.40452604030375156</v>
      </c>
      <c r="P287" s="6">
        <v>-0.13138451426325887</v>
      </c>
      <c r="Q287" s="41">
        <v>5</v>
      </c>
    </row>
    <row r="288" spans="1:17" x14ac:dyDescent="0.35">
      <c r="A288" s="6">
        <v>287</v>
      </c>
      <c r="B288">
        <v>-1.3715905562277009</v>
      </c>
      <c r="C288">
        <v>-0.65969939537252364</v>
      </c>
      <c r="D288">
        <v>-0.51436503770722453</v>
      </c>
      <c r="E288">
        <v>8.1921173823096036E-2</v>
      </c>
      <c r="F288">
        <v>0.45435439142241785</v>
      </c>
      <c r="G288">
        <v>-0.14441945929128361</v>
      </c>
      <c r="H288">
        <v>0.74635963781629189</v>
      </c>
      <c r="I288">
        <v>1.0730765289018891</v>
      </c>
      <c r="J288">
        <v>-0.14586690553938222</v>
      </c>
      <c r="K288">
        <v>-0.12071013891661421</v>
      </c>
      <c r="L288" s="6">
        <v>2.9141265111941707E-3</v>
      </c>
      <c r="M288" s="6">
        <v>6.2063345257561079E-3</v>
      </c>
      <c r="N288" s="6">
        <v>-0.29429874243290272</v>
      </c>
      <c r="O288" s="6">
        <v>0.10015441428083796</v>
      </c>
      <c r="P288" s="6">
        <v>-7.9546734263955352E-2</v>
      </c>
      <c r="Q288" s="41">
        <v>1</v>
      </c>
    </row>
    <row r="289" spans="1:17" x14ac:dyDescent="0.35">
      <c r="A289" s="6">
        <v>288</v>
      </c>
      <c r="B289">
        <v>-2.7511788389993992</v>
      </c>
      <c r="C289">
        <v>0.50312065238758097</v>
      </c>
      <c r="D289">
        <v>0.57478643834471033</v>
      </c>
      <c r="E289">
        <v>-0.10895142424018055</v>
      </c>
      <c r="F289">
        <v>0.56448698352450932</v>
      </c>
      <c r="G289">
        <v>5.478952910198194E-2</v>
      </c>
      <c r="H289">
        <v>0.16605702830004301</v>
      </c>
      <c r="I289">
        <v>0.41753020731526996</v>
      </c>
      <c r="J289">
        <v>-7.1443834860341893E-2</v>
      </c>
      <c r="K289">
        <v>-0.21667772567652532</v>
      </c>
      <c r="L289" s="6">
        <v>7.8992646237838297E-3</v>
      </c>
      <c r="M289" s="6">
        <v>5.5202383660138592E-3</v>
      </c>
      <c r="N289" s="6">
        <v>-7.839749492872318E-2</v>
      </c>
      <c r="O289" s="6">
        <v>0.10129257298058943</v>
      </c>
      <c r="P289" s="6">
        <v>-9.2071649292332428E-2</v>
      </c>
      <c r="Q289" s="41">
        <v>1</v>
      </c>
    </row>
    <row r="290" spans="1:17" x14ac:dyDescent="0.35">
      <c r="A290" s="6">
        <v>289</v>
      </c>
      <c r="B290">
        <v>-2.9345478938310898</v>
      </c>
      <c r="C290">
        <v>-1.1174111355035519</v>
      </c>
      <c r="D290">
        <v>-0.70117232280662234</v>
      </c>
      <c r="E290">
        <v>-0.84117380156232791</v>
      </c>
      <c r="F290">
        <v>-0.24700089775690673</v>
      </c>
      <c r="G290">
        <v>-5.6768718794358741E-2</v>
      </c>
      <c r="H290">
        <v>0.60856999518109256</v>
      </c>
      <c r="I290">
        <v>0.41205129454184009</v>
      </c>
      <c r="J290">
        <v>0.36673293901284976</v>
      </c>
      <c r="K290">
        <v>0.22281067106620431</v>
      </c>
      <c r="L290" s="6">
        <v>5.6715495255400305E-3</v>
      </c>
      <c r="M290" s="6">
        <v>7.0026949578411227E-3</v>
      </c>
      <c r="N290" s="6">
        <v>-0.76590376559250195</v>
      </c>
      <c r="O290" s="6">
        <v>0.12680831653704927</v>
      </c>
      <c r="P290" s="6">
        <v>-8.5088464236163452E-2</v>
      </c>
      <c r="Q290" s="41">
        <v>1</v>
      </c>
    </row>
    <row r="291" spans="1:17" x14ac:dyDescent="0.35">
      <c r="A291" s="6">
        <v>290</v>
      </c>
      <c r="B291">
        <v>-4.4988292118629083</v>
      </c>
      <c r="C291">
        <v>-2.7230357480900795</v>
      </c>
      <c r="D291">
        <v>-1.7502125850879755</v>
      </c>
      <c r="E291">
        <v>-0.68402773433428243</v>
      </c>
      <c r="F291">
        <v>0.29705275349717242</v>
      </c>
      <c r="G291">
        <v>-4.0588134871896844E-2</v>
      </c>
      <c r="H291">
        <v>0.66025620941979912</v>
      </c>
      <c r="I291">
        <v>1.724243035103969</v>
      </c>
      <c r="J291">
        <v>0.47313312102492217</v>
      </c>
      <c r="K291">
        <v>-0.38132936481124213</v>
      </c>
      <c r="L291" s="6">
        <v>4.3786732580093973E-3</v>
      </c>
      <c r="M291" s="6">
        <v>5.427823250042125E-3</v>
      </c>
      <c r="N291" s="6">
        <v>-0.67641905902168786</v>
      </c>
      <c r="O291" s="6">
        <v>0.38742063707953367</v>
      </c>
      <c r="P291" s="6">
        <v>-5.0362555028792957E-2</v>
      </c>
      <c r="Q291" s="41">
        <v>1</v>
      </c>
    </row>
    <row r="292" spans="1:17" x14ac:dyDescent="0.35">
      <c r="A292" s="6">
        <v>291</v>
      </c>
      <c r="B292">
        <v>3.2536796541981468</v>
      </c>
      <c r="C292">
        <v>0.26301969192780306</v>
      </c>
      <c r="D292">
        <v>0.32435500378453719</v>
      </c>
      <c r="E292">
        <v>-0.59639521503396986</v>
      </c>
      <c r="F292">
        <v>0.52812455016944582</v>
      </c>
      <c r="G292">
        <v>-0.32804207310011213</v>
      </c>
      <c r="H292">
        <v>0.4791837995711159</v>
      </c>
      <c r="I292">
        <v>0.98954454271751768</v>
      </c>
      <c r="J292">
        <v>0.56543310104733324</v>
      </c>
      <c r="K292">
        <v>5.3216171465812888E-2</v>
      </c>
      <c r="L292" s="6">
        <v>7.3218290132012189E-4</v>
      </c>
      <c r="M292" s="6">
        <v>7.7525559250801067E-3</v>
      </c>
      <c r="N292" s="6">
        <v>-1.1547841776750407</v>
      </c>
      <c r="O292" s="6">
        <v>3.9095467001316331E-2</v>
      </c>
      <c r="P292" s="6">
        <v>-1.5307020523503882E-2</v>
      </c>
      <c r="Q292" s="41">
        <v>4</v>
      </c>
    </row>
    <row r="293" spans="1:17" x14ac:dyDescent="0.35">
      <c r="A293" s="6">
        <v>292</v>
      </c>
      <c r="B293">
        <v>0.81148897559657807</v>
      </c>
      <c r="C293">
        <v>3.7192348694917761</v>
      </c>
      <c r="D293">
        <v>1.906793439241681</v>
      </c>
      <c r="E293">
        <v>0.21869102322191988</v>
      </c>
      <c r="F293">
        <v>0.17274846562733817</v>
      </c>
      <c r="G293">
        <v>0.16694831246689792</v>
      </c>
      <c r="H293">
        <v>0.35884429071230933</v>
      </c>
      <c r="I293">
        <v>0.57870189494012847</v>
      </c>
      <c r="J293">
        <v>4.8808577831526097E-2</v>
      </c>
      <c r="K293">
        <v>0.45268002298420623</v>
      </c>
      <c r="L293" s="6">
        <v>3.1779715369472635E-3</v>
      </c>
      <c r="M293" s="6">
        <v>4.1528033029279059E-3</v>
      </c>
      <c r="N293" s="6">
        <v>-2.48912180032103E-2</v>
      </c>
      <c r="O293" s="6">
        <v>5.1291300888263766E-2</v>
      </c>
      <c r="P293" s="6">
        <v>-1.8042186843678542E-2</v>
      </c>
      <c r="Q293" s="41">
        <v>4</v>
      </c>
    </row>
    <row r="294" spans="1:17" x14ac:dyDescent="0.35">
      <c r="A294" s="6">
        <v>293</v>
      </c>
      <c r="B294">
        <v>-1.531036609398303</v>
      </c>
      <c r="C294">
        <v>0.52246851642827208</v>
      </c>
      <c r="D294">
        <v>0.30856852499828819</v>
      </c>
      <c r="E294">
        <v>-0.45432444073462758</v>
      </c>
      <c r="F294">
        <v>0.46274817890889253</v>
      </c>
      <c r="G294">
        <v>0.23650093756047658</v>
      </c>
      <c r="H294">
        <v>0.17677751188190191</v>
      </c>
      <c r="I294">
        <v>0.1607583206187341</v>
      </c>
      <c r="J294">
        <v>0.20671787281960896</v>
      </c>
      <c r="K294">
        <v>-0.52571575075689769</v>
      </c>
      <c r="L294" s="6">
        <v>6.9177923152137282E-3</v>
      </c>
      <c r="M294" s="6">
        <v>1.9705057264806508E-2</v>
      </c>
      <c r="N294" s="6">
        <v>-0.40534354048295668</v>
      </c>
      <c r="O294" s="6">
        <v>0.10708340441076832</v>
      </c>
      <c r="P294" s="6">
        <v>-0.1096795202417489</v>
      </c>
      <c r="Q294" s="41">
        <v>2</v>
      </c>
    </row>
    <row r="295" spans="1:17" x14ac:dyDescent="0.35">
      <c r="A295" s="6">
        <v>294</v>
      </c>
      <c r="B295">
        <v>3.3468761791059309</v>
      </c>
      <c r="C295">
        <v>0.88384128650290117</v>
      </c>
      <c r="D295">
        <v>0.94728284887586667</v>
      </c>
      <c r="E295">
        <v>-0.24437749771043113</v>
      </c>
      <c r="F295">
        <v>0.52712662532490906</v>
      </c>
      <c r="G295">
        <v>0.21812159833994951</v>
      </c>
      <c r="H295">
        <v>0.89912505434697776</v>
      </c>
      <c r="I295">
        <v>1.9527979191297866</v>
      </c>
      <c r="J295">
        <v>0.16937128349584293</v>
      </c>
      <c r="K295">
        <v>0.1897993470633545</v>
      </c>
      <c r="L295" s="6">
        <v>5.8052023078147732E-4</v>
      </c>
      <c r="M295" s="6">
        <v>1.9856029346266301E-2</v>
      </c>
      <c r="N295" s="6">
        <v>-1.4552649148114598</v>
      </c>
      <c r="O295" s="6">
        <v>4.8276393372561496E-2</v>
      </c>
      <c r="P295" s="6">
        <v>-1.6109901730268498E-2</v>
      </c>
      <c r="Q295" s="41">
        <v>4</v>
      </c>
    </row>
    <row r="296" spans="1:17" x14ac:dyDescent="0.35">
      <c r="A296" s="6">
        <v>295</v>
      </c>
      <c r="B296">
        <v>9.0155185061132029E-2</v>
      </c>
      <c r="C296">
        <v>3.7979497967528908</v>
      </c>
      <c r="D296">
        <v>2.041517389029198</v>
      </c>
      <c r="E296">
        <v>0.2358933429813018</v>
      </c>
      <c r="F296">
        <v>5.2230070470833473E-2</v>
      </c>
      <c r="G296">
        <v>5.3347205495191917E-2</v>
      </c>
      <c r="H296">
        <v>0.1243428600333759</v>
      </c>
      <c r="I296">
        <v>0.31968562307384824</v>
      </c>
      <c r="J296">
        <v>6.5640300649011255E-4</v>
      </c>
      <c r="K296">
        <v>0.38849560835575891</v>
      </c>
      <c r="L296" s="6">
        <v>3.3963230821629753E-3</v>
      </c>
      <c r="M296" s="6">
        <v>2.9214334659988001E-3</v>
      </c>
      <c r="N296" s="6">
        <v>-3.0111951812763306E-2</v>
      </c>
      <c r="O296" s="6">
        <v>5.0846213626866699E-2</v>
      </c>
      <c r="P296" s="6">
        <v>-2.0529012741596367E-2</v>
      </c>
      <c r="Q296" s="41">
        <v>2</v>
      </c>
    </row>
    <row r="297" spans="1:17" x14ac:dyDescent="0.35">
      <c r="A297" s="6">
        <v>296</v>
      </c>
      <c r="B297">
        <v>-0.11172188284858323</v>
      </c>
      <c r="C297">
        <v>-0.30220284132993425</v>
      </c>
      <c r="D297">
        <v>-0.12779851057068212</v>
      </c>
      <c r="E297">
        <v>-0.73033005734406997</v>
      </c>
      <c r="F297">
        <v>-3.530440257476905E-2</v>
      </c>
      <c r="G297">
        <v>-0.27622990248905593</v>
      </c>
      <c r="H297">
        <v>0.31950367639981136</v>
      </c>
      <c r="I297">
        <v>0.73932343801236755</v>
      </c>
      <c r="J297">
        <v>0.28308434950140265</v>
      </c>
      <c r="K297">
        <v>-2.855477281405161E-2</v>
      </c>
      <c r="L297" s="6">
        <v>1.6191374010100842E-3</v>
      </c>
      <c r="M297" s="6">
        <v>2.4750700897591855E-2</v>
      </c>
      <c r="N297" s="6">
        <v>-2.1993226971466169</v>
      </c>
      <c r="O297" s="6">
        <v>0.46870081377911688</v>
      </c>
      <c r="P297" s="6">
        <v>-2.6599020278377312E-2</v>
      </c>
      <c r="Q297" s="41">
        <v>3</v>
      </c>
    </row>
    <row r="298" spans="1:17" x14ac:dyDescent="0.35">
      <c r="A298" s="6">
        <v>297</v>
      </c>
      <c r="B298">
        <v>-4.545345746337258</v>
      </c>
      <c r="C298">
        <v>-1.5511693892735292</v>
      </c>
      <c r="D298">
        <v>-1.0494763983229736</v>
      </c>
      <c r="E298">
        <v>-0.14856446840903861</v>
      </c>
      <c r="F298">
        <v>0.67748838214389839</v>
      </c>
      <c r="G298">
        <v>-0.26077128827859886</v>
      </c>
      <c r="H298">
        <v>1.5832457103310031</v>
      </c>
      <c r="I298">
        <v>1.4703753271155637</v>
      </c>
      <c r="J298">
        <v>-1.4985184105252632E-2</v>
      </c>
      <c r="K298">
        <v>0.29310542547323576</v>
      </c>
      <c r="L298" s="6">
        <v>9.0236847758197146E-3</v>
      </c>
      <c r="M298" s="6">
        <v>3.4523955144491044E-3</v>
      </c>
      <c r="N298" s="6">
        <v>-5.1499204953490869E-2</v>
      </c>
      <c r="O298" s="6">
        <v>0.11496508564101569</v>
      </c>
      <c r="P298" s="6">
        <v>-0.13570758639464886</v>
      </c>
      <c r="Q298" s="41">
        <v>1</v>
      </c>
    </row>
    <row r="299" spans="1:17" x14ac:dyDescent="0.35">
      <c r="A299" s="6">
        <v>298</v>
      </c>
      <c r="B299">
        <v>-3.6409632105979406</v>
      </c>
      <c r="C299">
        <v>-0.42528653037181741</v>
      </c>
      <c r="D299">
        <v>-0.1031745065733943</v>
      </c>
      <c r="E299">
        <v>0.24872010574991832</v>
      </c>
      <c r="F299">
        <v>0.42167091223961373</v>
      </c>
      <c r="G299">
        <v>-0.2049214311572814</v>
      </c>
      <c r="H299">
        <v>-0.16022037920953733</v>
      </c>
      <c r="I299">
        <v>0.66609107049431648</v>
      </c>
      <c r="J299">
        <v>0.19221186593066406</v>
      </c>
      <c r="K299">
        <v>0.34791581231950619</v>
      </c>
      <c r="L299" s="6">
        <v>1.2607588829227368E-2</v>
      </c>
      <c r="M299" s="6">
        <v>2.3916983958609471E-3</v>
      </c>
      <c r="N299" s="6">
        <v>-3.9618437622172431E-2</v>
      </c>
      <c r="O299" s="6">
        <v>0.11538981746442831</v>
      </c>
      <c r="P299" s="6">
        <v>-5.6132553321968176E-2</v>
      </c>
      <c r="Q299" s="41">
        <v>1</v>
      </c>
    </row>
    <row r="300" spans="1:17" x14ac:dyDescent="0.35">
      <c r="A300" s="6">
        <v>299</v>
      </c>
      <c r="B300">
        <v>2.1087489708403933</v>
      </c>
      <c r="C300">
        <v>3.4533090818675007</v>
      </c>
      <c r="D300">
        <v>1.5488607577895783</v>
      </c>
      <c r="E300">
        <v>-0.36723203965125617</v>
      </c>
      <c r="F300">
        <v>-0.52722212562948312</v>
      </c>
      <c r="G300">
        <v>-0.94677556701580601</v>
      </c>
      <c r="H300">
        <v>-0.64199596684716498</v>
      </c>
      <c r="I300">
        <v>-0.62154273902255219</v>
      </c>
      <c r="J300">
        <v>0.73726182712583654</v>
      </c>
      <c r="K300">
        <v>-0.22663049510946093</v>
      </c>
      <c r="L300" s="6">
        <v>1.4426028052015026E-3</v>
      </c>
      <c r="M300" s="6">
        <v>3.1552515558627668E-3</v>
      </c>
      <c r="N300" s="6">
        <v>-9.5458725790538629E-2</v>
      </c>
      <c r="O300" s="6">
        <v>6.9005027832309968E-2</v>
      </c>
      <c r="P300" s="6">
        <v>-1.6202020296481871E-2</v>
      </c>
      <c r="Q300" s="41">
        <v>4</v>
      </c>
    </row>
    <row r="301" spans="1:17" x14ac:dyDescent="0.35">
      <c r="A301" s="6">
        <v>300</v>
      </c>
      <c r="B301">
        <v>1.7924630564812334</v>
      </c>
      <c r="C301">
        <v>1.4781308513245055</v>
      </c>
      <c r="D301">
        <v>0.60374360166511709</v>
      </c>
      <c r="E301">
        <v>0.22228130216644712</v>
      </c>
      <c r="F301">
        <v>0.5001303947015493</v>
      </c>
      <c r="G301">
        <v>3.5223913203077814E-2</v>
      </c>
      <c r="H301">
        <v>0.95897258516253947</v>
      </c>
      <c r="I301">
        <v>2.3879683842164261</v>
      </c>
      <c r="J301">
        <v>-0.12105429858860116</v>
      </c>
      <c r="K301">
        <v>1.2190854151455761</v>
      </c>
      <c r="L301" s="6">
        <v>6.660879728459982E-4</v>
      </c>
      <c r="M301" s="6">
        <v>6.6084989922158008E-3</v>
      </c>
      <c r="N301" s="6">
        <v>-3.5086135323219039E-2</v>
      </c>
      <c r="O301" s="6">
        <v>2.7394385463762036E-2</v>
      </c>
      <c r="P301" s="6">
        <v>-1.2348758800272046E-2</v>
      </c>
      <c r="Q301" s="41">
        <v>4</v>
      </c>
    </row>
    <row r="302" spans="1:17" x14ac:dyDescent="0.35">
      <c r="A302" s="6">
        <v>301</v>
      </c>
      <c r="B302">
        <v>-4.3926802921289356</v>
      </c>
      <c r="C302">
        <v>-0.34794209898415052</v>
      </c>
      <c r="D302">
        <v>-0.67011574165617394</v>
      </c>
      <c r="E302">
        <v>0.29150065125747426</v>
      </c>
      <c r="F302">
        <v>0.36865206215063795</v>
      </c>
      <c r="G302">
        <v>-0.21213537012696662</v>
      </c>
      <c r="H302">
        <v>-0.21057815762312804</v>
      </c>
      <c r="I302">
        <v>0.17471207582098772</v>
      </c>
      <c r="J302">
        <v>-6.3945852486168686E-2</v>
      </c>
      <c r="K302">
        <v>0.7601928543640587</v>
      </c>
      <c r="L302" s="6">
        <v>7.1498906492936777E-3</v>
      </c>
      <c r="M302" s="6">
        <v>2.2067632608507534E-3</v>
      </c>
      <c r="N302" s="6">
        <v>-4.7307918075343812E-2</v>
      </c>
      <c r="O302" s="6">
        <v>0.2019641836574001</v>
      </c>
      <c r="P302" s="6">
        <v>-0.18818722114278399</v>
      </c>
      <c r="Q302" s="41">
        <v>5</v>
      </c>
    </row>
    <row r="303" spans="1:17" x14ac:dyDescent="0.35">
      <c r="A303" s="6">
        <v>302</v>
      </c>
      <c r="B303">
        <v>-1.0757538691018507</v>
      </c>
      <c r="C303">
        <v>9.8178163791113077E-2</v>
      </c>
      <c r="D303">
        <v>0.35260767854882047</v>
      </c>
      <c r="E303">
        <v>4.8558006272381153E-2</v>
      </c>
      <c r="F303">
        <v>0.17756167708870052</v>
      </c>
      <c r="G303">
        <v>0.16845809000283055</v>
      </c>
      <c r="H303">
        <v>0.56364891446581999</v>
      </c>
      <c r="I303">
        <v>0.6888972388999548</v>
      </c>
      <c r="J303">
        <v>-0.41868417290331617</v>
      </c>
      <c r="K303">
        <v>0.42738140098753274</v>
      </c>
      <c r="L303" s="6">
        <v>3.2178561145556452E-3</v>
      </c>
      <c r="M303" s="6">
        <v>4.9534666728484377E-3</v>
      </c>
      <c r="N303" s="6">
        <v>-3.8817553583158582E-2</v>
      </c>
      <c r="O303" s="6">
        <v>4.8446813614803887E-2</v>
      </c>
      <c r="P303" s="6">
        <v>-7.7923517826457372E-2</v>
      </c>
      <c r="Q303" s="41">
        <v>3</v>
      </c>
    </row>
    <row r="304" spans="1:17" x14ac:dyDescent="0.35">
      <c r="A304" s="6">
        <v>303</v>
      </c>
      <c r="B304">
        <v>0.57694925177947276</v>
      </c>
      <c r="C304">
        <v>0.24417894381710234</v>
      </c>
      <c r="D304">
        <v>1.0122067718941028</v>
      </c>
      <c r="E304">
        <v>-0.1724789913967002</v>
      </c>
      <c r="F304">
        <v>0.11257664668372552</v>
      </c>
      <c r="G304">
        <v>8.2275754447632146E-2</v>
      </c>
      <c r="H304">
        <v>-0.1770878048593045</v>
      </c>
      <c r="I304">
        <v>0.78657434909493329</v>
      </c>
      <c r="J304">
        <v>-0.23702370722453717</v>
      </c>
      <c r="K304">
        <v>-1.4628606982048695E-2</v>
      </c>
      <c r="L304" s="6">
        <v>1.7658784579591448E-3</v>
      </c>
      <c r="M304" s="6">
        <v>4.5979395420535111E-3</v>
      </c>
      <c r="N304" s="6">
        <v>-5.1967710599210154E-2</v>
      </c>
      <c r="O304" s="6">
        <v>5.2225283440925668E-2</v>
      </c>
      <c r="P304" s="6">
        <v>-3.6358345400260533E-2</v>
      </c>
      <c r="Q304" s="41">
        <v>3</v>
      </c>
    </row>
    <row r="305" spans="1:17" x14ac:dyDescent="0.35">
      <c r="A305" s="6">
        <v>304</v>
      </c>
      <c r="B305">
        <v>1.877682675563368</v>
      </c>
      <c r="C305">
        <v>-0.24977602005848248</v>
      </c>
      <c r="D305">
        <v>0.67568855163395825</v>
      </c>
      <c r="E305">
        <v>-5.3472654386359238E-2</v>
      </c>
      <c r="F305">
        <v>0.78473867184832402</v>
      </c>
      <c r="G305">
        <v>0.29405561221896614</v>
      </c>
      <c r="H305">
        <v>0.38956043771004195</v>
      </c>
      <c r="I305">
        <v>0.97599008425459566</v>
      </c>
      <c r="J305">
        <v>-0.38783407090194849</v>
      </c>
      <c r="K305">
        <v>-6.0395142532906176E-2</v>
      </c>
      <c r="L305" s="6">
        <v>5.9169134240518828E-4</v>
      </c>
      <c r="M305" s="6">
        <v>7.1148538707841991E-2</v>
      </c>
      <c r="N305" s="6">
        <v>-0.18205451055801486</v>
      </c>
      <c r="O305" s="6">
        <v>3.2845479336244154E-2</v>
      </c>
      <c r="P305" s="6">
        <v>-1.7211520221256167E-2</v>
      </c>
      <c r="Q305" s="41">
        <v>3</v>
      </c>
    </row>
    <row r="306" spans="1:17" x14ac:dyDescent="0.35">
      <c r="A306" s="6">
        <v>305</v>
      </c>
      <c r="B306">
        <v>-2.6306908215369722</v>
      </c>
      <c r="C306">
        <v>0.78145220785594816</v>
      </c>
      <c r="D306">
        <v>0.24106377673949697</v>
      </c>
      <c r="E306">
        <v>-7.1635462069012293E-2</v>
      </c>
      <c r="F306">
        <v>-0.49686618000132532</v>
      </c>
      <c r="G306">
        <v>-1.1403555268014589</v>
      </c>
      <c r="H306">
        <v>-0.27925969669350736</v>
      </c>
      <c r="I306">
        <v>0.24038263068383281</v>
      </c>
      <c r="J306">
        <v>6.0247056401780241E-2</v>
      </c>
      <c r="K306">
        <v>0.22967495921661188</v>
      </c>
      <c r="L306" s="6">
        <v>4.3299072126597084E-3</v>
      </c>
      <c r="M306" s="6">
        <v>1.4860320637943643E-3</v>
      </c>
      <c r="N306" s="6">
        <v>-2.5397304824925325E-2</v>
      </c>
      <c r="O306" s="6">
        <v>0.14421232314088472</v>
      </c>
      <c r="P306" s="6">
        <v>-8.9953667594292838E-2</v>
      </c>
      <c r="Q306" s="41">
        <v>2</v>
      </c>
    </row>
    <row r="307" spans="1:17" x14ac:dyDescent="0.35">
      <c r="A307" s="6">
        <v>306</v>
      </c>
      <c r="B307">
        <v>0.76080187573654612</v>
      </c>
      <c r="C307">
        <v>0.64394691687820527</v>
      </c>
      <c r="D307">
        <v>-0.48703373940174188</v>
      </c>
      <c r="E307">
        <v>-1.7192877756668466E-2</v>
      </c>
      <c r="F307">
        <v>0.39736616232787292</v>
      </c>
      <c r="G307">
        <v>0.28090031234259771</v>
      </c>
      <c r="H307">
        <v>1.0360577891925642</v>
      </c>
      <c r="I307">
        <v>1.5253242234815507</v>
      </c>
      <c r="J307">
        <v>6.4607186218018364E-2</v>
      </c>
      <c r="K307">
        <v>0.93037633052332036</v>
      </c>
      <c r="L307" s="6">
        <v>2.0798955231526792E-3</v>
      </c>
      <c r="M307" s="6">
        <v>2.4871775187190613E-3</v>
      </c>
      <c r="N307" s="6">
        <v>-2.2224260491373986E-2</v>
      </c>
      <c r="O307" s="6">
        <v>4.3602197058165447E-2</v>
      </c>
      <c r="P307" s="6">
        <v>-4.0003924142463954E-2</v>
      </c>
      <c r="Q307" s="41">
        <v>3</v>
      </c>
    </row>
    <row r="308" spans="1:17" x14ac:dyDescent="0.35">
      <c r="A308" s="6">
        <v>307</v>
      </c>
      <c r="B308">
        <v>2.6418368782463442</v>
      </c>
      <c r="C308">
        <v>3.708117132351902</v>
      </c>
      <c r="D308">
        <v>1.3585184960293841</v>
      </c>
      <c r="E308">
        <v>0.10844363275564156</v>
      </c>
      <c r="F308">
        <v>-0.10791347376968713</v>
      </c>
      <c r="G308">
        <v>-0.56119207707201391</v>
      </c>
      <c r="H308">
        <v>-1.3984423982393614E-2</v>
      </c>
      <c r="I308">
        <v>-3.9258828283951136E-2</v>
      </c>
      <c r="J308">
        <v>0.16579868587837868</v>
      </c>
      <c r="K308">
        <v>-0.19741732548965596</v>
      </c>
      <c r="L308" s="6">
        <v>8.2300692810901796E-4</v>
      </c>
      <c r="M308" s="6">
        <v>2.3348744083215916E-3</v>
      </c>
      <c r="N308" s="6">
        <v>-3.8387104390015095E-2</v>
      </c>
      <c r="O308" s="6">
        <v>3.2140838683463992E-2</v>
      </c>
      <c r="P308" s="6">
        <v>-9.3414747634973597E-3</v>
      </c>
      <c r="Q308" s="41">
        <v>4</v>
      </c>
    </row>
    <row r="309" spans="1:17" x14ac:dyDescent="0.35">
      <c r="A309" s="6">
        <v>308</v>
      </c>
      <c r="B309">
        <v>-3.9846507382204162</v>
      </c>
      <c r="C309">
        <v>0.39863710928299778</v>
      </c>
      <c r="D309">
        <v>0.97262742530473101</v>
      </c>
      <c r="E309">
        <v>-0.7067304287628291</v>
      </c>
      <c r="F309">
        <v>-0.17091454668090506</v>
      </c>
      <c r="G309">
        <v>4.4660080107872875E-2</v>
      </c>
      <c r="H309">
        <v>-0.48040083157779845</v>
      </c>
      <c r="I309">
        <v>-0.89030942117270684</v>
      </c>
      <c r="J309">
        <v>-0.20939389862539087</v>
      </c>
      <c r="K309">
        <v>-0.28549502120564135</v>
      </c>
      <c r="L309" s="6">
        <v>1.1309825617679977E-2</v>
      </c>
      <c r="M309" s="6">
        <v>2.8924447312744777E-3</v>
      </c>
      <c r="N309" s="6">
        <v>-9.5737072275365612E-2</v>
      </c>
      <c r="O309" s="6">
        <v>8.5765938858278434E-2</v>
      </c>
      <c r="P309" s="6">
        <v>-0.12680288531234493</v>
      </c>
      <c r="Q309" s="41">
        <v>5</v>
      </c>
    </row>
    <row r="310" spans="1:17" x14ac:dyDescent="0.35">
      <c r="A310" s="6">
        <v>309</v>
      </c>
      <c r="B310">
        <v>1.5771319183768582</v>
      </c>
      <c r="C310">
        <v>1.2375695619748548</v>
      </c>
      <c r="D310">
        <v>0.81588070199083362</v>
      </c>
      <c r="E310">
        <v>0.25051773301920771</v>
      </c>
      <c r="F310">
        <v>0.51366562068483368</v>
      </c>
      <c r="G310">
        <v>-4.8919068623258122E-2</v>
      </c>
      <c r="H310">
        <v>0.94689483453707202</v>
      </c>
      <c r="I310">
        <v>0.88314158372767737</v>
      </c>
      <c r="J310">
        <v>-0.25684935122927433</v>
      </c>
      <c r="K310">
        <v>0.7366290720288573</v>
      </c>
      <c r="L310" s="6">
        <v>1.2004529676520577E-3</v>
      </c>
      <c r="M310" s="6">
        <v>4.4055383206138617E-2</v>
      </c>
      <c r="N310" s="6">
        <v>-9.9139546816509286E-2</v>
      </c>
      <c r="O310" s="6">
        <v>3.4811468457242485E-2</v>
      </c>
      <c r="P310" s="6">
        <v>-1.9238462965500528E-2</v>
      </c>
      <c r="Q310" s="41">
        <v>4</v>
      </c>
    </row>
    <row r="311" spans="1:17" x14ac:dyDescent="0.35">
      <c r="A311" s="6">
        <v>310</v>
      </c>
      <c r="B311">
        <v>0.26986037034688998</v>
      </c>
      <c r="C311">
        <v>1.7609731493198724</v>
      </c>
      <c r="D311">
        <v>2.8238454937229953</v>
      </c>
      <c r="E311">
        <v>-0.33001346223421868</v>
      </c>
      <c r="F311">
        <v>-0.20051176566519371</v>
      </c>
      <c r="G311">
        <v>-0.38560649948220732</v>
      </c>
      <c r="H311">
        <v>0.18279695562979484</v>
      </c>
      <c r="I311">
        <v>-0.21860756576801646</v>
      </c>
      <c r="J311">
        <v>0.12081324889956159</v>
      </c>
      <c r="K311">
        <v>-0.47965586559098539</v>
      </c>
      <c r="L311" s="6">
        <v>3.7778032367512065E-3</v>
      </c>
      <c r="M311" s="6">
        <v>2.3874952027144536E-3</v>
      </c>
      <c r="N311" s="6">
        <v>-4.8751780059852062E-2</v>
      </c>
      <c r="O311" s="6">
        <v>5.4043410524004291E-2</v>
      </c>
      <c r="P311" s="6">
        <v>-1.9963694113080705E-2</v>
      </c>
      <c r="Q311" s="41">
        <v>2</v>
      </c>
    </row>
    <row r="312" spans="1:17" x14ac:dyDescent="0.35">
      <c r="A312" s="6">
        <v>311</v>
      </c>
      <c r="B312">
        <v>-3.6624097875513204</v>
      </c>
      <c r="C312">
        <v>-0.98006750683942445</v>
      </c>
      <c r="D312">
        <v>-0.22334992624458777</v>
      </c>
      <c r="E312">
        <v>-0.97343514661196462</v>
      </c>
      <c r="F312">
        <v>-7.9751637754382432E-2</v>
      </c>
      <c r="G312">
        <v>0.25581627467510271</v>
      </c>
      <c r="H312">
        <v>-8.5092086524712424E-2</v>
      </c>
      <c r="I312">
        <v>-0.7513200546219112</v>
      </c>
      <c r="J312">
        <v>0.36635374997693565</v>
      </c>
      <c r="K312">
        <v>-0.134238800556643</v>
      </c>
      <c r="L312" s="6">
        <v>7.156510172398628E-3</v>
      </c>
      <c r="M312" s="6">
        <v>1.3392269235155149E-2</v>
      </c>
      <c r="N312" s="6">
        <v>-2.8087761379695357</v>
      </c>
      <c r="O312" s="6">
        <v>0.13406023980235202</v>
      </c>
      <c r="P312" s="6">
        <v>-0.10883192699174556</v>
      </c>
      <c r="Q312" s="41">
        <v>1</v>
      </c>
    </row>
    <row r="313" spans="1:17" x14ac:dyDescent="0.35">
      <c r="A313" s="6">
        <v>312</v>
      </c>
      <c r="B313">
        <v>3.5290837685784711</v>
      </c>
      <c r="C313">
        <v>0.9438342587544214</v>
      </c>
      <c r="D313">
        <v>0.36446865500179582</v>
      </c>
      <c r="E313">
        <v>0.29641377314535677</v>
      </c>
      <c r="F313">
        <v>1.418148954751137</v>
      </c>
      <c r="G313">
        <v>-0.31138298133832965</v>
      </c>
      <c r="H313">
        <v>1.792580004070043</v>
      </c>
      <c r="I313">
        <v>1.8372741632011129</v>
      </c>
      <c r="J313">
        <v>3.9316655177880654E-2</v>
      </c>
      <c r="K313">
        <v>0.24697018287429515</v>
      </c>
      <c r="L313" s="6">
        <v>7.5388341264077746E-4</v>
      </c>
      <c r="M313" s="6">
        <v>8.3216842092983211E-3</v>
      </c>
      <c r="N313" s="6">
        <v>-8.4905892868370622E-2</v>
      </c>
      <c r="O313" s="6">
        <v>2.1512550832850464E-2</v>
      </c>
      <c r="P313" s="6">
        <v>-1.8689227411779346E-2</v>
      </c>
      <c r="Q313" s="41">
        <v>4</v>
      </c>
    </row>
    <row r="314" spans="1:17" x14ac:dyDescent="0.35">
      <c r="A314" s="6">
        <v>313</v>
      </c>
      <c r="B314">
        <v>1.5513893012968327</v>
      </c>
      <c r="C314">
        <v>0.87348571694895605</v>
      </c>
      <c r="D314">
        <v>0.48586165565776074</v>
      </c>
      <c r="E314">
        <v>-0.32695136908883154</v>
      </c>
      <c r="F314">
        <v>0.51968982570647548</v>
      </c>
      <c r="G314">
        <v>-0.35332823529397017</v>
      </c>
      <c r="H314">
        <v>0.89119571068279313</v>
      </c>
      <c r="I314">
        <v>0.5328435094420747</v>
      </c>
      <c r="J314">
        <v>-0.56097987762850754</v>
      </c>
      <c r="K314">
        <v>-0.16516082761141843</v>
      </c>
      <c r="L314" s="6">
        <v>1.2395558125862269E-3</v>
      </c>
      <c r="M314" s="6">
        <v>1.1094123951654378E-2</v>
      </c>
      <c r="N314" s="6">
        <v>-4.5327293796919771E-2</v>
      </c>
      <c r="O314" s="6">
        <v>4.1119165195019555E-2</v>
      </c>
      <c r="P314" s="6">
        <v>-1.8702865530406967E-2</v>
      </c>
      <c r="Q314" s="41">
        <v>4</v>
      </c>
    </row>
    <row r="315" spans="1:17" x14ac:dyDescent="0.35">
      <c r="A315" s="6">
        <v>314</v>
      </c>
      <c r="B315">
        <v>-0.15534074568518527</v>
      </c>
      <c r="C315">
        <v>-0.13965173245821791</v>
      </c>
      <c r="D315">
        <v>1.0979783305707219E-3</v>
      </c>
      <c r="E315">
        <v>-0.40237622789448207</v>
      </c>
      <c r="F315">
        <v>0.11271989187741137</v>
      </c>
      <c r="G315">
        <v>-0.83798061201331653</v>
      </c>
      <c r="H315">
        <v>1.3200300505696378</v>
      </c>
      <c r="I315">
        <v>1.6330830068273139</v>
      </c>
      <c r="J315">
        <v>0.36295340035407875</v>
      </c>
      <c r="K315">
        <v>-7.1522686863580084E-2</v>
      </c>
      <c r="L315" s="6">
        <v>2.2986389279205585E-3</v>
      </c>
      <c r="M315" s="6">
        <v>3.4635368445883386E-3</v>
      </c>
      <c r="N315" s="6">
        <v>-4.5621284242930826E-2</v>
      </c>
      <c r="O315" s="6">
        <v>6.6201839350948644E-2</v>
      </c>
      <c r="P315" s="6">
        <v>-6.3166378477992072E-2</v>
      </c>
      <c r="Q315" s="41">
        <v>3</v>
      </c>
    </row>
    <row r="316" spans="1:17" x14ac:dyDescent="0.35">
      <c r="A316" s="6">
        <v>315</v>
      </c>
      <c r="B316">
        <v>1.1046167030051792</v>
      </c>
      <c r="C316">
        <v>0.68058382092690506</v>
      </c>
      <c r="D316">
        <v>0.66607411359489921</v>
      </c>
      <c r="E316">
        <v>-0.60016823328601299</v>
      </c>
      <c r="F316">
        <v>-4.8937056487769602E-2</v>
      </c>
      <c r="G316">
        <v>-0.40174323797223471</v>
      </c>
      <c r="H316">
        <v>-0.18340053922903804</v>
      </c>
      <c r="I316">
        <v>-0.2785914164052869</v>
      </c>
      <c r="J316">
        <v>-9.844560956322608E-2</v>
      </c>
      <c r="K316">
        <v>0.24891340082284802</v>
      </c>
      <c r="L316" s="6">
        <v>1.782893439880883E-3</v>
      </c>
      <c r="M316" s="6">
        <v>1.4519223035457423E-2</v>
      </c>
      <c r="N316" s="6">
        <v>-8.8021679248339924E-2</v>
      </c>
      <c r="O316" s="6">
        <v>5.5343470880131189E-2</v>
      </c>
      <c r="P316" s="6">
        <v>-7.471203687532682E-2</v>
      </c>
      <c r="Q316" s="41">
        <v>3</v>
      </c>
    </row>
    <row r="317" spans="1:17" x14ac:dyDescent="0.35">
      <c r="A317" s="6">
        <v>316</v>
      </c>
      <c r="B317">
        <v>0.39257796700319131</v>
      </c>
      <c r="C317">
        <v>2.5614387331284951</v>
      </c>
      <c r="D317">
        <v>0.95530148749662547</v>
      </c>
      <c r="E317">
        <v>0.11291742481386507</v>
      </c>
      <c r="F317">
        <v>0.22873164193582229</v>
      </c>
      <c r="G317">
        <v>-0.29407131635788997</v>
      </c>
      <c r="H317">
        <v>4.9071371650303626E-2</v>
      </c>
      <c r="I317">
        <v>0.89119630294030228</v>
      </c>
      <c r="J317">
        <v>0.60274913343696968</v>
      </c>
      <c r="K317">
        <v>0.21429442618636294</v>
      </c>
      <c r="L317" s="6">
        <v>1.9317767722957632E-3</v>
      </c>
      <c r="M317" s="6">
        <v>1.7163871803994207E-3</v>
      </c>
      <c r="N317" s="6">
        <v>-3.0003037161995469E-2</v>
      </c>
      <c r="O317" s="6">
        <v>4.368509171840889E-2</v>
      </c>
      <c r="P317" s="6">
        <v>-1.7228159347455429E-2</v>
      </c>
      <c r="Q317" s="41">
        <v>2</v>
      </c>
    </row>
    <row r="318" spans="1:17" x14ac:dyDescent="0.35">
      <c r="A318" s="6">
        <v>317</v>
      </c>
      <c r="B318">
        <v>2.4206653255177568</v>
      </c>
      <c r="C318">
        <v>0.25975946712368853</v>
      </c>
      <c r="D318">
        <v>0.3752401765266557</v>
      </c>
      <c r="E318">
        <v>-9.475492640517251E-2</v>
      </c>
      <c r="F318">
        <v>4.4771434325067708E-2</v>
      </c>
      <c r="G318">
        <v>8.9488578184990217E-2</v>
      </c>
      <c r="H318">
        <v>0.87169670175753422</v>
      </c>
      <c r="I318">
        <v>1.6544142280703784</v>
      </c>
      <c r="J318">
        <v>0.35459211320398704</v>
      </c>
      <c r="K318">
        <v>-8.063929491237036E-2</v>
      </c>
      <c r="L318" s="6">
        <v>9.0156780554558101E-4</v>
      </c>
      <c r="M318" s="6">
        <v>5.5037453413062541E-3</v>
      </c>
      <c r="N318" s="6">
        <v>-0.59444512123844095</v>
      </c>
      <c r="O318" s="6">
        <v>4.6597325579181149E-2</v>
      </c>
      <c r="P318" s="6">
        <v>-2.3502142433864632E-2</v>
      </c>
      <c r="Q318" s="41">
        <v>4</v>
      </c>
    </row>
    <row r="319" spans="1:17" x14ac:dyDescent="0.35">
      <c r="A319" s="6">
        <v>318</v>
      </c>
      <c r="B319">
        <v>2.503394898499105</v>
      </c>
      <c r="C319">
        <v>0.14065358304129885</v>
      </c>
      <c r="D319">
        <v>0.52941460829061648</v>
      </c>
      <c r="E319">
        <v>-1.873734204866152E-2</v>
      </c>
      <c r="F319">
        <v>1.0480774787699707</v>
      </c>
      <c r="G319">
        <v>0.18380037685705614</v>
      </c>
      <c r="H319">
        <v>0.9328227419590357</v>
      </c>
      <c r="I319">
        <v>3.4431073651210826</v>
      </c>
      <c r="J319">
        <v>9.3329525763410828E-3</v>
      </c>
      <c r="K319">
        <v>0.15989794610253641</v>
      </c>
      <c r="L319" s="6">
        <v>8.7642001103065245E-4</v>
      </c>
      <c r="M319" s="6">
        <v>3.6806395549737751E-3</v>
      </c>
      <c r="N319" s="6">
        <v>-3.0118668766360383E-2</v>
      </c>
      <c r="O319" s="6">
        <v>1.9852029477482019E-2</v>
      </c>
      <c r="P319" s="6">
        <v>-1.2662990835074996E-2</v>
      </c>
      <c r="Q319" s="41">
        <v>4</v>
      </c>
    </row>
    <row r="320" spans="1:17" x14ac:dyDescent="0.35">
      <c r="A320" s="6">
        <v>319</v>
      </c>
      <c r="B320">
        <v>-2.6132593471207186</v>
      </c>
      <c r="C320">
        <v>-0.3471447131240461</v>
      </c>
      <c r="D320">
        <v>-0.40555568016009652</v>
      </c>
      <c r="E320">
        <v>-0.22965427652446882</v>
      </c>
      <c r="F320">
        <v>3.5029596727711575E-2</v>
      </c>
      <c r="G320">
        <v>-0.25857087748800384</v>
      </c>
      <c r="H320">
        <v>0.74868220596711843</v>
      </c>
      <c r="I320">
        <v>0.51630972407741005</v>
      </c>
      <c r="J320">
        <v>0.27524319858149848</v>
      </c>
      <c r="K320">
        <v>-0.27129293758138906</v>
      </c>
      <c r="L320" s="6">
        <v>5.820579448999566E-3</v>
      </c>
      <c r="M320" s="6">
        <v>3.0391537059497641E-3</v>
      </c>
      <c r="N320" s="6">
        <v>-0.11041278692185273</v>
      </c>
      <c r="O320" s="6">
        <v>0.29309346341836301</v>
      </c>
      <c r="P320" s="6">
        <v>-0.12322930429994348</v>
      </c>
      <c r="Q320" s="41">
        <v>1</v>
      </c>
    </row>
    <row r="321" spans="1:17" x14ac:dyDescent="0.35">
      <c r="A321" s="6">
        <v>320</v>
      </c>
      <c r="B321">
        <v>-4.2387952222851784</v>
      </c>
      <c r="C321">
        <v>0.67230327442002857</v>
      </c>
      <c r="D321">
        <v>-0.26189472088760601</v>
      </c>
      <c r="E321">
        <v>-2.471470627554662E-2</v>
      </c>
      <c r="F321">
        <v>-0.30373021310542025</v>
      </c>
      <c r="G321">
        <v>0.54969588517453505</v>
      </c>
      <c r="H321">
        <v>-0.27765669590722364</v>
      </c>
      <c r="I321">
        <v>-8.9333262423573576E-2</v>
      </c>
      <c r="J321">
        <v>7.5733180568882522E-2</v>
      </c>
      <c r="K321">
        <v>0.33823272338085181</v>
      </c>
      <c r="L321" s="6">
        <v>5.6721826586214556E-3</v>
      </c>
      <c r="M321" s="6">
        <v>1.6295058653419561E-3</v>
      </c>
      <c r="N321" s="6">
        <v>-4.1881651544397082E-2</v>
      </c>
      <c r="O321" s="6">
        <v>0.1162317512863088</v>
      </c>
      <c r="P321" s="6">
        <v>-0.12537619697439953</v>
      </c>
      <c r="Q321" s="41">
        <v>5</v>
      </c>
    </row>
    <row r="322" spans="1:17" x14ac:dyDescent="0.35">
      <c r="A322" s="6">
        <v>321</v>
      </c>
      <c r="B322">
        <v>-3.3801966361860885</v>
      </c>
      <c r="C322">
        <v>0.38296791302439587</v>
      </c>
      <c r="D322">
        <v>-0.47700293213860279</v>
      </c>
      <c r="E322">
        <v>-0.11426181199624541</v>
      </c>
      <c r="F322">
        <v>0.47963093846638738</v>
      </c>
      <c r="G322">
        <v>-0.36491714105061451</v>
      </c>
      <c r="H322">
        <v>0.92906697031966978</v>
      </c>
      <c r="I322">
        <v>0.23776755028846597</v>
      </c>
      <c r="J322">
        <v>0.66992351884507217</v>
      </c>
      <c r="K322">
        <v>-0.12166290912220001</v>
      </c>
      <c r="L322" s="6">
        <v>7.4965565510356335E-3</v>
      </c>
      <c r="M322" s="6">
        <v>1.542058029594827E-3</v>
      </c>
      <c r="N322" s="6">
        <v>-7.1988237192777693E-2</v>
      </c>
      <c r="O322" s="6">
        <v>0.39308143043846089</v>
      </c>
      <c r="P322" s="6">
        <v>-7.8474662844740459E-2</v>
      </c>
      <c r="Q322" s="41">
        <v>1</v>
      </c>
    </row>
    <row r="323" spans="1:17" x14ac:dyDescent="0.35">
      <c r="A323" s="6">
        <v>322</v>
      </c>
      <c r="B323">
        <v>0.2101122444436111</v>
      </c>
      <c r="C323">
        <v>-0.3364929420385222</v>
      </c>
      <c r="D323">
        <v>0.22602743340239334</v>
      </c>
      <c r="E323">
        <v>-0.69520363568740873</v>
      </c>
      <c r="F323">
        <v>0.44022231456202771</v>
      </c>
      <c r="G323">
        <v>-0.40468621669585136</v>
      </c>
      <c r="H323">
        <v>0.46060948602444651</v>
      </c>
      <c r="I323">
        <v>1.0583532697642304</v>
      </c>
      <c r="J323">
        <v>0.4819123697231037</v>
      </c>
      <c r="K323">
        <v>-6.9343100408273545E-2</v>
      </c>
      <c r="L323" s="6">
        <v>1.6653151837971471E-3</v>
      </c>
      <c r="M323" s="6">
        <v>1.1518427722079101E-2</v>
      </c>
      <c r="N323" s="6">
        <v>-2.0864171292083724</v>
      </c>
      <c r="O323" s="6">
        <v>0.12301883622618716</v>
      </c>
      <c r="P323" s="6">
        <v>-3.7655331227554802E-2</v>
      </c>
      <c r="Q323" s="41">
        <v>3</v>
      </c>
    </row>
    <row r="324" spans="1:17" x14ac:dyDescent="0.35">
      <c r="A324" s="6">
        <v>323</v>
      </c>
      <c r="B324">
        <v>-1.9269646823754021</v>
      </c>
      <c r="C324">
        <v>-1.0270396926543206</v>
      </c>
      <c r="D324">
        <v>-0.91758694060687818</v>
      </c>
      <c r="E324">
        <v>2.8384182843838358E-2</v>
      </c>
      <c r="F324">
        <v>0.39741930832141015</v>
      </c>
      <c r="G324">
        <v>-0.32538659986467844</v>
      </c>
      <c r="H324">
        <v>1.0568737743321441</v>
      </c>
      <c r="I324">
        <v>-0.19702026206365514</v>
      </c>
      <c r="J324">
        <v>8.6158825855381163E-2</v>
      </c>
      <c r="K324">
        <v>-0.26367243970273779</v>
      </c>
      <c r="L324" s="6">
        <v>4.0453603969856679E-3</v>
      </c>
      <c r="M324" s="6">
        <v>3.1044248959595502E-3</v>
      </c>
      <c r="N324" s="6">
        <v>-5.8354419588745467E-2</v>
      </c>
      <c r="O324" s="6">
        <v>8.3632133006558876E-2</v>
      </c>
      <c r="P324" s="6">
        <v>-0.10721338418664488</v>
      </c>
      <c r="Q324" s="41">
        <v>1</v>
      </c>
    </row>
    <row r="325" spans="1:17" x14ac:dyDescent="0.35">
      <c r="A325" s="6">
        <v>324</v>
      </c>
      <c r="B325">
        <v>0.13708840651212792</v>
      </c>
      <c r="C325">
        <v>2.4523254845089006</v>
      </c>
      <c r="D325">
        <v>1.4978609845421622</v>
      </c>
      <c r="E325">
        <v>0.65933050499145707</v>
      </c>
      <c r="F325">
        <v>-0.19018348061010834</v>
      </c>
      <c r="G325">
        <v>0.52384060657911036</v>
      </c>
      <c r="H325">
        <v>0.49731875074115095</v>
      </c>
      <c r="I325">
        <v>2.9782854204842325E-2</v>
      </c>
      <c r="J325">
        <v>0.3448571311533753</v>
      </c>
      <c r="K325">
        <v>0.61706958250065402</v>
      </c>
      <c r="L325" s="6">
        <v>2.7008868893233758E-3</v>
      </c>
      <c r="M325" s="6">
        <v>1.3301980704928428E-3</v>
      </c>
      <c r="N325" s="6">
        <v>-1.216755211673705E-2</v>
      </c>
      <c r="O325" s="6">
        <v>2.9570761472600942E-2</v>
      </c>
      <c r="P325" s="6">
        <v>-2.1678311821152433E-2</v>
      </c>
      <c r="Q325" s="41">
        <v>2</v>
      </c>
    </row>
    <row r="326" spans="1:17" x14ac:dyDescent="0.35">
      <c r="A326" s="6">
        <v>325</v>
      </c>
      <c r="B326">
        <v>-0.37625883267305971</v>
      </c>
      <c r="C326">
        <v>2.263476023293757</v>
      </c>
      <c r="D326">
        <v>2.4211020933610441</v>
      </c>
      <c r="E326">
        <v>-0.43038167731398341</v>
      </c>
      <c r="F326">
        <v>0.40147181812336813</v>
      </c>
      <c r="G326">
        <v>-0.37067402779990516</v>
      </c>
      <c r="H326">
        <v>-0.37521162866591201</v>
      </c>
      <c r="I326">
        <v>-0.27675603849183106</v>
      </c>
      <c r="J326">
        <v>0.64831179925944893</v>
      </c>
      <c r="K326">
        <v>-0.54054330030515985</v>
      </c>
      <c r="L326" s="6">
        <v>2.2961468145930482E-3</v>
      </c>
      <c r="M326" s="6">
        <v>2.8782263629974227E-3</v>
      </c>
      <c r="N326" s="6">
        <v>-6.8072973415321758E-2</v>
      </c>
      <c r="O326" s="6">
        <v>9.7816087833567766E-2</v>
      </c>
      <c r="P326" s="6">
        <v>-1.3208139832795167E-2</v>
      </c>
      <c r="Q326" s="41">
        <v>2</v>
      </c>
    </row>
    <row r="327" spans="1:17" x14ac:dyDescent="0.35">
      <c r="A327" s="6">
        <v>326</v>
      </c>
      <c r="B327">
        <v>3.7792058518082077</v>
      </c>
      <c r="C327">
        <v>1.7948607929580307</v>
      </c>
      <c r="D327">
        <v>0.92059260971410872</v>
      </c>
      <c r="E327">
        <v>0.68975244388508994</v>
      </c>
      <c r="F327">
        <v>1.3651311974081539</v>
      </c>
      <c r="G327">
        <v>0.10554020261405983</v>
      </c>
      <c r="H327">
        <v>1.4295685743904929</v>
      </c>
      <c r="I327">
        <v>2.4454547268771885</v>
      </c>
      <c r="J327">
        <v>-0.51723151372399812</v>
      </c>
      <c r="K327">
        <v>0.77107039719247128</v>
      </c>
      <c r="L327" s="6">
        <v>7.557243542164636E-4</v>
      </c>
      <c r="M327" s="6">
        <v>8.2400176048551196E-3</v>
      </c>
      <c r="N327" s="6">
        <v>-3.434223070393698E-2</v>
      </c>
      <c r="O327" s="6">
        <v>1.2634669870351681E-2</v>
      </c>
      <c r="P327" s="6">
        <v>-1.2668006674197294E-2</v>
      </c>
      <c r="Q327" s="41">
        <v>4</v>
      </c>
    </row>
    <row r="328" spans="1:17" x14ac:dyDescent="0.35">
      <c r="A328" s="6">
        <v>327</v>
      </c>
      <c r="B328">
        <v>2.9169991200654635</v>
      </c>
      <c r="C328">
        <v>0.51620724457919298</v>
      </c>
      <c r="D328">
        <v>-0.30362087867277376</v>
      </c>
      <c r="E328">
        <v>0.15138181273388476</v>
      </c>
      <c r="F328">
        <v>0.98231047066146127</v>
      </c>
      <c r="G328">
        <v>0.59282837155412904</v>
      </c>
      <c r="H328">
        <v>1.8107134153033799</v>
      </c>
      <c r="I328">
        <v>1.8043888827681036</v>
      </c>
      <c r="J328">
        <v>-0.53183975255953397</v>
      </c>
      <c r="K328">
        <v>0.80457834300722841</v>
      </c>
      <c r="L328" s="6">
        <v>8.2843565542616265E-4</v>
      </c>
      <c r="M328" s="6">
        <v>4.1712137688423925E-2</v>
      </c>
      <c r="N328" s="6">
        <v>-0.11732134560748013</v>
      </c>
      <c r="O328" s="6">
        <v>2.7064656864546763E-2</v>
      </c>
      <c r="P328" s="6">
        <v>-1.3836002824367866E-2</v>
      </c>
      <c r="Q328" s="41">
        <v>4</v>
      </c>
    </row>
    <row r="329" spans="1:17" x14ac:dyDescent="0.35">
      <c r="A329" s="6">
        <v>328</v>
      </c>
      <c r="B329">
        <v>-4.6988648910890278</v>
      </c>
      <c r="C329">
        <v>7.9855462709392463E-2</v>
      </c>
      <c r="D329">
        <v>-0.61688226784154609</v>
      </c>
      <c r="E329">
        <v>-0.72221315919791984</v>
      </c>
      <c r="F329">
        <v>-0.37850793744467237</v>
      </c>
      <c r="G329">
        <v>-0.39450536471401576</v>
      </c>
      <c r="H329">
        <v>0.33941481553381719</v>
      </c>
      <c r="I329">
        <v>-0.71982893383033764</v>
      </c>
      <c r="J329">
        <v>0.47105048218314804</v>
      </c>
      <c r="K329">
        <v>0.41026919160445713</v>
      </c>
      <c r="L329" s="6">
        <v>1.6506633795457828E-2</v>
      </c>
      <c r="M329" s="6">
        <v>2.3575468123361561E-3</v>
      </c>
      <c r="N329" s="6">
        <v>-6.2118283107255111E-2</v>
      </c>
      <c r="O329" s="6">
        <v>0.32017989902325922</v>
      </c>
      <c r="P329" s="6">
        <v>-0.1696659991920578</v>
      </c>
      <c r="Q329" s="41">
        <v>5</v>
      </c>
    </row>
    <row r="330" spans="1:17" x14ac:dyDescent="0.35">
      <c r="A330" s="6">
        <v>329</v>
      </c>
      <c r="B330">
        <v>1.3304620964508169</v>
      </c>
      <c r="C330">
        <v>1.6569020101966172</v>
      </c>
      <c r="D330">
        <v>1.2098344591706045</v>
      </c>
      <c r="E330">
        <v>0.18908510403666806</v>
      </c>
      <c r="F330">
        <v>0.37546418321573033</v>
      </c>
      <c r="G330">
        <v>0.15669789617031346</v>
      </c>
      <c r="H330">
        <v>1.3506037419475565</v>
      </c>
      <c r="I330">
        <v>0.22372349349380302</v>
      </c>
      <c r="J330">
        <v>-0.18196579887205178</v>
      </c>
      <c r="K330">
        <v>0.8033904814160181</v>
      </c>
      <c r="L330" s="6">
        <v>2.6249756294230903E-3</v>
      </c>
      <c r="M330" s="6">
        <v>4.148357905858214E-3</v>
      </c>
      <c r="N330" s="6">
        <v>-3.3870036977365368E-2</v>
      </c>
      <c r="O330" s="6">
        <v>2.5549079568462703E-2</v>
      </c>
      <c r="P330" s="6">
        <v>-1.6469783295239803E-2</v>
      </c>
      <c r="Q330" s="41">
        <v>4</v>
      </c>
    </row>
    <row r="331" spans="1:17" x14ac:dyDescent="0.35">
      <c r="A331" s="6">
        <v>330</v>
      </c>
      <c r="B331">
        <v>0.68276004909542765</v>
      </c>
      <c r="C331">
        <v>0.58483224141629575</v>
      </c>
      <c r="D331">
        <v>-0.61121443568868672</v>
      </c>
      <c r="E331">
        <v>-2.1052781249124242E-2</v>
      </c>
      <c r="F331">
        <v>0.56891700306500093</v>
      </c>
      <c r="G331">
        <v>0.54188412352439086</v>
      </c>
      <c r="H331">
        <v>0.39431812404313266</v>
      </c>
      <c r="I331">
        <v>0.94733862022250359</v>
      </c>
      <c r="J331">
        <v>0.35732052797012948</v>
      </c>
      <c r="K331">
        <v>1.0012938459522029</v>
      </c>
      <c r="L331" s="6">
        <v>1.2256124455887511E-3</v>
      </c>
      <c r="M331" s="6">
        <v>6.4751021984751885E-3</v>
      </c>
      <c r="N331" s="6">
        <v>-9.7949073200971182E-2</v>
      </c>
      <c r="O331" s="6">
        <v>5.2074729039890064E-2</v>
      </c>
      <c r="P331" s="6">
        <v>-2.2518511281756227E-2</v>
      </c>
      <c r="Q331" s="41">
        <v>3</v>
      </c>
    </row>
    <row r="332" spans="1:17" x14ac:dyDescent="0.35">
      <c r="A332" s="6">
        <v>331</v>
      </c>
      <c r="B332">
        <v>5.5903443307186079E-2</v>
      </c>
      <c r="C332">
        <v>-0.34572525814141924</v>
      </c>
      <c r="D332">
        <v>0.29918558908259568</v>
      </c>
      <c r="E332">
        <v>-0.54970594442760079</v>
      </c>
      <c r="F332">
        <v>0.35793983616087571</v>
      </c>
      <c r="G332">
        <v>-0.25278127275847612</v>
      </c>
      <c r="H332">
        <v>0.1698462664942747</v>
      </c>
      <c r="I332">
        <v>1.0574170508012144</v>
      </c>
      <c r="J332">
        <v>7.3886481712088239E-2</v>
      </c>
      <c r="K332">
        <v>0.44312730880151047</v>
      </c>
      <c r="L332" s="6">
        <v>2.2974111374653564E-3</v>
      </c>
      <c r="M332" s="6">
        <v>2.174706967787433E-2</v>
      </c>
      <c r="N332" s="6">
        <v>-0.92966375191352657</v>
      </c>
      <c r="O332" s="6">
        <v>6.3328911050893291E-2</v>
      </c>
      <c r="P332" s="6">
        <v>-6.6737401460264523E-2</v>
      </c>
      <c r="Q332" s="41">
        <v>3</v>
      </c>
    </row>
    <row r="333" spans="1:17" x14ac:dyDescent="0.35">
      <c r="A333" s="6">
        <v>332</v>
      </c>
      <c r="B333">
        <v>2.8440448727962848</v>
      </c>
      <c r="C333">
        <v>0.45315828255915913</v>
      </c>
      <c r="D333">
        <v>0.73528608744707791</v>
      </c>
      <c r="E333">
        <v>-0.77406498518865396</v>
      </c>
      <c r="F333">
        <v>1.3455333976117556</v>
      </c>
      <c r="G333">
        <v>-8.1323747602356118E-3</v>
      </c>
      <c r="H333">
        <v>1.9078424202456727</v>
      </c>
      <c r="I333">
        <v>1.9910092257359024</v>
      </c>
      <c r="J333">
        <v>0.24153896184103665</v>
      </c>
      <c r="K333">
        <v>-0.70693931411673416</v>
      </c>
      <c r="L333" s="6">
        <v>8.3898750115162977E-4</v>
      </c>
      <c r="M333" s="6">
        <v>1.03156249885428E-2</v>
      </c>
      <c r="N333" s="6">
        <v>-0.11002613628441263</v>
      </c>
      <c r="O333" s="6">
        <v>2.8295990872884449E-2</v>
      </c>
      <c r="P333" s="6">
        <v>-1.0206714604460565E-2</v>
      </c>
      <c r="Q333" s="41">
        <v>4</v>
      </c>
    </row>
    <row r="334" spans="1:17" x14ac:dyDescent="0.35">
      <c r="A334" s="6">
        <v>333</v>
      </c>
      <c r="B334">
        <v>0.66191127669151606</v>
      </c>
      <c r="C334">
        <v>3.3923328132549689E-2</v>
      </c>
      <c r="D334">
        <v>0.7040414252584476</v>
      </c>
      <c r="E334">
        <v>0.11885880082028502</v>
      </c>
      <c r="F334">
        <v>0.49661268413666459</v>
      </c>
      <c r="G334">
        <v>0.58364371553609085</v>
      </c>
      <c r="H334">
        <v>0.42032128192480034</v>
      </c>
      <c r="I334">
        <v>2.180929833975306</v>
      </c>
      <c r="J334">
        <v>-0.46234654425794713</v>
      </c>
      <c r="K334">
        <v>0.19442042810601573</v>
      </c>
      <c r="L334" s="6">
        <v>1.3294658086579027E-3</v>
      </c>
      <c r="M334" s="6">
        <v>1.3898610985901429E-2</v>
      </c>
      <c r="N334" s="6">
        <v>-0.11445034463979817</v>
      </c>
      <c r="O334" s="6">
        <v>3.4559961742846812E-2</v>
      </c>
      <c r="P334" s="6">
        <v>-1.8155678865625042E-2</v>
      </c>
      <c r="Q334" s="41">
        <v>3</v>
      </c>
    </row>
    <row r="335" spans="1:17" x14ac:dyDescent="0.35">
      <c r="A335" s="6">
        <v>334</v>
      </c>
      <c r="B335">
        <v>-1.0304355051511929</v>
      </c>
      <c r="C335">
        <v>2.4718652195811819</v>
      </c>
      <c r="D335">
        <v>2.1241304852409941</v>
      </c>
      <c r="E335">
        <v>7.7368031078228041E-3</v>
      </c>
      <c r="F335">
        <v>-0.10825284853916728</v>
      </c>
      <c r="G335">
        <v>-0.61375459409962818</v>
      </c>
      <c r="H335">
        <v>-0.49044613736320852</v>
      </c>
      <c r="I335">
        <v>-0.59909635957974472</v>
      </c>
      <c r="J335">
        <v>-0.12033778817369635</v>
      </c>
      <c r="K335">
        <v>-0.39750056186228833</v>
      </c>
      <c r="L335" s="6">
        <v>4.4843103454126881E-3</v>
      </c>
      <c r="M335" s="6">
        <v>2.2270082078684975E-3</v>
      </c>
      <c r="N335" s="6">
        <v>-2.9717187076226937E-2</v>
      </c>
      <c r="O335" s="6">
        <v>6.0524922897270524E-2</v>
      </c>
      <c r="P335" s="6">
        <v>-8.9859734238218594E-2</v>
      </c>
      <c r="Q335" s="41">
        <v>2</v>
      </c>
    </row>
    <row r="336" spans="1:17" x14ac:dyDescent="0.35">
      <c r="A336" s="6">
        <v>335</v>
      </c>
      <c r="B336">
        <v>-3.0446858664079484</v>
      </c>
      <c r="C336">
        <v>-0.85718861006326752</v>
      </c>
      <c r="D336">
        <v>-6.6291591732016319E-2</v>
      </c>
      <c r="E336">
        <v>-0.57095868796221638</v>
      </c>
      <c r="F336">
        <v>0.18551789467876725</v>
      </c>
      <c r="G336">
        <v>0.27114754625022469</v>
      </c>
      <c r="H336">
        <v>-0.60105970690403199</v>
      </c>
      <c r="I336">
        <v>0.70888321484446237</v>
      </c>
      <c r="J336">
        <v>-0.31645377638585859</v>
      </c>
      <c r="K336">
        <v>0.53926344555210826</v>
      </c>
      <c r="L336" s="6">
        <v>3.4058570092699463E-3</v>
      </c>
      <c r="M336" s="6">
        <v>1.1164287101257823E-2</v>
      </c>
      <c r="N336" s="6">
        <v>-0.11620493447104555</v>
      </c>
      <c r="O336" s="6">
        <v>7.8538961372796465E-2</v>
      </c>
      <c r="P336" s="6">
        <v>-4.0444763682895547E-2</v>
      </c>
      <c r="Q336" s="41">
        <v>1</v>
      </c>
    </row>
    <row r="337" spans="1:17" x14ac:dyDescent="0.35">
      <c r="A337" s="6">
        <v>336</v>
      </c>
      <c r="B337">
        <v>-5.1299883859920392</v>
      </c>
      <c r="C337">
        <v>-9.6281101210449499E-2</v>
      </c>
      <c r="D337">
        <v>-0.28234539991480845</v>
      </c>
      <c r="E337">
        <v>0.23188390272384812</v>
      </c>
      <c r="F337">
        <v>0.11263566148558009</v>
      </c>
      <c r="G337">
        <v>5.0924914941595532E-2</v>
      </c>
      <c r="H337">
        <v>0.12964456735653063</v>
      </c>
      <c r="I337">
        <v>0.29108255466468069</v>
      </c>
      <c r="J337">
        <v>-4.9242546743301092E-2</v>
      </c>
      <c r="K337">
        <v>4.5758286710654128E-2</v>
      </c>
      <c r="L337" s="6">
        <v>1.3396440757965599E-2</v>
      </c>
      <c r="M337" s="6">
        <v>2.604790920584246E-3</v>
      </c>
      <c r="N337" s="6">
        <v>-5.5967811911023589E-2</v>
      </c>
      <c r="O337" s="6">
        <v>0.23717062164892116</v>
      </c>
      <c r="P337" s="6">
        <v>-0.30181306432255356</v>
      </c>
      <c r="Q337" s="41">
        <v>5</v>
      </c>
    </row>
    <row r="338" spans="1:17" x14ac:dyDescent="0.35">
      <c r="A338" s="6">
        <v>337</v>
      </c>
      <c r="B338">
        <v>-3.6876858747051409</v>
      </c>
      <c r="C338">
        <v>1.5255034194664929</v>
      </c>
      <c r="D338">
        <v>0.2330377204475115</v>
      </c>
      <c r="E338">
        <v>0.25300898144885525</v>
      </c>
      <c r="F338">
        <v>7.380361084727464E-3</v>
      </c>
      <c r="G338">
        <v>0.764956790920026</v>
      </c>
      <c r="H338">
        <v>-0.47147363804643411</v>
      </c>
      <c r="I338">
        <v>-0.62700055022960322</v>
      </c>
      <c r="J338">
        <v>-0.12069721820264386</v>
      </c>
      <c r="K338">
        <v>0.73221920331429524</v>
      </c>
      <c r="L338" s="6">
        <v>9.9264874750574043E-3</v>
      </c>
      <c r="M338" s="6">
        <v>1.8507522429793593E-3</v>
      </c>
      <c r="N338" s="6">
        <v>-2.1053002903227414E-2</v>
      </c>
      <c r="O338" s="6">
        <v>7.8055979414048529E-2</v>
      </c>
      <c r="P338" s="6">
        <v>-4.672735283953551E-2</v>
      </c>
      <c r="Q338" s="41">
        <v>2</v>
      </c>
    </row>
    <row r="339" spans="1:17" x14ac:dyDescent="0.35">
      <c r="A339" s="6">
        <v>338</v>
      </c>
      <c r="B339">
        <v>-1.0727097986380769</v>
      </c>
      <c r="C339">
        <v>-0.25824477748457436</v>
      </c>
      <c r="D339">
        <v>0.18808682237884031</v>
      </c>
      <c r="E339">
        <v>0.24449253612087318</v>
      </c>
      <c r="F339">
        <v>0.98585381311026032</v>
      </c>
      <c r="G339">
        <v>-0.19718340893045846</v>
      </c>
      <c r="H339">
        <v>0.43569904265087162</v>
      </c>
      <c r="I339">
        <v>0.37675994832949578</v>
      </c>
      <c r="J339">
        <v>-0.37681851772926944</v>
      </c>
      <c r="K339">
        <v>0.94915639360383086</v>
      </c>
      <c r="L339" s="6">
        <v>2.7701032860313851E-3</v>
      </c>
      <c r="M339" s="6">
        <v>5.2165776199396595E-3</v>
      </c>
      <c r="N339" s="6">
        <v>-5.1480815943951007E-2</v>
      </c>
      <c r="O339" s="6">
        <v>4.9252792224551666E-2</v>
      </c>
      <c r="P339" s="6">
        <v>-3.4734592279709375E-2</v>
      </c>
      <c r="Q339" s="41">
        <v>3</v>
      </c>
    </row>
    <row r="340" spans="1:17" x14ac:dyDescent="0.35">
      <c r="A340" s="6">
        <v>339</v>
      </c>
      <c r="B340">
        <v>-2.546487578189832</v>
      </c>
      <c r="C340">
        <v>-2.6239543415258811E-2</v>
      </c>
      <c r="D340">
        <v>0.10176538809248803</v>
      </c>
      <c r="E340">
        <v>-0.31027714910761228</v>
      </c>
      <c r="F340">
        <v>0.50028227610343767</v>
      </c>
      <c r="G340">
        <v>-0.56104465499246803</v>
      </c>
      <c r="H340">
        <v>0.78817953680828845</v>
      </c>
      <c r="I340">
        <v>-0.1789426763120423</v>
      </c>
      <c r="J340">
        <v>0.60712142272312208</v>
      </c>
      <c r="K340">
        <v>-0.70012283904814898</v>
      </c>
      <c r="L340" s="6">
        <v>4.3173756719972704E-3</v>
      </c>
      <c r="M340" s="6">
        <v>1.5723160624433955E-3</v>
      </c>
      <c r="N340" s="6">
        <v>-2.9943414670832079E-2</v>
      </c>
      <c r="O340" s="6">
        <v>0.10140325967995562</v>
      </c>
      <c r="P340" s="6">
        <v>-1.7823267199928688E-2</v>
      </c>
      <c r="Q340" s="41">
        <v>1</v>
      </c>
    </row>
    <row r="341" spans="1:17" x14ac:dyDescent="0.35">
      <c r="A341" s="6">
        <v>340</v>
      </c>
      <c r="B341">
        <v>-2.925521851655287</v>
      </c>
      <c r="C341">
        <v>0.77893547536480878</v>
      </c>
      <c r="D341">
        <v>2.029785141398313</v>
      </c>
      <c r="E341">
        <v>0.50922011158495639</v>
      </c>
      <c r="F341">
        <v>0.14797635477149806</v>
      </c>
      <c r="G341">
        <v>0.46165618718524903</v>
      </c>
      <c r="H341">
        <v>-0.36520872190185039</v>
      </c>
      <c r="I341">
        <v>0.19789724922860211</v>
      </c>
      <c r="J341">
        <v>0.33045020867374358</v>
      </c>
      <c r="K341">
        <v>-0.60618833955253215</v>
      </c>
      <c r="L341" s="6">
        <v>6.7233343469544774E-3</v>
      </c>
      <c r="M341" s="6">
        <v>1.2928104351467556E-3</v>
      </c>
      <c r="N341" s="6">
        <v>-2.4875076245464794E-2</v>
      </c>
      <c r="O341" s="6">
        <v>4.6461996577470979E-2</v>
      </c>
      <c r="P341" s="6">
        <v>-2.1699606613781307E-2</v>
      </c>
      <c r="Q341" s="41">
        <v>2</v>
      </c>
    </row>
    <row r="342" spans="1:17" x14ac:dyDescent="0.35">
      <c r="A342" s="6">
        <v>341</v>
      </c>
      <c r="B342">
        <v>2.7643286128793885</v>
      </c>
      <c r="C342">
        <v>4.2450734542012887</v>
      </c>
      <c r="D342">
        <v>1.2046145318744998</v>
      </c>
      <c r="E342">
        <v>7.8738299722536695E-2</v>
      </c>
      <c r="F342">
        <v>8.1722988870591082E-2</v>
      </c>
      <c r="G342">
        <v>-0.33836549561322649</v>
      </c>
      <c r="H342">
        <v>0.42542079613710593</v>
      </c>
      <c r="I342">
        <v>-4.7608366557905853E-2</v>
      </c>
      <c r="J342">
        <v>0.28268673578340747</v>
      </c>
      <c r="K342">
        <v>0.31719893748531208</v>
      </c>
      <c r="L342" s="6">
        <v>1.7329764259714046E-3</v>
      </c>
      <c r="M342" s="6">
        <v>2.5420754048170405E-3</v>
      </c>
      <c r="N342" s="6">
        <v>-2.2570916636565089E-2</v>
      </c>
      <c r="O342" s="6">
        <v>2.8439166919669929E-2</v>
      </c>
      <c r="P342" s="6">
        <v>-9.4721537073271696E-3</v>
      </c>
      <c r="Q342" s="41">
        <v>4</v>
      </c>
    </row>
    <row r="343" spans="1:17" x14ac:dyDescent="0.35">
      <c r="A343" s="6">
        <v>342</v>
      </c>
      <c r="B343">
        <v>1.3531269198917037</v>
      </c>
      <c r="C343">
        <v>2.1929835967168856</v>
      </c>
      <c r="D343">
        <v>1.808861297056475</v>
      </c>
      <c r="E343">
        <v>-6.6005544067115604E-2</v>
      </c>
      <c r="F343">
        <v>0.69652713037440339</v>
      </c>
      <c r="G343">
        <v>-0.29316980360043299</v>
      </c>
      <c r="H343">
        <v>0.38401779078044612</v>
      </c>
      <c r="I343">
        <v>0.32016249967032329</v>
      </c>
      <c r="J343">
        <v>0.60460064287612136</v>
      </c>
      <c r="K343">
        <v>-0.1540211423847197</v>
      </c>
      <c r="L343" s="6">
        <v>2.414666535212725E-3</v>
      </c>
      <c r="M343" s="6">
        <v>1.9466855211540607E-3</v>
      </c>
      <c r="N343" s="6">
        <v>-3.6757348294512285E-2</v>
      </c>
      <c r="O343" s="6">
        <v>3.6971242174561894E-2</v>
      </c>
      <c r="P343" s="6">
        <v>-1.3298734641436777E-2</v>
      </c>
      <c r="Q343" s="41">
        <v>4</v>
      </c>
    </row>
    <row r="344" spans="1:17" x14ac:dyDescent="0.35">
      <c r="A344" s="6">
        <v>343</v>
      </c>
      <c r="B344">
        <v>-2.2652821971060013</v>
      </c>
      <c r="C344">
        <v>-0.8359903796303142</v>
      </c>
      <c r="D344">
        <v>0.20398785025685315</v>
      </c>
      <c r="E344">
        <v>-0.52185096550043353</v>
      </c>
      <c r="F344">
        <v>0.4847769067253912</v>
      </c>
      <c r="G344">
        <v>-3.6471638064983172E-2</v>
      </c>
      <c r="H344">
        <v>0.7486705280084075</v>
      </c>
      <c r="I344">
        <v>0.18487625602109312</v>
      </c>
      <c r="J344">
        <v>-0.3800118014731626</v>
      </c>
      <c r="K344">
        <v>-0.19933864775398014</v>
      </c>
      <c r="L344" s="6">
        <v>6.7806530572995872E-3</v>
      </c>
      <c r="M344" s="6">
        <v>1.2279458180890906E-2</v>
      </c>
      <c r="N344" s="6">
        <v>-0.32762453700398658</v>
      </c>
      <c r="O344" s="6">
        <v>0.1223671197098045</v>
      </c>
      <c r="P344" s="6">
        <v>-8.3563537624901055E-2</v>
      </c>
      <c r="Q344" s="41">
        <v>1</v>
      </c>
    </row>
    <row r="345" spans="1:17" x14ac:dyDescent="0.35">
      <c r="A345" s="6">
        <v>344</v>
      </c>
      <c r="B345">
        <v>0.32451363352280799</v>
      </c>
      <c r="C345">
        <v>1.2274282774473289</v>
      </c>
      <c r="D345">
        <v>1.847418840283015</v>
      </c>
      <c r="E345">
        <v>-0.63130701564880165</v>
      </c>
      <c r="F345">
        <v>0.39050585294508067</v>
      </c>
      <c r="G345">
        <v>-0.48303323556537081</v>
      </c>
      <c r="H345">
        <v>0.45841352460916879</v>
      </c>
      <c r="I345">
        <v>0.32774255945620573</v>
      </c>
      <c r="J345">
        <v>0.32577333717782864</v>
      </c>
      <c r="K345">
        <v>-0.39868885010683264</v>
      </c>
      <c r="L345" s="6">
        <v>1.8790963117536364E-3</v>
      </c>
      <c r="M345" s="6">
        <v>2.0930353239217913E-3</v>
      </c>
      <c r="N345" s="6">
        <v>-5.7407883404052104E-2</v>
      </c>
      <c r="O345" s="6">
        <v>4.9975014650801439E-2</v>
      </c>
      <c r="P345" s="6">
        <v>-1.5626741602463381E-2</v>
      </c>
      <c r="Q345" s="41">
        <v>2</v>
      </c>
    </row>
    <row r="346" spans="1:17" x14ac:dyDescent="0.35">
      <c r="A346" s="6">
        <v>345</v>
      </c>
      <c r="B346">
        <v>-0.92563064472194145</v>
      </c>
      <c r="C346">
        <v>0.23176967673053572</v>
      </c>
      <c r="D346">
        <v>0.70314449277955282</v>
      </c>
      <c r="E346">
        <v>-0.47128460834150976</v>
      </c>
      <c r="F346">
        <v>-0.22339642034296889</v>
      </c>
      <c r="G346">
        <v>1.0014511774004637E-2</v>
      </c>
      <c r="H346">
        <v>-0.32579055248238348</v>
      </c>
      <c r="I346">
        <v>-9.2804288360747222E-2</v>
      </c>
      <c r="J346">
        <v>-0.21485282365234049</v>
      </c>
      <c r="K346">
        <v>0.22556061781005152</v>
      </c>
      <c r="L346" s="6">
        <v>2.9560037519650935E-3</v>
      </c>
      <c r="M346" s="6">
        <v>1.3423187841457023E-2</v>
      </c>
      <c r="N346" s="6">
        <v>-0.81081867639508498</v>
      </c>
      <c r="O346" s="6">
        <v>0.1188603618583655</v>
      </c>
      <c r="P346" s="6">
        <v>-3.7557629639881039E-2</v>
      </c>
      <c r="Q346" s="41">
        <v>2</v>
      </c>
    </row>
    <row r="347" spans="1:17" x14ac:dyDescent="0.35">
      <c r="A347" s="6">
        <v>346</v>
      </c>
      <c r="B347">
        <v>-5.8227733634104162</v>
      </c>
      <c r="C347">
        <v>-2.5322958079001472</v>
      </c>
      <c r="D347">
        <v>-2.0155513839681336</v>
      </c>
      <c r="E347">
        <v>-0.72343198590566449</v>
      </c>
      <c r="F347">
        <v>-4.192367595133796E-2</v>
      </c>
      <c r="G347">
        <v>0.81463777118307912</v>
      </c>
      <c r="H347">
        <v>1.1098479590848813</v>
      </c>
      <c r="I347">
        <v>1.9868393554335413</v>
      </c>
      <c r="J347">
        <v>-4.1152335763703245E-2</v>
      </c>
      <c r="K347">
        <v>0.11302938813682699</v>
      </c>
      <c r="L347" s="6">
        <v>1.1854025765758707E-2</v>
      </c>
      <c r="M347" s="6">
        <v>3.1657019772444524E-3</v>
      </c>
      <c r="N347" s="6">
        <v>-9.9819005556440035E-2</v>
      </c>
      <c r="O347" s="6">
        <v>0.145122382404303</v>
      </c>
      <c r="P347" s="6">
        <v>-0.13675794812683578</v>
      </c>
      <c r="Q347" s="41">
        <v>1</v>
      </c>
    </row>
    <row r="348" spans="1:17" x14ac:dyDescent="0.35">
      <c r="A348" s="6">
        <v>347</v>
      </c>
      <c r="B348">
        <v>-2.1916629745448049</v>
      </c>
      <c r="C348">
        <v>-0.79068036055329149</v>
      </c>
      <c r="D348">
        <v>-0.53565697326551331</v>
      </c>
      <c r="E348">
        <v>-0.62230283021001886</v>
      </c>
      <c r="F348">
        <v>-3.8567051197201163E-2</v>
      </c>
      <c r="G348">
        <v>-0.14585797764143266</v>
      </c>
      <c r="H348">
        <v>0.28967668459248341</v>
      </c>
      <c r="I348">
        <v>1.222479386575406</v>
      </c>
      <c r="J348">
        <v>0.11694303709101969</v>
      </c>
      <c r="K348">
        <v>0.76145878564317049</v>
      </c>
      <c r="L348" s="6">
        <v>2.1800680064330493E-3</v>
      </c>
      <c r="M348" s="6">
        <v>6.890786733945691E-3</v>
      </c>
      <c r="N348" s="6">
        <v>-0.149256656099574</v>
      </c>
      <c r="O348" s="6">
        <v>0.87176438769680831</v>
      </c>
      <c r="P348" s="6">
        <v>-4.557700333837305E-2</v>
      </c>
      <c r="Q348" s="41">
        <v>1</v>
      </c>
    </row>
    <row r="349" spans="1:17" x14ac:dyDescent="0.35">
      <c r="A349" s="6">
        <v>348</v>
      </c>
      <c r="B349">
        <v>-1.3709889767545511</v>
      </c>
      <c r="C349">
        <v>2.1928931283441733</v>
      </c>
      <c r="D349">
        <v>1.3929620767144029</v>
      </c>
      <c r="E349">
        <v>0.34165320730885479</v>
      </c>
      <c r="F349">
        <v>-1.011977359431887</v>
      </c>
      <c r="G349">
        <v>0.30025767397256303</v>
      </c>
      <c r="H349">
        <v>0.1253457138137731</v>
      </c>
      <c r="I349">
        <v>-1.1959339967097849E-2</v>
      </c>
      <c r="J349">
        <v>0.4565073448119254</v>
      </c>
      <c r="K349">
        <v>0.24533135516237106</v>
      </c>
      <c r="L349" s="6">
        <v>3.4959211186006639E-3</v>
      </c>
      <c r="M349" s="6">
        <v>1.3466113218240905E-3</v>
      </c>
      <c r="N349" s="6">
        <v>-1.4024207327218157E-2</v>
      </c>
      <c r="O349" s="6">
        <v>3.2544305646850992E-2</v>
      </c>
      <c r="P349" s="6">
        <v>-1.1313284911960021E-2</v>
      </c>
      <c r="Q349" s="41">
        <v>2</v>
      </c>
    </row>
    <row r="350" spans="1:17" x14ac:dyDescent="0.35">
      <c r="A350" s="6">
        <v>349</v>
      </c>
      <c r="B350">
        <v>-5.5429382855671694</v>
      </c>
      <c r="C350">
        <v>0.3270773472478043</v>
      </c>
      <c r="D350">
        <v>0.31014545293419665</v>
      </c>
      <c r="E350">
        <v>-0.15573518424855906</v>
      </c>
      <c r="F350">
        <v>0.44858071818840717</v>
      </c>
      <c r="G350">
        <v>0.257500029526329</v>
      </c>
      <c r="H350">
        <v>0.12938146825314487</v>
      </c>
      <c r="I350">
        <v>5.1650477795142376E-2</v>
      </c>
      <c r="J350">
        <v>-0.26137272568620096</v>
      </c>
      <c r="K350">
        <v>0.27121041340803986</v>
      </c>
      <c r="L350" s="6">
        <v>3.6146116672791474E-2</v>
      </c>
      <c r="M350" s="6">
        <v>2.4981576909709532E-3</v>
      </c>
      <c r="N350" s="6">
        <v>-5.4462947830545436E-2</v>
      </c>
      <c r="O350" s="6">
        <v>0.32873481595006537</v>
      </c>
      <c r="P350" s="6">
        <v>-0.23710028980036479</v>
      </c>
      <c r="Q350" s="41">
        <v>5</v>
      </c>
    </row>
    <row r="351" spans="1:17" x14ac:dyDescent="0.35">
      <c r="A351" s="6">
        <v>350</v>
      </c>
      <c r="B351">
        <v>-6.7142422145385829</v>
      </c>
      <c r="C351">
        <v>-0.24466975443558311</v>
      </c>
      <c r="D351">
        <v>-0.31483399645096094</v>
      </c>
      <c r="E351">
        <v>-0.38765355102569649</v>
      </c>
      <c r="F351">
        <v>-3.094241393866845E-2</v>
      </c>
      <c r="G351">
        <v>0.11134383541850514</v>
      </c>
      <c r="H351">
        <v>0.25345527747119095</v>
      </c>
      <c r="I351">
        <v>-0.49405915284834845</v>
      </c>
      <c r="J351">
        <v>9.5587198125903397E-2</v>
      </c>
      <c r="K351">
        <v>3.5358762388147287E-2</v>
      </c>
      <c r="L351" s="6">
        <v>4.3146404947621307E-2</v>
      </c>
      <c r="M351" s="6">
        <v>1.4509189176351934E-3</v>
      </c>
      <c r="N351" s="6">
        <v>-2.814280868240852E-2</v>
      </c>
      <c r="O351" s="6">
        <v>0.35822826808291619</v>
      </c>
      <c r="P351" s="6">
        <v>-0.17892336161549238</v>
      </c>
      <c r="Q351" s="41">
        <v>5</v>
      </c>
    </row>
    <row r="352" spans="1:17" x14ac:dyDescent="0.35">
      <c r="A352" s="6">
        <v>351</v>
      </c>
      <c r="B352">
        <v>-3.6455375118185409</v>
      </c>
      <c r="C352">
        <v>-1.9393935939684366</v>
      </c>
      <c r="D352">
        <v>-0.79869190919571298</v>
      </c>
      <c r="E352">
        <v>-0.89782420745422564</v>
      </c>
      <c r="F352">
        <v>0.7653941961737879</v>
      </c>
      <c r="G352">
        <v>-3.0020599090120428E-3</v>
      </c>
      <c r="H352">
        <v>0.45561833739932373</v>
      </c>
      <c r="I352">
        <v>1.578950157055635</v>
      </c>
      <c r="J352">
        <v>0.2509221070458017</v>
      </c>
      <c r="K352">
        <v>3.8314486977875609E-2</v>
      </c>
      <c r="L352" s="6">
        <v>3.1864891581210638E-3</v>
      </c>
      <c r="M352" s="6">
        <v>1.8927200632427039E-3</v>
      </c>
      <c r="N352" s="6">
        <v>-5.4251710969179474E-2</v>
      </c>
      <c r="O352" s="6">
        <v>0.11054454591333981</v>
      </c>
      <c r="P352" s="6">
        <v>-3.7667060837330978E-2</v>
      </c>
      <c r="Q352" s="41">
        <v>1</v>
      </c>
    </row>
    <row r="353" spans="1:17" x14ac:dyDescent="0.35">
      <c r="A353" s="6">
        <v>352</v>
      </c>
      <c r="B353">
        <v>3.3620148916660022</v>
      </c>
      <c r="C353">
        <v>2.9666965394494698</v>
      </c>
      <c r="D353">
        <v>1.2524812108997037</v>
      </c>
      <c r="E353">
        <v>3.6899040122342512E-2</v>
      </c>
      <c r="F353">
        <v>0.38349736107076449</v>
      </c>
      <c r="G353">
        <v>-0.30997185459814175</v>
      </c>
      <c r="H353">
        <v>0.74973744216380944</v>
      </c>
      <c r="I353">
        <v>0.77214724525524292</v>
      </c>
      <c r="J353">
        <v>-4.2984369487452705E-2</v>
      </c>
      <c r="K353">
        <v>0.14411636568768005</v>
      </c>
      <c r="L353" s="6">
        <v>1.9587785311531618E-3</v>
      </c>
      <c r="M353" s="6">
        <v>4.9771591399084911E-3</v>
      </c>
      <c r="N353" s="6">
        <v>-0.10462450687244211</v>
      </c>
      <c r="O353" s="6">
        <v>3.6659266249646341E-2</v>
      </c>
      <c r="P353" s="6">
        <v>-2.6546363948230439E-2</v>
      </c>
      <c r="Q353" s="41">
        <v>4</v>
      </c>
    </row>
    <row r="354" spans="1:17" x14ac:dyDescent="0.35">
      <c r="A354" s="6">
        <v>353</v>
      </c>
      <c r="B354">
        <v>-0.34764568066403606</v>
      </c>
      <c r="C354">
        <v>0.46362462179493824</v>
      </c>
      <c r="D354">
        <v>1.8006921209728294E-3</v>
      </c>
      <c r="E354">
        <v>0.62186639751541428</v>
      </c>
      <c r="F354">
        <v>0.52425739468225341</v>
      </c>
      <c r="G354">
        <v>-0.14408506442383481</v>
      </c>
      <c r="H354">
        <v>0.31650707413653301</v>
      </c>
      <c r="I354">
        <v>0.55601719871796795</v>
      </c>
      <c r="J354">
        <v>0.11730588274819756</v>
      </c>
      <c r="K354">
        <v>0.8585412581123566</v>
      </c>
      <c r="L354" s="6">
        <v>1.2886331909638434E-3</v>
      </c>
      <c r="M354" s="6">
        <v>6.7397250991175911E-3</v>
      </c>
      <c r="N354" s="6">
        <v>-6.3540799833734771E-2</v>
      </c>
      <c r="O354" s="6">
        <v>5.0268713617854816E-2</v>
      </c>
      <c r="P354" s="6">
        <v>-1.5286195458271029E-2</v>
      </c>
      <c r="Q354" s="41">
        <v>3</v>
      </c>
    </row>
    <row r="355" spans="1:17" x14ac:dyDescent="0.35">
      <c r="A355" s="6">
        <v>354</v>
      </c>
      <c r="B355">
        <v>-1.5775227018724114</v>
      </c>
      <c r="C355">
        <v>0.90570350921929366</v>
      </c>
      <c r="D355">
        <v>0.44111415278257593</v>
      </c>
      <c r="E355">
        <v>9.9182542673907012E-2</v>
      </c>
      <c r="F355">
        <v>-0.39609860892425508</v>
      </c>
      <c r="G355">
        <v>0.62138656126666525</v>
      </c>
      <c r="H355">
        <v>1.2250509530757794</v>
      </c>
      <c r="I355">
        <v>0.96273011760157445</v>
      </c>
      <c r="J355">
        <v>-0.15522485699055596</v>
      </c>
      <c r="K355">
        <v>-0.35591069489017135</v>
      </c>
      <c r="L355" s="6">
        <v>4.6411865553813332E-3</v>
      </c>
      <c r="M355" s="6">
        <v>2.5590188822914718E-3</v>
      </c>
      <c r="N355" s="6">
        <v>-3.7261928711746363E-2</v>
      </c>
      <c r="O355" s="6">
        <v>6.0400227147805685E-2</v>
      </c>
      <c r="P355" s="6">
        <v>-2.0211195097367411E-2</v>
      </c>
      <c r="Q355" s="41">
        <v>2</v>
      </c>
    </row>
    <row r="356" spans="1:17" x14ac:dyDescent="0.35">
      <c r="A356" s="6">
        <v>355</v>
      </c>
      <c r="B356">
        <v>-5.4975650750552161</v>
      </c>
      <c r="C356">
        <v>0.86390901404821541</v>
      </c>
      <c r="D356">
        <v>-0.18615596904561652</v>
      </c>
      <c r="E356">
        <v>6.2809883558263932E-2</v>
      </c>
      <c r="F356">
        <v>-0.31752083934384495</v>
      </c>
      <c r="G356">
        <v>-8.5278851052289495E-2</v>
      </c>
      <c r="H356">
        <v>0.32964654419780048</v>
      </c>
      <c r="I356">
        <v>-0.97497968990517714</v>
      </c>
      <c r="J356">
        <v>0.65913337839899666</v>
      </c>
      <c r="K356">
        <v>0.27570369013805002</v>
      </c>
      <c r="L356" s="6">
        <v>3.2311040196511133E-2</v>
      </c>
      <c r="M356" s="6">
        <v>8.5584261362228265E-4</v>
      </c>
      <c r="N356" s="6">
        <v>-2.7537882325225169E-2</v>
      </c>
      <c r="O356" s="6">
        <v>0.31349826019699545</v>
      </c>
      <c r="P356" s="6">
        <v>-0.10357448113272051</v>
      </c>
      <c r="Q356" s="41">
        <v>5</v>
      </c>
    </row>
    <row r="357" spans="1:17" x14ac:dyDescent="0.35">
      <c r="A357" s="6">
        <v>356</v>
      </c>
      <c r="B357">
        <v>-1.4151319024265754</v>
      </c>
      <c r="C357">
        <v>0.6439273274349826</v>
      </c>
      <c r="D357">
        <v>6.1430757197586373E-2</v>
      </c>
      <c r="E357">
        <v>-0.44505489937613213</v>
      </c>
      <c r="F357">
        <v>4.9933897630649655E-2</v>
      </c>
      <c r="G357">
        <v>-7.5357481873237708E-2</v>
      </c>
      <c r="H357">
        <v>1.8551058858965009E-2</v>
      </c>
      <c r="I357">
        <v>0.38920664293534901</v>
      </c>
      <c r="J357">
        <v>0.18162592886791895</v>
      </c>
      <c r="K357">
        <v>0.28226050269659436</v>
      </c>
      <c r="L357" s="6">
        <v>4.971536776913494E-3</v>
      </c>
      <c r="M357" s="6">
        <v>6.1889494171060103E-3</v>
      </c>
      <c r="N357" s="6">
        <v>-0.40776924775776846</v>
      </c>
      <c r="O357" s="6">
        <v>0.1282931300099803</v>
      </c>
      <c r="P357" s="6">
        <v>-0.16828693003012826</v>
      </c>
      <c r="Q357" s="41">
        <v>2</v>
      </c>
    </row>
    <row r="358" spans="1:17" x14ac:dyDescent="0.35">
      <c r="A358" s="6">
        <v>357</v>
      </c>
      <c r="B358">
        <v>-3.6745183281324154</v>
      </c>
      <c r="C358">
        <v>-0.87649362402273145</v>
      </c>
      <c r="D358">
        <v>0.1644224819430925</v>
      </c>
      <c r="E358">
        <v>-0.42547820195807534</v>
      </c>
      <c r="F358">
        <v>0.77301822755344751</v>
      </c>
      <c r="G358">
        <v>1.2372176373408738E-2</v>
      </c>
      <c r="H358">
        <v>0.43045023690724382</v>
      </c>
      <c r="I358">
        <v>0.51686223288382094</v>
      </c>
      <c r="J358">
        <v>6.7025140701117522E-2</v>
      </c>
      <c r="K358">
        <v>0.41413489868021314</v>
      </c>
      <c r="L358" s="6">
        <v>6.144140893468656E-3</v>
      </c>
      <c r="M358" s="6">
        <v>3.2808151501991225E-3</v>
      </c>
      <c r="N358" s="6">
        <v>-3.9359861848399194E-2</v>
      </c>
      <c r="O358" s="6">
        <v>6.7236333662642964E-2</v>
      </c>
      <c r="P358" s="6">
        <v>-4.0414130763024914E-2</v>
      </c>
      <c r="Q358" s="41">
        <v>1</v>
      </c>
    </row>
    <row r="359" spans="1:17" x14ac:dyDescent="0.35">
      <c r="A359" s="6">
        <v>358</v>
      </c>
      <c r="B359">
        <v>-2.2612588321342715</v>
      </c>
      <c r="C359">
        <v>0.83031626375152012</v>
      </c>
      <c r="D359">
        <v>8.4588434725903897E-2</v>
      </c>
      <c r="E359">
        <v>1.1258108617490867</v>
      </c>
      <c r="F359">
        <v>8.675990876165067E-2</v>
      </c>
      <c r="G359">
        <v>1.4502523807842392E-2</v>
      </c>
      <c r="H359">
        <v>-0.18039193948579577</v>
      </c>
      <c r="I359">
        <v>-0.46577907262425294</v>
      </c>
      <c r="J359">
        <v>-5.1477386915880913E-2</v>
      </c>
      <c r="K359">
        <v>0.38944831453909662</v>
      </c>
      <c r="L359" s="6">
        <v>4.8531660310018919E-3</v>
      </c>
      <c r="M359" s="6">
        <v>2.9680009674438279E-3</v>
      </c>
      <c r="N359" s="6">
        <v>-3.8994088729380434E-2</v>
      </c>
      <c r="O359" s="6">
        <v>8.6192399088908564E-2</v>
      </c>
      <c r="P359" s="6">
        <v>-2.4037282755558203E-2</v>
      </c>
      <c r="Q359" s="41">
        <v>2</v>
      </c>
    </row>
    <row r="360" spans="1:17" x14ac:dyDescent="0.35">
      <c r="A360" s="6">
        <v>359</v>
      </c>
      <c r="B360">
        <v>0.64588684000477792</v>
      </c>
      <c r="C360">
        <v>-0.20124206364111424</v>
      </c>
      <c r="D360">
        <v>-6.7267537449247142E-2</v>
      </c>
      <c r="E360">
        <v>-0.69245077633281416</v>
      </c>
      <c r="F360">
        <v>0.11295073711741298</v>
      </c>
      <c r="G360">
        <v>-0.37855134378457284</v>
      </c>
      <c r="H360">
        <v>0.54974099899590156</v>
      </c>
      <c r="I360">
        <v>0.98501867876603433</v>
      </c>
      <c r="J360">
        <v>0.6531249854979837</v>
      </c>
      <c r="K360">
        <v>0.34653344032907146</v>
      </c>
      <c r="L360" s="6">
        <v>1.8131173995427406E-3</v>
      </c>
      <c r="M360" s="6">
        <v>6.3960487074734337E-3</v>
      </c>
      <c r="N360" s="6">
        <v>-1.1098816589818497</v>
      </c>
      <c r="O360" s="6">
        <v>9.6828939356856603E-2</v>
      </c>
      <c r="P360" s="6">
        <v>-4.5900716253393786E-2</v>
      </c>
      <c r="Q360" s="41">
        <v>3</v>
      </c>
    </row>
    <row r="361" spans="1:17" x14ac:dyDescent="0.35">
      <c r="A361" s="6">
        <v>360</v>
      </c>
      <c r="B361">
        <v>3.5453371644318663</v>
      </c>
      <c r="C361">
        <v>0.57641186813986167</v>
      </c>
      <c r="D361">
        <v>0.19308958190405429</v>
      </c>
      <c r="E361">
        <v>8.3174553037622487E-2</v>
      </c>
      <c r="F361">
        <v>1.5290981610979808</v>
      </c>
      <c r="G361">
        <v>5.6273530784421918E-3</v>
      </c>
      <c r="H361">
        <v>1.6720990948540537</v>
      </c>
      <c r="I361">
        <v>1.5694740161465079</v>
      </c>
      <c r="J361">
        <v>0.34815864424649168</v>
      </c>
      <c r="K361">
        <v>0.82036049570470493</v>
      </c>
      <c r="L361" s="6">
        <v>7.1305873999730077E-4</v>
      </c>
      <c r="M361" s="6">
        <v>3.0928270833200941E-3</v>
      </c>
      <c r="N361" s="6">
        <v>-2.0629025829795967E-2</v>
      </c>
      <c r="O361" s="6">
        <v>1.7763725055793621E-2</v>
      </c>
      <c r="P361" s="6">
        <v>-1.9717138754763396E-2</v>
      </c>
      <c r="Q361" s="41">
        <v>4</v>
      </c>
    </row>
    <row r="362" spans="1:17" x14ac:dyDescent="0.35">
      <c r="A362" s="6">
        <v>361</v>
      </c>
      <c r="B362">
        <v>4.6948573744766113</v>
      </c>
      <c r="C362">
        <v>2.3480648184296249</v>
      </c>
      <c r="D362">
        <v>1.1137820009113037</v>
      </c>
      <c r="E362">
        <v>0.30811296661134613</v>
      </c>
      <c r="F362">
        <v>0.2018530589852385</v>
      </c>
      <c r="G362">
        <v>-0.74319761994992362</v>
      </c>
      <c r="H362">
        <v>0.73237704618627153</v>
      </c>
      <c r="I362">
        <v>0.14422554002713875</v>
      </c>
      <c r="J362">
        <v>0.64470343806767083</v>
      </c>
      <c r="K362">
        <v>0.243457933144127</v>
      </c>
      <c r="L362" s="6">
        <v>5.4545530071624198E-4</v>
      </c>
      <c r="M362" s="6">
        <v>3.1742335802313532E-3</v>
      </c>
      <c r="N362" s="6">
        <v>-4.3157014530470821E-2</v>
      </c>
      <c r="O362" s="6">
        <v>2.1637191775074262E-2</v>
      </c>
      <c r="P362" s="6">
        <v>-5.5603349859200193E-3</v>
      </c>
      <c r="Q362" s="41">
        <v>4</v>
      </c>
    </row>
    <row r="363" spans="1:17" x14ac:dyDescent="0.35">
      <c r="A363" s="6">
        <v>362</v>
      </c>
      <c r="B363">
        <v>-1.9378340170421096</v>
      </c>
      <c r="C363">
        <v>-1.2643306826010829</v>
      </c>
      <c r="D363">
        <v>-1.0097117254014634</v>
      </c>
      <c r="E363">
        <v>-0.64371657430322859</v>
      </c>
      <c r="F363">
        <v>0.37443523201588969</v>
      </c>
      <c r="G363">
        <v>-0.33771091545842657</v>
      </c>
      <c r="H363">
        <v>0.99912760144474322</v>
      </c>
      <c r="I363">
        <v>0.5275501474862877</v>
      </c>
      <c r="J363">
        <v>0.39451042166409434</v>
      </c>
      <c r="K363">
        <v>-0.34488732657151278</v>
      </c>
      <c r="L363" s="6">
        <v>2.7646023050893476E-3</v>
      </c>
      <c r="M363" s="6">
        <v>4.8278013409698067E-3</v>
      </c>
      <c r="N363" s="6">
        <v>-0.33261630733639108</v>
      </c>
      <c r="O363" s="6">
        <v>0.16664379715926853</v>
      </c>
      <c r="P363" s="6">
        <v>-4.9789257374849141E-2</v>
      </c>
      <c r="Q363" s="41">
        <v>1</v>
      </c>
    </row>
    <row r="364" spans="1:17" x14ac:dyDescent="0.35">
      <c r="A364" s="6">
        <v>363</v>
      </c>
      <c r="B364">
        <v>2.4181153807550211</v>
      </c>
      <c r="C364">
        <v>0.93633687495965401</v>
      </c>
      <c r="D364">
        <v>0.55268105838974868</v>
      </c>
      <c r="E364">
        <v>-0.60318072029103009</v>
      </c>
      <c r="F364">
        <v>-0.30335327009409119</v>
      </c>
      <c r="G364">
        <v>-0.22276642454539641</v>
      </c>
      <c r="H364">
        <v>0.76243857868022114</v>
      </c>
      <c r="I364">
        <v>1.7479739728352051</v>
      </c>
      <c r="J364">
        <v>0.36557033953886847</v>
      </c>
      <c r="K364">
        <v>0.23088509492555676</v>
      </c>
      <c r="L364" s="6">
        <v>1.1127645502129937E-3</v>
      </c>
      <c r="M364" s="6">
        <v>5.6338381235722544E-3</v>
      </c>
      <c r="N364" s="6">
        <v>-7.4541854736251009E-2</v>
      </c>
      <c r="O364" s="6">
        <v>5.1414812189222905E-2</v>
      </c>
      <c r="P364" s="6">
        <v>-2.1798728602174276E-2</v>
      </c>
      <c r="Q364" s="41">
        <v>4</v>
      </c>
    </row>
    <row r="365" spans="1:17" x14ac:dyDescent="0.35">
      <c r="A365" s="6">
        <v>364</v>
      </c>
      <c r="B365">
        <v>-1.3305168722974432</v>
      </c>
      <c r="C365">
        <v>2.5089955600466296</v>
      </c>
      <c r="D365">
        <v>1.5934590243631017</v>
      </c>
      <c r="E365">
        <v>0.19694358021231248</v>
      </c>
      <c r="F365">
        <v>0.38296839364429436</v>
      </c>
      <c r="G365">
        <v>-0.11314688930327245</v>
      </c>
      <c r="H365">
        <v>-0.2289619821350618</v>
      </c>
      <c r="I365">
        <v>0.50493429587833727</v>
      </c>
      <c r="J365">
        <v>-0.43961022233323249</v>
      </c>
      <c r="K365">
        <v>-0.13808226809558205</v>
      </c>
      <c r="L365" s="6">
        <v>5.3258250821021742E-3</v>
      </c>
      <c r="M365" s="6">
        <v>2.2062909695296342E-3</v>
      </c>
      <c r="N365" s="6">
        <v>-1.3696815131675049E-2</v>
      </c>
      <c r="O365" s="6">
        <v>5.3435417587405318E-2</v>
      </c>
      <c r="P365" s="6">
        <v>-7.3931961748126315E-2</v>
      </c>
      <c r="Q365" s="41">
        <v>2</v>
      </c>
    </row>
    <row r="366" spans="1:17" x14ac:dyDescent="0.35">
      <c r="A366" s="6">
        <v>365</v>
      </c>
      <c r="B366">
        <v>-1.8339706041467421</v>
      </c>
      <c r="C366">
        <v>0.23882864674539359</v>
      </c>
      <c r="D366">
        <v>0.92778924847387134</v>
      </c>
      <c r="E366">
        <v>-5.3870040214362373E-3</v>
      </c>
      <c r="F366">
        <v>-0.25656714619248627</v>
      </c>
      <c r="G366">
        <v>-0.57066839500071742</v>
      </c>
      <c r="H366">
        <v>-0.38381387543927054</v>
      </c>
      <c r="I366">
        <v>-5.7182215022318635E-2</v>
      </c>
      <c r="J366">
        <v>-0.37442853904296541</v>
      </c>
      <c r="K366">
        <v>0.13276918523679759</v>
      </c>
      <c r="L366" s="6">
        <v>4.3921193859846322E-3</v>
      </c>
      <c r="M366" s="6">
        <v>9.564837739736291E-3</v>
      </c>
      <c r="N366" s="6">
        <v>-0.13428390938281615</v>
      </c>
      <c r="O366" s="6">
        <v>6.4122949161016518E-2</v>
      </c>
      <c r="P366" s="6">
        <v>-4.4512162157860399E-2</v>
      </c>
      <c r="Q366" s="41">
        <v>2</v>
      </c>
    </row>
    <row r="367" spans="1:17" x14ac:dyDescent="0.35">
      <c r="A367" s="6">
        <v>366</v>
      </c>
      <c r="B367">
        <v>-0.68590331823609807</v>
      </c>
      <c r="C367">
        <v>2.9912824550166177</v>
      </c>
      <c r="D367">
        <v>1.9428844679353845</v>
      </c>
      <c r="E367">
        <v>0.19019640973359797</v>
      </c>
      <c r="F367">
        <v>-0.42026119592218875</v>
      </c>
      <c r="G367">
        <v>-0.45274298679523606</v>
      </c>
      <c r="H367">
        <v>-0.81757957757525979</v>
      </c>
      <c r="I367">
        <v>-0.78311381997336216</v>
      </c>
      <c r="J367">
        <v>-0.41367273556364781</v>
      </c>
      <c r="K367">
        <v>-0.32185713192316862</v>
      </c>
      <c r="L367" s="6">
        <v>3.4123292995562673E-3</v>
      </c>
      <c r="M367" s="6">
        <v>2.4184358557841506E-3</v>
      </c>
      <c r="N367" s="6">
        <v>-2.074350403849955E-2</v>
      </c>
      <c r="O367" s="6">
        <v>4.1375069256310897E-2</v>
      </c>
      <c r="P367" s="6">
        <v>-2.9473274824770909E-2</v>
      </c>
      <c r="Q367" s="41">
        <v>2</v>
      </c>
    </row>
    <row r="368" spans="1:17" x14ac:dyDescent="0.35">
      <c r="A368" s="6">
        <v>367</v>
      </c>
      <c r="B368">
        <v>-6.5285351590912946</v>
      </c>
      <c r="C368">
        <v>-1.5778736607872312</v>
      </c>
      <c r="D368">
        <v>-1.3730584440935447</v>
      </c>
      <c r="E368">
        <v>-0.75452828252396487</v>
      </c>
      <c r="F368">
        <v>-6.2996928653945267E-2</v>
      </c>
      <c r="G368">
        <v>-3.4193836644309424E-2</v>
      </c>
      <c r="H368">
        <v>0.72772603955753878</v>
      </c>
      <c r="I368">
        <v>0.93468066592280097</v>
      </c>
      <c r="J368">
        <v>0.62726912114955513</v>
      </c>
      <c r="K368">
        <v>0.29098086167588699</v>
      </c>
      <c r="L368" s="6">
        <v>1.5688289750492662E-2</v>
      </c>
      <c r="M368" s="6">
        <v>1.0431757150856659E-3</v>
      </c>
      <c r="N368" s="6">
        <v>-4.1606693104098903E-2</v>
      </c>
      <c r="O368" s="6">
        <v>0.60168405554501858</v>
      </c>
      <c r="P368" s="6">
        <v>-0.13246270558675574</v>
      </c>
      <c r="Q368" s="41">
        <v>5</v>
      </c>
    </row>
    <row r="369" spans="1:17" x14ac:dyDescent="0.35">
      <c r="A369" s="6">
        <v>368</v>
      </c>
      <c r="B369">
        <v>-3.1405431915338569</v>
      </c>
      <c r="C369">
        <v>-1.3553983292589851</v>
      </c>
      <c r="D369">
        <v>-0.51917967764664785</v>
      </c>
      <c r="E369">
        <v>-1.0420564020062426</v>
      </c>
      <c r="F369">
        <v>0.77517661099413993</v>
      </c>
      <c r="G369">
        <v>-0.2143486853767641</v>
      </c>
      <c r="H369">
        <v>0.52010526801622403</v>
      </c>
      <c r="I369">
        <v>1.5424072583554664</v>
      </c>
      <c r="J369">
        <v>0.53894546559581591</v>
      </c>
      <c r="K369">
        <v>-0.13282010465497499</v>
      </c>
      <c r="L369" s="6">
        <v>4.8288349493567423E-3</v>
      </c>
      <c r="M369" s="6">
        <v>5.4946271821313458E-3</v>
      </c>
      <c r="N369" s="6">
        <v>-0.55372032721796838</v>
      </c>
      <c r="O369" s="6">
        <v>0.21701583368589053</v>
      </c>
      <c r="P369" s="6">
        <v>-0.14545883908273607</v>
      </c>
      <c r="Q369" s="41">
        <v>1</v>
      </c>
    </row>
    <row r="370" spans="1:17" x14ac:dyDescent="0.35">
      <c r="A370" s="6">
        <v>369</v>
      </c>
      <c r="B370">
        <v>1.8008804276717953</v>
      </c>
      <c r="C370">
        <v>0.50797017375151121</v>
      </c>
      <c r="D370">
        <v>0.40568722647084798</v>
      </c>
      <c r="E370">
        <v>7.3124173840336315E-2</v>
      </c>
      <c r="F370">
        <v>1.2270940860561348</v>
      </c>
      <c r="G370">
        <v>-0.22253517071508103</v>
      </c>
      <c r="H370">
        <v>0.5639904179545141</v>
      </c>
      <c r="I370">
        <v>1.5462445685367003</v>
      </c>
      <c r="J370">
        <v>-0.11586477726301064</v>
      </c>
      <c r="K370">
        <v>0.65418564957353464</v>
      </c>
      <c r="L370" s="6">
        <v>1.062000791714815E-3</v>
      </c>
      <c r="M370" s="6">
        <v>6.1267574324207087E-3</v>
      </c>
      <c r="N370" s="6">
        <v>-8.8972901343388214E-2</v>
      </c>
      <c r="O370" s="6">
        <v>3.4456257228275958E-2</v>
      </c>
      <c r="P370" s="6">
        <v>-2.0613293007457633E-2</v>
      </c>
      <c r="Q370" s="41">
        <v>4</v>
      </c>
    </row>
    <row r="371" spans="1:17" x14ac:dyDescent="0.35">
      <c r="A371" s="6">
        <v>370</v>
      </c>
      <c r="B371">
        <v>-4.4405391937614951</v>
      </c>
      <c r="C371">
        <v>0.54282841004222326</v>
      </c>
      <c r="D371">
        <v>0.82171777840439952</v>
      </c>
      <c r="E371">
        <v>8.7937011819910607E-2</v>
      </c>
      <c r="F371">
        <v>-0.39011236954009321</v>
      </c>
      <c r="G371">
        <v>-0.43564535616659805</v>
      </c>
      <c r="H371">
        <v>-2.009325889810655</v>
      </c>
      <c r="I371">
        <v>-2.615179440123474</v>
      </c>
      <c r="J371">
        <v>-0.1458262176168155</v>
      </c>
      <c r="K371">
        <v>-0.23835710223260317</v>
      </c>
      <c r="L371" s="6">
        <v>7.1923381808656501E-3</v>
      </c>
      <c r="M371" s="6">
        <v>2.0575805467315583E-3</v>
      </c>
      <c r="N371" s="6">
        <v>-5.0389295847685756E-2</v>
      </c>
      <c r="O371" s="6">
        <v>0.1494531836069882</v>
      </c>
      <c r="P371" s="6">
        <v>-2.3413712103712889E-2</v>
      </c>
      <c r="Q371" s="41">
        <v>5</v>
      </c>
    </row>
    <row r="372" spans="1:17" x14ac:dyDescent="0.35">
      <c r="A372" s="6">
        <v>371</v>
      </c>
      <c r="B372">
        <v>-5.1986731515463092</v>
      </c>
      <c r="C372">
        <v>0.85022465101403399</v>
      </c>
      <c r="D372">
        <v>1.0035007950062049</v>
      </c>
      <c r="E372">
        <v>0.1604495671343654</v>
      </c>
      <c r="F372">
        <v>-0.5209465662345425</v>
      </c>
      <c r="G372">
        <v>0.12301855820421877</v>
      </c>
      <c r="H372">
        <v>-0.9400901006223632</v>
      </c>
      <c r="I372">
        <v>-1.2481920899888717</v>
      </c>
      <c r="J372">
        <v>-0.33687596556373328</v>
      </c>
      <c r="K372">
        <v>0.54014109531012489</v>
      </c>
      <c r="L372" s="6">
        <v>1.4639751514007494E-2</v>
      </c>
      <c r="M372" s="6">
        <v>2.5819801762524768E-3</v>
      </c>
      <c r="N372" s="6">
        <v>-4.1398507601360136E-2</v>
      </c>
      <c r="O372" s="6">
        <v>0.24341218429320985</v>
      </c>
      <c r="P372" s="6">
        <v>-9.5470224144401081E-2</v>
      </c>
      <c r="Q372" s="41">
        <v>5</v>
      </c>
    </row>
    <row r="373" spans="1:17" x14ac:dyDescent="0.35">
      <c r="A373" s="6">
        <v>372</v>
      </c>
      <c r="B373">
        <v>4.2940692602737025</v>
      </c>
      <c r="C373">
        <v>1.970511434066005</v>
      </c>
      <c r="D373">
        <v>0.80122980986438475</v>
      </c>
      <c r="E373">
        <v>-0.19694528208483944</v>
      </c>
      <c r="F373">
        <v>0.18469393135127585</v>
      </c>
      <c r="G373">
        <v>-0.35360746156503947</v>
      </c>
      <c r="H373">
        <v>0.36751284146905616</v>
      </c>
      <c r="I373">
        <v>0.73141974237509488</v>
      </c>
      <c r="J373">
        <v>0.11505728202059666</v>
      </c>
      <c r="K373">
        <v>0.46802871339884922</v>
      </c>
      <c r="L373" s="6">
        <v>4.3531557182731491E-4</v>
      </c>
      <c r="M373" s="6">
        <v>3.0273330868430875E-3</v>
      </c>
      <c r="N373" s="6">
        <v>-2.4425597709924512E-2</v>
      </c>
      <c r="O373" s="6">
        <v>1.9724989174484221E-2</v>
      </c>
      <c r="P373" s="6">
        <v>-7.2709565034771301E-3</v>
      </c>
      <c r="Q373" s="41">
        <v>4</v>
      </c>
    </row>
    <row r="374" spans="1:17" x14ac:dyDescent="0.35">
      <c r="A374" s="6">
        <v>373</v>
      </c>
      <c r="B374">
        <v>-3.8523101851035491</v>
      </c>
      <c r="C374">
        <v>-2.2161950194418374</v>
      </c>
      <c r="D374">
        <v>-0.40482265820650581</v>
      </c>
      <c r="E374">
        <v>-0.42051203005868537</v>
      </c>
      <c r="F374">
        <v>0.34768915470385614</v>
      </c>
      <c r="G374">
        <v>-0.76316177221703119</v>
      </c>
      <c r="H374">
        <v>0.56158872071906552</v>
      </c>
      <c r="I374">
        <v>0.45397171314512741</v>
      </c>
      <c r="J374">
        <v>0.4356101463420074</v>
      </c>
      <c r="K374">
        <v>0.11241852052161118</v>
      </c>
      <c r="L374" s="6">
        <v>7.008951989099458E-3</v>
      </c>
      <c r="M374" s="6">
        <v>5.2198549771284445E-3</v>
      </c>
      <c r="N374" s="6">
        <v>-0.19561601658977229</v>
      </c>
      <c r="O374" s="6">
        <v>0.18627808135380292</v>
      </c>
      <c r="P374" s="6">
        <v>-0.10933340412407377</v>
      </c>
      <c r="Q374" s="41">
        <v>1</v>
      </c>
    </row>
    <row r="375" spans="1:17" x14ac:dyDescent="0.35">
      <c r="A375" s="6">
        <v>374</v>
      </c>
      <c r="B375">
        <v>-2.5931312418440093</v>
      </c>
      <c r="C375">
        <v>-0.42446310111376795</v>
      </c>
      <c r="D375">
        <v>-9.123120094592034E-2</v>
      </c>
      <c r="E375">
        <v>-0.89455283460845236</v>
      </c>
      <c r="F375">
        <v>-1.1043348680532311E-2</v>
      </c>
      <c r="G375">
        <v>-0.39543264337824618</v>
      </c>
      <c r="H375">
        <v>0.16230261657549611</v>
      </c>
      <c r="I375">
        <v>0.14449673521807158</v>
      </c>
      <c r="J375">
        <v>0.49823849373062923</v>
      </c>
      <c r="K375">
        <v>-9.2620530496634892E-2</v>
      </c>
      <c r="L375" s="6">
        <v>7.0220942922382124E-3</v>
      </c>
      <c r="M375" s="6">
        <v>1.1245051766516438E-2</v>
      </c>
      <c r="N375" s="6">
        <v>-4.0661766915459232</v>
      </c>
      <c r="O375" s="6">
        <v>0.74397710482032708</v>
      </c>
      <c r="P375" s="6">
        <v>-3.3677356553958357E-2</v>
      </c>
      <c r="Q375" s="41">
        <v>1</v>
      </c>
    </row>
    <row r="376" spans="1:17" x14ac:dyDescent="0.35">
      <c r="A376" s="6">
        <v>375</v>
      </c>
      <c r="B376">
        <v>-3.5901988300813295</v>
      </c>
      <c r="C376">
        <v>1.3340250835572909</v>
      </c>
      <c r="D376">
        <v>0.36757800819806058</v>
      </c>
      <c r="E376">
        <v>0.25202390327859003</v>
      </c>
      <c r="F376">
        <v>1.732583911478278E-2</v>
      </c>
      <c r="G376">
        <v>-0.75114776686186924</v>
      </c>
      <c r="H376">
        <v>0.13101166238331877</v>
      </c>
      <c r="I376">
        <v>-0.22357694948117582</v>
      </c>
      <c r="J376">
        <v>0.2899238078446727</v>
      </c>
      <c r="K376">
        <v>0.75786592051646573</v>
      </c>
      <c r="L376" s="6">
        <v>9.9510836923841269E-3</v>
      </c>
      <c r="M376" s="6">
        <v>1.2965632044278485E-3</v>
      </c>
      <c r="N376" s="6">
        <v>-5.6443535895956604E-2</v>
      </c>
      <c r="O376" s="6">
        <v>1.1099422146488116</v>
      </c>
      <c r="P376" s="6">
        <v>-5.103958364375917E-2</v>
      </c>
      <c r="Q376" s="41">
        <v>2</v>
      </c>
    </row>
    <row r="377" spans="1:17" x14ac:dyDescent="0.35">
      <c r="A377" s="6">
        <v>376</v>
      </c>
      <c r="B377">
        <v>-8.0457849887257229</v>
      </c>
      <c r="C377">
        <v>-0.37609894458885235</v>
      </c>
      <c r="D377">
        <v>-0.25779466388186306</v>
      </c>
      <c r="E377">
        <v>-0.35564621163053262</v>
      </c>
      <c r="F377">
        <v>-0.23433233591640154</v>
      </c>
      <c r="G377">
        <v>0.28699034158647191</v>
      </c>
      <c r="H377">
        <v>-0.14620028907309202</v>
      </c>
      <c r="I377">
        <v>-0.59979536038686299</v>
      </c>
      <c r="J377">
        <v>0.11331518432439393</v>
      </c>
      <c r="K377">
        <v>-0.20533333482152194</v>
      </c>
      <c r="L377" s="6">
        <v>7.3766607187278899E-2</v>
      </c>
      <c r="M377" s="6">
        <v>8.5604525003035866E-4</v>
      </c>
      <c r="N377" s="6">
        <v>-2.2940022913722147E-2</v>
      </c>
      <c r="O377" s="6">
        <v>0.45347480324794248</v>
      </c>
      <c r="P377" s="6">
        <v>-0.21813455867302137</v>
      </c>
      <c r="Q377" s="41">
        <v>5</v>
      </c>
    </row>
    <row r="378" spans="1:17" x14ac:dyDescent="0.35">
      <c r="A378" s="6">
        <v>377</v>
      </c>
      <c r="B378">
        <v>0.52216291629574407</v>
      </c>
      <c r="C378">
        <v>-0.81259336191443932</v>
      </c>
      <c r="D378">
        <v>-0.50696841060076547</v>
      </c>
      <c r="E378">
        <v>-0.16713159044112041</v>
      </c>
      <c r="F378">
        <v>-0.17258995925936269</v>
      </c>
      <c r="G378">
        <v>-0.4912936891239626</v>
      </c>
      <c r="H378">
        <v>0.63691960877734077</v>
      </c>
      <c r="I378">
        <v>1.3463582102440728</v>
      </c>
      <c r="J378">
        <v>0.70588274069954837</v>
      </c>
      <c r="K378">
        <v>0.24143707223493008</v>
      </c>
      <c r="L378" s="6">
        <v>8.9351995677935969E-4</v>
      </c>
      <c r="M378" s="6">
        <v>3.188144932319735E-2</v>
      </c>
      <c r="N378" s="6">
        <v>-1.988694011993563</v>
      </c>
      <c r="O378" s="6">
        <v>0.23239017227943795</v>
      </c>
      <c r="P378" s="6">
        <v>-1.5565843580724078E-2</v>
      </c>
      <c r="Q378" s="41">
        <v>3</v>
      </c>
    </row>
    <row r="379" spans="1:17" x14ac:dyDescent="0.35">
      <c r="A379" s="6">
        <v>378</v>
      </c>
      <c r="B379">
        <v>2.2585116981585425</v>
      </c>
      <c r="C379">
        <v>2.879853584784291</v>
      </c>
      <c r="D379">
        <v>1.6368506011849531</v>
      </c>
      <c r="E379">
        <v>-5.4536948506412816E-2</v>
      </c>
      <c r="F379">
        <v>-0.38964867953354865</v>
      </c>
      <c r="G379">
        <v>-0.3567827674021089</v>
      </c>
      <c r="H379">
        <v>-5.3589481212749528E-2</v>
      </c>
      <c r="I379">
        <v>-0.50739825052965115</v>
      </c>
      <c r="J379">
        <v>3.3508383296182762E-2</v>
      </c>
      <c r="K379">
        <v>-0.47325707243779563</v>
      </c>
      <c r="L379" s="6">
        <v>1.4844705449348272E-3</v>
      </c>
      <c r="M379" s="6">
        <v>4.0944654466759448E-3</v>
      </c>
      <c r="N379" s="6">
        <v>-0.13701002335372137</v>
      </c>
      <c r="O379" s="6">
        <v>2.958272619871374E-2</v>
      </c>
      <c r="P379" s="6">
        <v>-8.1835748269787432E-3</v>
      </c>
      <c r="Q379" s="41">
        <v>4</v>
      </c>
    </row>
    <row r="380" spans="1:17" x14ac:dyDescent="0.35">
      <c r="A380" s="6">
        <v>379</v>
      </c>
      <c r="B380">
        <v>-4.2220025981938516</v>
      </c>
      <c r="C380">
        <v>0.50717055991956639</v>
      </c>
      <c r="D380">
        <v>0.91049967947508392</v>
      </c>
      <c r="E380">
        <v>-0.11356040051158341</v>
      </c>
      <c r="F380">
        <v>0.1828657156480242</v>
      </c>
      <c r="G380">
        <v>0.27247036036467931</v>
      </c>
      <c r="H380">
        <v>-0.61994302552674385</v>
      </c>
      <c r="I380">
        <v>-0.75967175113456487</v>
      </c>
      <c r="J380">
        <v>-0.62320879523188999</v>
      </c>
      <c r="K380">
        <v>-0.11550682209930746</v>
      </c>
      <c r="L380" s="6">
        <v>1.0060723570146641E-2</v>
      </c>
      <c r="M380" s="6">
        <v>2.2182219075057635E-3</v>
      </c>
      <c r="N380" s="6">
        <v>-1.8497991946281329E-2</v>
      </c>
      <c r="O380" s="6">
        <v>0.11116944850465788</v>
      </c>
      <c r="P380" s="6">
        <v>-0.18998655584388249</v>
      </c>
      <c r="Q380" s="41">
        <v>5</v>
      </c>
    </row>
    <row r="381" spans="1:17" x14ac:dyDescent="0.35">
      <c r="A381" s="6">
        <v>380</v>
      </c>
      <c r="B381">
        <v>-2.5044797504666052</v>
      </c>
      <c r="C381">
        <v>0.84868743714042849</v>
      </c>
      <c r="D381">
        <v>1.0544124299977666</v>
      </c>
      <c r="E381">
        <v>-0.30490727777002019</v>
      </c>
      <c r="F381">
        <v>-4.6631238960836138E-2</v>
      </c>
      <c r="G381">
        <v>0.44888403815345745</v>
      </c>
      <c r="H381">
        <v>-0.12064282607246769</v>
      </c>
      <c r="I381">
        <v>0.1368926179378761</v>
      </c>
      <c r="J381">
        <v>-0.14802599151356682</v>
      </c>
      <c r="K381">
        <v>0.46331798145886649</v>
      </c>
      <c r="L381" s="6">
        <v>5.3216629300288218E-3</v>
      </c>
      <c r="M381" s="6">
        <v>4.0320873972490602E-3</v>
      </c>
      <c r="N381" s="6">
        <v>-6.795822837830269E-2</v>
      </c>
      <c r="O381" s="6">
        <v>5.4144635665284387E-2</v>
      </c>
      <c r="P381" s="6">
        <v>-2.6502215504890247E-2</v>
      </c>
      <c r="Q381" s="41">
        <v>2</v>
      </c>
    </row>
    <row r="382" spans="1:17" x14ac:dyDescent="0.35">
      <c r="A382" s="6">
        <v>381</v>
      </c>
      <c r="B382">
        <v>-6.1574566957763253</v>
      </c>
      <c r="C382">
        <v>0.84265265414126456</v>
      </c>
      <c r="D382">
        <v>0.58878997022886159</v>
      </c>
      <c r="E382">
        <v>-0.20830995194580137</v>
      </c>
      <c r="F382">
        <v>0.18484031413148019</v>
      </c>
      <c r="G382">
        <v>-0.26889860756581246</v>
      </c>
      <c r="H382">
        <v>-0.55750949876777767</v>
      </c>
      <c r="I382">
        <v>-1.0061748690417838</v>
      </c>
      <c r="J382">
        <v>-5.0373081141608413E-3</v>
      </c>
      <c r="K382">
        <v>-0.32872593430343233</v>
      </c>
      <c r="L382" s="6">
        <v>2.2986743764027109E-2</v>
      </c>
      <c r="M382" s="6">
        <v>1.3700257555965679E-3</v>
      </c>
      <c r="N382" s="6">
        <v>-2.5239265011958629E-2</v>
      </c>
      <c r="O382" s="6">
        <v>0.30410852697446689</v>
      </c>
      <c r="P382" s="6">
        <v>-0.25834876029830983</v>
      </c>
      <c r="Q382" s="41">
        <v>5</v>
      </c>
    </row>
    <row r="383" spans="1:17" x14ac:dyDescent="0.35">
      <c r="A383" s="6">
        <v>382</v>
      </c>
      <c r="B383">
        <v>-1.6027771339194319</v>
      </c>
      <c r="C383">
        <v>2.3595007083741453</v>
      </c>
      <c r="D383">
        <v>1.4604271809279805</v>
      </c>
      <c r="E383">
        <v>-0.20370282722993488</v>
      </c>
      <c r="F383">
        <v>-0.29943797934859462</v>
      </c>
      <c r="G383">
        <v>-0.97622612204404779</v>
      </c>
      <c r="H383">
        <v>-0.19249337016717258</v>
      </c>
      <c r="I383">
        <v>-1.1362786811799326</v>
      </c>
      <c r="J383">
        <v>0.36409337904003086</v>
      </c>
      <c r="K383">
        <v>-0.54107447632658523</v>
      </c>
      <c r="L383" s="6">
        <v>1.1384902562574151E-2</v>
      </c>
      <c r="M383" s="6">
        <v>2.5698637030609796E-3</v>
      </c>
      <c r="N383" s="6">
        <v>-6.0534977140588704E-2</v>
      </c>
      <c r="O383" s="6">
        <v>0.11076134894613887</v>
      </c>
      <c r="P383" s="6">
        <v>-2.648315894902066E-2</v>
      </c>
      <c r="Q383" s="41">
        <v>2</v>
      </c>
    </row>
    <row r="384" spans="1:17" x14ac:dyDescent="0.35">
      <c r="A384" s="6">
        <v>383</v>
      </c>
      <c r="B384">
        <v>-0.47018419705904363</v>
      </c>
      <c r="C384">
        <v>1.3265035103882976</v>
      </c>
      <c r="D384">
        <v>0.39369017101286852</v>
      </c>
      <c r="E384">
        <v>0.42712556271832208</v>
      </c>
      <c r="F384">
        <v>0.54509405499620955</v>
      </c>
      <c r="G384">
        <v>-2.9139414190306866E-2</v>
      </c>
      <c r="H384">
        <v>0.32570529759907424</v>
      </c>
      <c r="I384">
        <v>0.25800425841034347</v>
      </c>
      <c r="J384">
        <v>-0.47850380350968974</v>
      </c>
      <c r="K384">
        <v>0.71707406093441628</v>
      </c>
      <c r="L384" s="6">
        <v>3.0788499353547306E-3</v>
      </c>
      <c r="M384" s="6">
        <v>1.4356147798706111E-2</v>
      </c>
      <c r="N384" s="6">
        <v>-0.11621953034472371</v>
      </c>
      <c r="O384" s="6">
        <v>9.8468216256990593E-2</v>
      </c>
      <c r="P384" s="6">
        <v>-4.0689208198867372E-2</v>
      </c>
      <c r="Q384" s="41">
        <v>2</v>
      </c>
    </row>
    <row r="385" spans="1:17" x14ac:dyDescent="0.35">
      <c r="A385" s="6">
        <v>384</v>
      </c>
      <c r="B385">
        <v>0.81089055429908574</v>
      </c>
      <c r="C385">
        <v>-0.47282030194441205</v>
      </c>
      <c r="D385">
        <v>-8.5868387163860152E-2</v>
      </c>
      <c r="E385">
        <v>-0.5826974240890378</v>
      </c>
      <c r="F385">
        <v>9.2815959549794588E-2</v>
      </c>
      <c r="G385">
        <v>-0.13774870829613994</v>
      </c>
      <c r="H385">
        <v>0.62864322331998546</v>
      </c>
      <c r="I385">
        <v>1.890810177846266</v>
      </c>
      <c r="J385">
        <v>0.21337060345610254</v>
      </c>
      <c r="K385">
        <v>0.20259991258365181</v>
      </c>
      <c r="L385" s="6">
        <v>1.8104097311244642E-3</v>
      </c>
      <c r="M385" s="6">
        <v>3.3284440318500389E-3</v>
      </c>
      <c r="N385" s="6">
        <v>-4.3004771666708304E-2</v>
      </c>
      <c r="O385" s="6">
        <v>4.6534087086220012E-2</v>
      </c>
      <c r="P385" s="6">
        <v>-4.2944029044952904E-2</v>
      </c>
      <c r="Q385" s="41">
        <v>3</v>
      </c>
    </row>
    <row r="386" spans="1:17" ht="15" thickBot="1" x14ac:dyDescent="0.4">
      <c r="A386" s="6">
        <v>385</v>
      </c>
      <c r="B386">
        <v>-5.9580708356835457</v>
      </c>
      <c r="C386">
        <v>0.37462978217643239</v>
      </c>
      <c r="D386">
        <v>0.20407397940408656</v>
      </c>
      <c r="E386">
        <v>-0.22549510115780044</v>
      </c>
      <c r="F386">
        <v>-0.66193364829186696</v>
      </c>
      <c r="G386">
        <v>-0.18500746211679556</v>
      </c>
      <c r="H386">
        <v>-0.81847974228466258</v>
      </c>
      <c r="I386">
        <v>-0.47275139247538589</v>
      </c>
      <c r="J386">
        <v>0.4182764745641176</v>
      </c>
      <c r="K386">
        <v>-0.18496400049189948</v>
      </c>
      <c r="L386" s="6">
        <v>2.7414504858602622E-2</v>
      </c>
      <c r="M386" s="6">
        <v>1.699198964619312E-3</v>
      </c>
      <c r="N386" s="6">
        <v>-0.13830797653800589</v>
      </c>
      <c r="O386" s="6">
        <v>0.36385349789413179</v>
      </c>
      <c r="P386" s="6">
        <v>-0.38391490586207389</v>
      </c>
      <c r="Q386" s="42">
        <v>5</v>
      </c>
    </row>
  </sheetData>
  <autoFilter ref="A1:Q386" xr:uid="{00000000-0001-0000-0000-000000000000}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5C9BD-D886-4D34-A6D3-B804F34F841C}">
  <sheetPr codeName="Sheet2" filterMode="1"/>
  <dimension ref="A1:Q386"/>
  <sheetViews>
    <sheetView workbookViewId="0">
      <selection sqref="A1:Q1"/>
    </sheetView>
  </sheetViews>
  <sheetFormatPr defaultColWidth="9.1796875" defaultRowHeight="14.5" x14ac:dyDescent="0.35"/>
  <cols>
    <col min="1" max="1" width="11.7265625" style="6" bestFit="1" customWidth="1"/>
    <col min="2" max="16384" width="9.1796875" style="6"/>
  </cols>
  <sheetData>
    <row r="1" spans="1:17" ht="29.5" thickBot="1" x14ac:dyDescent="0.4">
      <c r="A1" s="6" t="s">
        <v>15</v>
      </c>
      <c r="B1" s="6" t="s">
        <v>0</v>
      </c>
      <c r="C1" s="4" t="s">
        <v>2</v>
      </c>
      <c r="D1" s="7" t="s">
        <v>3</v>
      </c>
      <c r="E1" s="7" t="s">
        <v>1</v>
      </c>
      <c r="F1" s="4" t="s">
        <v>4</v>
      </c>
      <c r="G1" s="7" t="s">
        <v>5</v>
      </c>
      <c r="H1" s="7" t="s">
        <v>6</v>
      </c>
      <c r="I1" s="8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3" t="s">
        <v>63</v>
      </c>
    </row>
    <row r="2" spans="1:17" hidden="1" x14ac:dyDescent="0.35">
      <c r="A2" s="6">
        <v>1</v>
      </c>
      <c r="B2" s="6">
        <v>-4.7118707994312494</v>
      </c>
      <c r="C2" s="6">
        <v>-0.53062932597482226</v>
      </c>
      <c r="D2" s="6">
        <v>-0.42797718703431054</v>
      </c>
      <c r="E2" s="6">
        <v>-0.22876136872614275</v>
      </c>
      <c r="F2" s="6">
        <v>-0.10620137335614477</v>
      </c>
      <c r="G2" s="6">
        <v>7.3744538859606093E-2</v>
      </c>
      <c r="H2" s="6">
        <v>0.6062416205009995</v>
      </c>
      <c r="I2" s="6">
        <v>1.2705543465751348</v>
      </c>
      <c r="J2" s="6">
        <v>0.13500405317021885</v>
      </c>
      <c r="K2" s="6">
        <v>-0.64889999467769799</v>
      </c>
      <c r="L2" s="6">
        <v>1.2576965898004704E-2</v>
      </c>
      <c r="M2" s="6">
        <v>1.7922056802308656E-3</v>
      </c>
      <c r="N2" s="6">
        <v>-2.842228523329771E-2</v>
      </c>
      <c r="O2" s="6">
        <v>0.31657451382306068</v>
      </c>
      <c r="P2" s="6">
        <v>-0.17612592281889408</v>
      </c>
      <c r="Q2" s="40">
        <v>1</v>
      </c>
    </row>
    <row r="3" spans="1:17" hidden="1" x14ac:dyDescent="0.35">
      <c r="A3" s="6">
        <v>2</v>
      </c>
      <c r="B3" s="6">
        <v>-2.3126953723207806</v>
      </c>
      <c r="C3" s="6">
        <v>0.89400623493963816</v>
      </c>
      <c r="D3" s="6">
        <v>0.76082327056648713</v>
      </c>
      <c r="E3" s="6">
        <v>-0.55611527339381384</v>
      </c>
      <c r="F3" s="6">
        <v>-5.1370878306976238E-3</v>
      </c>
      <c r="G3" s="6">
        <v>5.24385726367851E-2</v>
      </c>
      <c r="H3" s="6">
        <v>-0.42732136544782223</v>
      </c>
      <c r="I3" s="6">
        <v>-0.84016804533796274</v>
      </c>
      <c r="J3" s="6">
        <v>0.46269156053464494</v>
      </c>
      <c r="K3" s="6">
        <v>-0.4023086840956237</v>
      </c>
      <c r="L3" s="6">
        <v>3.5621690995259934E-3</v>
      </c>
      <c r="M3" s="6">
        <v>1.5783681816918015E-3</v>
      </c>
      <c r="N3" s="6">
        <v>-3.2547931922088262E-2</v>
      </c>
      <c r="O3" s="6">
        <v>0.16186044767793298</v>
      </c>
      <c r="P3" s="6">
        <v>-1.1633274408717521E-2</v>
      </c>
      <c r="Q3" s="41">
        <v>2</v>
      </c>
    </row>
    <row r="4" spans="1:17" hidden="1" x14ac:dyDescent="0.35">
      <c r="A4" s="6">
        <v>3</v>
      </c>
      <c r="B4" s="6">
        <v>0.98392045767121439</v>
      </c>
      <c r="C4" s="6">
        <v>2.1064530924085374</v>
      </c>
      <c r="D4" s="6">
        <v>1.6008615032287961</v>
      </c>
      <c r="E4" s="6">
        <v>-0.49022369811310573</v>
      </c>
      <c r="F4" s="6">
        <v>0.19606943004168725</v>
      </c>
      <c r="G4" s="6">
        <v>-0.92415883459938408</v>
      </c>
      <c r="H4" s="6">
        <v>-0.6706374321437254</v>
      </c>
      <c r="I4" s="6">
        <v>-1.1880278792104764</v>
      </c>
      <c r="J4" s="6">
        <v>0.68574368629752813</v>
      </c>
      <c r="K4" s="6">
        <v>-0.37147292596161685</v>
      </c>
      <c r="L4" s="6">
        <v>2.0729256744169539E-3</v>
      </c>
      <c r="M4" s="6">
        <v>2.2378507687931311E-3</v>
      </c>
      <c r="N4" s="6">
        <v>-2.5513889818989163E-2</v>
      </c>
      <c r="O4" s="6">
        <v>4.1864195797843735E-2</v>
      </c>
      <c r="P4" s="6">
        <v>-2.732134476801611E-2</v>
      </c>
      <c r="Q4" s="41">
        <v>2</v>
      </c>
    </row>
    <row r="5" spans="1:17" hidden="1" x14ac:dyDescent="0.35">
      <c r="A5" s="6">
        <v>4</v>
      </c>
      <c r="B5" s="6">
        <v>-2.3636815605780792</v>
      </c>
      <c r="C5" s="6">
        <v>-0.3592515758139741</v>
      </c>
      <c r="D5" s="6">
        <v>-3.288963894514578E-2</v>
      </c>
      <c r="E5" s="6">
        <v>-0.79923355813299068</v>
      </c>
      <c r="F5" s="6">
        <v>6.2672948924723831E-2</v>
      </c>
      <c r="G5" s="6">
        <v>-0.43045689823592759</v>
      </c>
      <c r="H5" s="6">
        <v>-0.60942264555662473</v>
      </c>
      <c r="I5" s="6">
        <v>-0.28978697776801665</v>
      </c>
      <c r="J5" s="6">
        <v>2.0879439070393989E-2</v>
      </c>
      <c r="K5" s="6">
        <v>1.0555218769005019</v>
      </c>
      <c r="L5" s="6">
        <v>3.9720714770365923E-3</v>
      </c>
      <c r="M5" s="6">
        <v>1.5460267063971352E-2</v>
      </c>
      <c r="N5" s="6">
        <v>-5.9677206061081768E-2</v>
      </c>
      <c r="O5" s="6">
        <v>9.9910821158188334E-2</v>
      </c>
      <c r="P5" s="6">
        <v>-4.2613540636155675E-2</v>
      </c>
      <c r="Q5" s="41">
        <v>1</v>
      </c>
    </row>
    <row r="6" spans="1:17" x14ac:dyDescent="0.35">
      <c r="A6" s="6">
        <v>5</v>
      </c>
      <c r="B6" s="6">
        <v>1.148063044242277</v>
      </c>
      <c r="C6" s="6">
        <v>-0.10552442275292023</v>
      </c>
      <c r="D6" s="6">
        <v>-0.21345284276588186</v>
      </c>
      <c r="E6" s="6">
        <v>-0.43606784089812434</v>
      </c>
      <c r="F6" s="6">
        <v>0.28533379172574014</v>
      </c>
      <c r="G6" s="6">
        <v>0.17930290326587031</v>
      </c>
      <c r="H6" s="6">
        <v>1.6931801270282461</v>
      </c>
      <c r="I6" s="6">
        <v>0.77390770648120411</v>
      </c>
      <c r="J6" s="6">
        <v>0.39297907582784808</v>
      </c>
      <c r="K6" s="6">
        <v>0.20684639408056454</v>
      </c>
      <c r="L6" s="6">
        <v>1.7689343524766113E-3</v>
      </c>
      <c r="M6" s="6">
        <v>1.1482936157139526E-2</v>
      </c>
      <c r="N6" s="6">
        <v>-1.9470494454877612</v>
      </c>
      <c r="O6" s="6">
        <v>6.9274896144250642E-2</v>
      </c>
      <c r="P6" s="6">
        <v>-1.5285774724398078E-2</v>
      </c>
      <c r="Q6" s="41">
        <v>3</v>
      </c>
    </row>
    <row r="7" spans="1:17" hidden="1" x14ac:dyDescent="0.35">
      <c r="A7" s="6">
        <v>6</v>
      </c>
      <c r="B7" s="6">
        <v>-0.44192786197074035</v>
      </c>
      <c r="C7" s="6">
        <v>1.7462837718200865</v>
      </c>
      <c r="D7" s="6">
        <v>0.95353927517357318</v>
      </c>
      <c r="E7" s="6">
        <v>0.82583988762542304</v>
      </c>
      <c r="F7" s="6">
        <v>-1.0407763267192109</v>
      </c>
      <c r="G7" s="6">
        <v>-1.0673193622124248</v>
      </c>
      <c r="H7" s="6">
        <v>0.1294537911957851</v>
      </c>
      <c r="I7" s="6">
        <v>8.1467128819747089E-2</v>
      </c>
      <c r="J7" s="6">
        <v>3.8626691403851575E-2</v>
      </c>
      <c r="K7" s="6">
        <v>0.68548115034004442</v>
      </c>
      <c r="L7" s="6">
        <v>1.9867037047409694E-3</v>
      </c>
      <c r="M7" s="6">
        <v>2.0286701961001281E-3</v>
      </c>
      <c r="N7" s="6">
        <v>-2.5075727230949276E-2</v>
      </c>
      <c r="O7" s="6">
        <v>5.6058761378468658E-2</v>
      </c>
      <c r="P7" s="6">
        <v>-2.0455804627178043E-2</v>
      </c>
      <c r="Q7" s="41">
        <v>2</v>
      </c>
    </row>
    <row r="8" spans="1:17" hidden="1" x14ac:dyDescent="0.35">
      <c r="A8" s="6">
        <v>7</v>
      </c>
      <c r="B8" s="6">
        <v>-2.029552075921262</v>
      </c>
      <c r="C8" s="6">
        <v>-7.7264616492713933E-2</v>
      </c>
      <c r="D8" s="6">
        <v>-0.59769329648273961</v>
      </c>
      <c r="E8" s="6">
        <v>-0.65254318282667001</v>
      </c>
      <c r="F8" s="6">
        <v>3.662450467171071E-2</v>
      </c>
      <c r="G8" s="6">
        <v>-0.76699058680602283</v>
      </c>
      <c r="H8" s="6">
        <v>0.35875338273478957</v>
      </c>
      <c r="I8" s="6">
        <v>0.1174032227393212</v>
      </c>
      <c r="J8" s="6">
        <v>0.56769904312330266</v>
      </c>
      <c r="K8" s="6">
        <v>0.14118471483450568</v>
      </c>
      <c r="L8" s="6">
        <v>3.1309017923249749E-3</v>
      </c>
      <c r="M8" s="6">
        <v>3.0297112758937666E-3</v>
      </c>
      <c r="N8" s="6">
        <v>-8.8306450257243485E-2</v>
      </c>
      <c r="O8" s="6">
        <v>0.19794185440279483</v>
      </c>
      <c r="P8" s="6">
        <v>-3.7727030889590306E-2</v>
      </c>
      <c r="Q8" s="41">
        <v>1</v>
      </c>
    </row>
    <row r="9" spans="1:17" hidden="1" x14ac:dyDescent="0.35">
      <c r="A9" s="6">
        <v>8</v>
      </c>
      <c r="B9" s="6">
        <v>-2.4321588660691011</v>
      </c>
      <c r="C9" s="6">
        <v>-0.86976613343645404</v>
      </c>
      <c r="D9" s="6">
        <v>-0.48234395480517278</v>
      </c>
      <c r="E9" s="6">
        <v>-0.8067636338330848</v>
      </c>
      <c r="F9" s="6">
        <v>0.39236256914656054</v>
      </c>
      <c r="G9" s="6">
        <v>-0.42057003910944157</v>
      </c>
      <c r="H9" s="6">
        <v>0.6733929736741292</v>
      </c>
      <c r="I9" s="6">
        <v>0.1732638820757115</v>
      </c>
      <c r="J9" s="6">
        <v>0.63553456282101872</v>
      </c>
      <c r="K9" s="6">
        <v>-0.24986247092317404</v>
      </c>
      <c r="L9" s="6">
        <v>4.0441814358944386E-3</v>
      </c>
      <c r="M9" s="6">
        <v>1.4035207055154325E-2</v>
      </c>
      <c r="N9" s="6">
        <v>-3.4418381408046272</v>
      </c>
      <c r="O9" s="6">
        <v>0.56941571549318559</v>
      </c>
      <c r="P9" s="6">
        <v>-3.4711122655226342E-2</v>
      </c>
      <c r="Q9" s="41">
        <v>1</v>
      </c>
    </row>
    <row r="10" spans="1:17" hidden="1" x14ac:dyDescent="0.35">
      <c r="A10" s="6">
        <v>9</v>
      </c>
      <c r="B10" s="6">
        <v>-2.7213505110257632</v>
      </c>
      <c r="C10" s="6">
        <v>-0.60914106441067095</v>
      </c>
      <c r="D10" s="6">
        <v>-0.50939056923804282</v>
      </c>
      <c r="E10" s="6">
        <v>-0.1380522528380253</v>
      </c>
      <c r="F10" s="6">
        <v>7.4858826344639362E-2</v>
      </c>
      <c r="G10" s="6">
        <v>-0.30843942921356726</v>
      </c>
      <c r="H10" s="6">
        <v>0.10301146889427501</v>
      </c>
      <c r="I10" s="6">
        <v>0.78868822030676489</v>
      </c>
      <c r="J10" s="6">
        <v>-0.58383719983321136</v>
      </c>
      <c r="K10" s="6">
        <v>0.33015339789688253</v>
      </c>
      <c r="L10" s="6">
        <v>4.0086702003031809E-3</v>
      </c>
      <c r="M10" s="6">
        <v>2.3384616652170091E-3</v>
      </c>
      <c r="N10" s="6">
        <v>-5.4647203965558264E-2</v>
      </c>
      <c r="O10" s="6">
        <v>0.10697225374051339</v>
      </c>
      <c r="P10" s="6">
        <v>-0.11163603601876206</v>
      </c>
      <c r="Q10" s="41">
        <v>1</v>
      </c>
    </row>
    <row r="11" spans="1:17" hidden="1" x14ac:dyDescent="0.35">
      <c r="A11" s="6">
        <v>10</v>
      </c>
      <c r="B11" s="6">
        <v>-1.8459740407073955</v>
      </c>
      <c r="C11" s="6">
        <v>1.2071653085912113</v>
      </c>
      <c r="D11" s="6">
        <v>0.23644708472141093</v>
      </c>
      <c r="E11" s="6">
        <v>0.2154639131718146</v>
      </c>
      <c r="F11" s="6">
        <v>-0.57320567795358857</v>
      </c>
      <c r="G11" s="6">
        <v>0.3115091142813699</v>
      </c>
      <c r="H11" s="6">
        <v>0.14433476652159666</v>
      </c>
      <c r="I11" s="6">
        <v>-0.69627330020702849</v>
      </c>
      <c r="J11" s="6">
        <v>2.9350997017990925E-2</v>
      </c>
      <c r="K11" s="6">
        <v>0.45759785305659195</v>
      </c>
      <c r="L11" s="6">
        <v>3.4371261251155793E-3</v>
      </c>
      <c r="M11" s="6">
        <v>4.7242916119020822E-3</v>
      </c>
      <c r="N11" s="6">
        <v>-0.42613719871567585</v>
      </c>
      <c r="O11" s="6">
        <v>0.14388332789429897</v>
      </c>
      <c r="P11" s="6">
        <v>-1.7526736453787849E-2</v>
      </c>
      <c r="Q11" s="41">
        <v>2</v>
      </c>
    </row>
    <row r="12" spans="1:17" hidden="1" x14ac:dyDescent="0.35">
      <c r="A12" s="6">
        <v>11</v>
      </c>
      <c r="B12" s="6">
        <v>-2.995617759344916</v>
      </c>
      <c r="C12" s="6">
        <v>-0.81808433878522346</v>
      </c>
      <c r="D12" s="6">
        <v>-0.31801149581364746</v>
      </c>
      <c r="E12" s="6">
        <v>-0.37611369516821253</v>
      </c>
      <c r="F12" s="6">
        <v>0.31935520679319518</v>
      </c>
      <c r="G12" s="6">
        <v>1.2768633905373289E-3</v>
      </c>
      <c r="H12" s="6">
        <v>0.38748426303814992</v>
      </c>
      <c r="I12" s="6">
        <v>-0.2472584542066108</v>
      </c>
      <c r="J12" s="6">
        <v>0.42933202938715676</v>
      </c>
      <c r="K12" s="6">
        <v>-0.41366020160324035</v>
      </c>
      <c r="L12" s="6">
        <v>4.6783975988902654E-3</v>
      </c>
      <c r="M12" s="6">
        <v>6.9595866639172357E-3</v>
      </c>
      <c r="N12" s="6">
        <v>-0.2698315526309934</v>
      </c>
      <c r="O12" s="6">
        <v>0.1627929251069449</v>
      </c>
      <c r="P12" s="6">
        <v>-0.11060838498632349</v>
      </c>
      <c r="Q12" s="41">
        <v>1</v>
      </c>
    </row>
    <row r="13" spans="1:17" x14ac:dyDescent="0.35">
      <c r="A13" s="6">
        <v>12</v>
      </c>
      <c r="B13" s="6">
        <v>-0.20666773191309368</v>
      </c>
      <c r="C13" s="6">
        <v>-0.35739703359783143</v>
      </c>
      <c r="D13" s="6">
        <v>-0.21205853677688838</v>
      </c>
      <c r="E13" s="6">
        <v>-0.32641602271558956</v>
      </c>
      <c r="F13" s="6">
        <v>-0.13836222717374239</v>
      </c>
      <c r="G13" s="6">
        <v>-0.60577062765315204</v>
      </c>
      <c r="H13" s="6">
        <v>-0.22071121573765523</v>
      </c>
      <c r="I13" s="6">
        <v>0.64425180341517574</v>
      </c>
      <c r="J13" s="6">
        <v>0.24892675551612092</v>
      </c>
      <c r="K13" s="6">
        <v>0.20737444094874721</v>
      </c>
      <c r="L13" s="6">
        <v>1.0398507736811972E-3</v>
      </c>
      <c r="M13" s="6">
        <v>9.8450117731089838E-3</v>
      </c>
      <c r="N13" s="6">
        <v>-0.82534426899948377</v>
      </c>
      <c r="O13" s="6">
        <v>9.5939811736074951E-2</v>
      </c>
      <c r="P13" s="6">
        <v>-4.1992277096282025E-2</v>
      </c>
      <c r="Q13" s="41">
        <v>3</v>
      </c>
    </row>
    <row r="14" spans="1:17" hidden="1" x14ac:dyDescent="0.35">
      <c r="A14" s="6">
        <v>13</v>
      </c>
      <c r="B14" s="6">
        <v>-2.7890813687217304</v>
      </c>
      <c r="C14" s="6">
        <v>0.60779883292916526</v>
      </c>
      <c r="D14" s="6">
        <v>0.43197379548500658</v>
      </c>
      <c r="E14" s="6">
        <v>-0.5204449153997045</v>
      </c>
      <c r="F14" s="6">
        <v>-0.12769866579800157</v>
      </c>
      <c r="G14" s="6">
        <v>-0.23843992136659595</v>
      </c>
      <c r="H14" s="6">
        <v>-0.43019985538112249</v>
      </c>
      <c r="I14" s="6">
        <v>-0.92666588454528831</v>
      </c>
      <c r="J14" s="6">
        <v>0.68899469473291008</v>
      </c>
      <c r="K14" s="6">
        <v>-0.23286959554293621</v>
      </c>
      <c r="L14" s="6">
        <v>6.9716293108879543E-3</v>
      </c>
      <c r="M14" s="6">
        <v>5.1992154003502591E-3</v>
      </c>
      <c r="N14" s="6">
        <v>-1.0029722560270158</v>
      </c>
      <c r="O14" s="6">
        <v>0.28438556776560392</v>
      </c>
      <c r="P14" s="6">
        <v>-9.3873494127559201E-2</v>
      </c>
      <c r="Q14" s="41">
        <v>2</v>
      </c>
    </row>
    <row r="15" spans="1:17" hidden="1" x14ac:dyDescent="0.35">
      <c r="A15" s="6">
        <v>14</v>
      </c>
      <c r="B15" s="6">
        <v>3.1836347713676818</v>
      </c>
      <c r="C15" s="6">
        <v>0.5349538448848985</v>
      </c>
      <c r="D15" s="6">
        <v>0.66164739170633979</v>
      </c>
      <c r="E15" s="6">
        <v>0.11379632331541902</v>
      </c>
      <c r="F15" s="6">
        <v>0.64671155964349825</v>
      </c>
      <c r="G15" s="6">
        <v>-0.71258117791838704</v>
      </c>
      <c r="H15" s="6">
        <v>1.010474839089273</v>
      </c>
      <c r="I15" s="6">
        <v>2.6206503364036924</v>
      </c>
      <c r="J15" s="6">
        <v>-0.35030944334592556</v>
      </c>
      <c r="K15" s="6">
        <v>0.23916363105746435</v>
      </c>
      <c r="L15" s="6">
        <v>4.5377394837097396E-4</v>
      </c>
      <c r="M15" s="6">
        <v>3.7923965674191069E-3</v>
      </c>
      <c r="N15" s="6">
        <v>-3.603854431707177E-2</v>
      </c>
      <c r="O15" s="6">
        <v>1.4488213063490298E-2</v>
      </c>
      <c r="P15" s="6">
        <v>-1.0222532488369412E-2</v>
      </c>
      <c r="Q15" s="41">
        <v>4</v>
      </c>
    </row>
    <row r="16" spans="1:17" x14ac:dyDescent="0.35">
      <c r="A16" s="6">
        <v>15</v>
      </c>
      <c r="B16" s="6">
        <v>-0.59636410499449743</v>
      </c>
      <c r="C16" s="6">
        <v>0.81594169186187515</v>
      </c>
      <c r="D16" s="6">
        <v>-7.1585939178602537E-2</v>
      </c>
      <c r="E16" s="6">
        <v>-0.68061437667191371</v>
      </c>
      <c r="F16" s="6">
        <v>1.2183378687721682</v>
      </c>
      <c r="G16" s="6">
        <v>0.47940810419204044</v>
      </c>
      <c r="H16" s="6">
        <v>0.85333911584923061</v>
      </c>
      <c r="I16" s="6">
        <v>1.6009096446325521</v>
      </c>
      <c r="J16" s="6">
        <v>0.24116582264003697</v>
      </c>
      <c r="K16" s="6">
        <v>0.73946497304035264</v>
      </c>
      <c r="L16" s="6">
        <v>3.5930899377563641E-3</v>
      </c>
      <c r="M16" s="6">
        <v>2.5797607666445416E-3</v>
      </c>
      <c r="N16" s="6">
        <v>-4.410537980971297E-2</v>
      </c>
      <c r="O16" s="6">
        <v>4.3324806380616428E-2</v>
      </c>
      <c r="P16" s="6">
        <v>-2.6214322514547212E-2</v>
      </c>
      <c r="Q16" s="41">
        <v>3</v>
      </c>
    </row>
    <row r="17" spans="1:17" hidden="1" x14ac:dyDescent="0.35">
      <c r="A17" s="6">
        <v>16</v>
      </c>
      <c r="B17" s="6">
        <v>-3.0819026620647372</v>
      </c>
      <c r="C17" s="6">
        <v>0.88468999388948688</v>
      </c>
      <c r="D17" s="6">
        <v>0.65221188133178976</v>
      </c>
      <c r="E17" s="6">
        <v>0.3927299395563475</v>
      </c>
      <c r="F17" s="6">
        <v>4.1984050946188116E-2</v>
      </c>
      <c r="G17" s="6">
        <v>0.13919444068236209</v>
      </c>
      <c r="H17" s="6">
        <v>0.30723108868392651</v>
      </c>
      <c r="I17" s="6">
        <v>-0.17222330970962299</v>
      </c>
      <c r="J17" s="6">
        <v>-0.24207152476176183</v>
      </c>
      <c r="K17" s="6">
        <v>0.558910638031198</v>
      </c>
      <c r="L17" s="6">
        <v>4.8750384612436803E-3</v>
      </c>
      <c r="M17" s="6">
        <v>2.5493987949884475E-3</v>
      </c>
      <c r="N17" s="6">
        <v>-2.9122626623265497E-2</v>
      </c>
      <c r="O17" s="6">
        <v>8.0301688769863169E-2</v>
      </c>
      <c r="P17" s="6">
        <v>-7.5492964941628188E-2</v>
      </c>
      <c r="Q17" s="41">
        <v>2</v>
      </c>
    </row>
    <row r="18" spans="1:17" hidden="1" x14ac:dyDescent="0.35">
      <c r="A18" s="6">
        <v>17</v>
      </c>
      <c r="B18" s="6">
        <v>-2.7218034450214428</v>
      </c>
      <c r="C18" s="6">
        <v>0.74993246276706582</v>
      </c>
      <c r="D18" s="6">
        <v>-0.13566398017132461</v>
      </c>
      <c r="E18" s="6">
        <v>6.6177344436614924E-2</v>
      </c>
      <c r="F18" s="6">
        <v>-0.28825140393634202</v>
      </c>
      <c r="G18" s="6">
        <v>-7.7725849616878451E-2</v>
      </c>
      <c r="H18" s="6">
        <v>-0.10196553131272537</v>
      </c>
      <c r="I18" s="6">
        <v>0.19606534827534949</v>
      </c>
      <c r="J18" s="6">
        <v>-4.9358014933095939E-2</v>
      </c>
      <c r="K18" s="6">
        <v>9.3453969931530489E-2</v>
      </c>
      <c r="L18" s="6">
        <v>8.4424344393598492E-3</v>
      </c>
      <c r="M18" s="6">
        <v>2.3972348324591227E-3</v>
      </c>
      <c r="N18" s="6">
        <v>-4.8781178078319998E-2</v>
      </c>
      <c r="O18" s="6">
        <v>0.12275597763340236</v>
      </c>
      <c r="P18" s="6">
        <v>-9.3308172012484869E-2</v>
      </c>
      <c r="Q18" s="41">
        <v>2</v>
      </c>
    </row>
    <row r="19" spans="1:17" hidden="1" x14ac:dyDescent="0.35">
      <c r="A19" s="6">
        <v>18</v>
      </c>
      <c r="B19" s="6">
        <v>-8.3887544829230123</v>
      </c>
      <c r="C19" s="6">
        <v>-1.399066959279526</v>
      </c>
      <c r="D19" s="6">
        <v>-0.94488930849676656</v>
      </c>
      <c r="E19" s="6">
        <v>-0.59149681192729409</v>
      </c>
      <c r="F19" s="6">
        <v>-5.9640080363507634E-3</v>
      </c>
      <c r="G19" s="6">
        <v>2.538762055962673E-2</v>
      </c>
      <c r="H19" s="6">
        <v>7.068992005453506E-2</v>
      </c>
      <c r="I19" s="6">
        <v>-1.1214704353844915</v>
      </c>
      <c r="J19" s="6">
        <v>0.28017069554601232</v>
      </c>
      <c r="K19" s="6">
        <v>-0.31466954416172588</v>
      </c>
      <c r="L19" s="6">
        <v>2.8709935856912023E-2</v>
      </c>
      <c r="M19" s="6">
        <v>1.2814873457186223E-3</v>
      </c>
      <c r="N19" s="6">
        <v>-6.5315525880165717E-2</v>
      </c>
      <c r="O19" s="6">
        <v>0.30079876288112856</v>
      </c>
      <c r="P19" s="6">
        <v>-0.14600116703675103</v>
      </c>
      <c r="Q19" s="41">
        <v>5</v>
      </c>
    </row>
    <row r="20" spans="1:17" hidden="1" x14ac:dyDescent="0.35">
      <c r="A20" s="6">
        <v>19</v>
      </c>
      <c r="B20" s="6">
        <v>-6.7300770119735844</v>
      </c>
      <c r="C20" s="6">
        <v>0.73754487167672877</v>
      </c>
      <c r="D20" s="6">
        <v>0.34803330462453885</v>
      </c>
      <c r="E20" s="6">
        <v>-7.078411351969624E-2</v>
      </c>
      <c r="F20" s="6">
        <v>-0.18961909041361685</v>
      </c>
      <c r="G20" s="6">
        <v>-0.15462612318885438</v>
      </c>
      <c r="H20" s="6">
        <v>-0.56987481467196477</v>
      </c>
      <c r="I20" s="6">
        <v>-1.6058519040376207</v>
      </c>
      <c r="J20" s="6">
        <v>0.11174019927593086</v>
      </c>
      <c r="K20" s="6">
        <v>5.0193153262813844E-2</v>
      </c>
      <c r="L20" s="6">
        <v>6.4312815278979335E-2</v>
      </c>
      <c r="M20" s="6">
        <v>1.5670682272674278E-3</v>
      </c>
      <c r="N20" s="6">
        <v>-3.614383982572441E-2</v>
      </c>
      <c r="O20" s="6">
        <v>0.27353648756215654</v>
      </c>
      <c r="P20" s="6">
        <v>-0.2371980433456074</v>
      </c>
      <c r="Q20" s="41">
        <v>5</v>
      </c>
    </row>
    <row r="21" spans="1:17" x14ac:dyDescent="0.35">
      <c r="A21" s="6">
        <v>20</v>
      </c>
      <c r="B21" s="6">
        <v>-1.0844661542382039</v>
      </c>
      <c r="C21" s="6">
        <v>-0.3349766768200641</v>
      </c>
      <c r="D21" s="6">
        <v>-0.43727409229552339</v>
      </c>
      <c r="E21" s="6">
        <v>-0.60538702400735134</v>
      </c>
      <c r="F21" s="6">
        <v>0.11679088476107634</v>
      </c>
      <c r="G21" s="6">
        <v>1.0093799102246277</v>
      </c>
      <c r="H21" s="6">
        <v>5.3990330839370222E-2</v>
      </c>
      <c r="I21" s="6">
        <v>0.50614963056666673</v>
      </c>
      <c r="J21" s="6">
        <v>-8.3326493475664454E-2</v>
      </c>
      <c r="K21" s="6">
        <v>-0.11430785800554012</v>
      </c>
      <c r="L21" s="6">
        <v>3.071388301062977E-3</v>
      </c>
      <c r="M21" s="6">
        <v>1.1463296510573942E-2</v>
      </c>
      <c r="N21" s="6">
        <v>-9.025348455196873E-2</v>
      </c>
      <c r="O21" s="6">
        <v>6.883958003022829E-2</v>
      </c>
      <c r="P21" s="6">
        <v>-9.9351371671844102E-2</v>
      </c>
      <c r="Q21" s="41">
        <v>3</v>
      </c>
    </row>
    <row r="22" spans="1:17" hidden="1" x14ac:dyDescent="0.35">
      <c r="A22" s="6">
        <v>21</v>
      </c>
      <c r="B22" s="6">
        <v>1.9692083380872132</v>
      </c>
      <c r="C22" s="6">
        <v>0.23132379191955502</v>
      </c>
      <c r="D22" s="6">
        <v>1.0112388693000465</v>
      </c>
      <c r="E22" s="6">
        <v>0.25703131202233759</v>
      </c>
      <c r="F22" s="6">
        <v>0.7436244778549983</v>
      </c>
      <c r="G22" s="6">
        <v>0.37117453005104434</v>
      </c>
      <c r="H22" s="6">
        <v>0.8875880540253458</v>
      </c>
      <c r="I22" s="6">
        <v>1.0742471653555141</v>
      </c>
      <c r="J22" s="6">
        <v>-4.4611354746438563E-2</v>
      </c>
      <c r="K22" s="6">
        <v>0.48760178642036145</v>
      </c>
      <c r="L22" s="6">
        <v>8.7603835193380717E-4</v>
      </c>
      <c r="M22" s="6">
        <v>2.8074662099000953E-2</v>
      </c>
      <c r="N22" s="6">
        <v>-0.34725007433929217</v>
      </c>
      <c r="O22" s="6">
        <v>3.9147207305019915E-2</v>
      </c>
      <c r="P22" s="6">
        <v>-1.0499815170916168E-2</v>
      </c>
      <c r="Q22" s="41">
        <v>4</v>
      </c>
    </row>
    <row r="23" spans="1:17" x14ac:dyDescent="0.35">
      <c r="A23" s="6">
        <v>22</v>
      </c>
      <c r="B23" s="6">
        <v>1.0708794252674545</v>
      </c>
      <c r="C23" s="6">
        <v>-0.6333606670237335</v>
      </c>
      <c r="D23" s="6">
        <v>8.2034688884166276E-2</v>
      </c>
      <c r="E23" s="6">
        <v>-0.14207333838008188</v>
      </c>
      <c r="F23" s="6">
        <v>-0.19200170159391325</v>
      </c>
      <c r="G23" s="6">
        <v>9.4269070846454806E-2</v>
      </c>
      <c r="H23" s="6">
        <v>0.395316980980775</v>
      </c>
      <c r="I23" s="6">
        <v>1.5786903951085232</v>
      </c>
      <c r="J23" s="6">
        <v>-0.18498093171189603</v>
      </c>
      <c r="K23" s="6">
        <v>-9.513935709659159E-2</v>
      </c>
      <c r="L23" s="6">
        <v>1.3090939854546453E-3</v>
      </c>
      <c r="M23" s="6">
        <v>3.9192713038493143E-2</v>
      </c>
      <c r="N23" s="6">
        <v>-0.1483303869399254</v>
      </c>
      <c r="O23" s="6">
        <v>0.16337372001773709</v>
      </c>
      <c r="P23" s="6">
        <v>-2.4749024332346738E-2</v>
      </c>
      <c r="Q23" s="41">
        <v>3</v>
      </c>
    </row>
    <row r="24" spans="1:17" hidden="1" x14ac:dyDescent="0.35">
      <c r="A24" s="6">
        <v>23</v>
      </c>
      <c r="B24" s="6">
        <v>-3.0431063008027688</v>
      </c>
      <c r="C24" s="6">
        <v>0.52035044487533599</v>
      </c>
      <c r="D24" s="6">
        <v>0.61266417481339663</v>
      </c>
      <c r="E24" s="6">
        <v>0.65524826883917631</v>
      </c>
      <c r="F24" s="6">
        <v>-4.9011064675842195E-2</v>
      </c>
      <c r="G24" s="6">
        <v>-9.4776157423147031E-2</v>
      </c>
      <c r="H24" s="6">
        <v>0.48077788551870437</v>
      </c>
      <c r="I24" s="6">
        <v>0.8473150506677164</v>
      </c>
      <c r="J24" s="6">
        <v>-0.38535678121869732</v>
      </c>
      <c r="K24" s="6">
        <v>7.7361330708066667E-2</v>
      </c>
      <c r="L24" s="6">
        <v>5.6652570064955384E-3</v>
      </c>
      <c r="M24" s="6">
        <v>2.5082550615210639E-3</v>
      </c>
      <c r="N24" s="6">
        <v>-1.9515286641066189E-2</v>
      </c>
      <c r="O24" s="6">
        <v>9.8594380898715958E-2</v>
      </c>
      <c r="P24" s="6">
        <v>-0.16328571789769303</v>
      </c>
      <c r="Q24" s="41">
        <v>1</v>
      </c>
    </row>
    <row r="25" spans="1:17" x14ac:dyDescent="0.35">
      <c r="A25" s="6">
        <v>24</v>
      </c>
      <c r="B25" s="6">
        <v>1.1534369904088799</v>
      </c>
      <c r="C25" s="6">
        <v>0.79301981884860828</v>
      </c>
      <c r="D25" s="6">
        <v>0.77739546015216332</v>
      </c>
      <c r="E25" s="6">
        <v>-8.8926706230460419E-3</v>
      </c>
      <c r="F25" s="6">
        <v>0.68999101007753072</v>
      </c>
      <c r="G25" s="6">
        <v>0.19430013540015403</v>
      </c>
      <c r="H25" s="6">
        <v>0.90695462774753977</v>
      </c>
      <c r="I25" s="6">
        <v>2.0245018229542735</v>
      </c>
      <c r="J25" s="6">
        <v>-0.76091105303112549</v>
      </c>
      <c r="K25" s="6">
        <v>4.0992228423671902E-2</v>
      </c>
      <c r="L25" s="6">
        <v>2.0060933584378072E-3</v>
      </c>
      <c r="M25" s="6">
        <v>2.8457162081196334E-3</v>
      </c>
      <c r="N25" s="6">
        <v>-3.0979522980095545E-2</v>
      </c>
      <c r="O25" s="6">
        <v>3.6283454891094136E-2</v>
      </c>
      <c r="P25" s="6">
        <v>-2.2072224966506737E-2</v>
      </c>
      <c r="Q25" s="41">
        <v>3</v>
      </c>
    </row>
    <row r="26" spans="1:17" hidden="1" x14ac:dyDescent="0.35">
      <c r="A26" s="6">
        <v>25</v>
      </c>
      <c r="B26" s="6">
        <v>2.5388206405288347</v>
      </c>
      <c r="C26" s="6">
        <v>1.5879055768653982</v>
      </c>
      <c r="D26" s="6">
        <v>0.68283613781468167</v>
      </c>
      <c r="E26" s="6">
        <v>-0.27427023776950027</v>
      </c>
      <c r="F26" s="6">
        <v>5.7522117359601853E-2</v>
      </c>
      <c r="G26" s="6">
        <v>-0.60304626462885857</v>
      </c>
      <c r="H26" s="6">
        <v>0.71657965916285848</v>
      </c>
      <c r="I26" s="6">
        <v>2.3682787732881017</v>
      </c>
      <c r="J26" s="6">
        <v>-0.32595804418328606</v>
      </c>
      <c r="K26" s="6">
        <v>0.23794247970707025</v>
      </c>
      <c r="L26" s="6">
        <v>1.0055759944333951E-3</v>
      </c>
      <c r="M26" s="6">
        <v>2.4472580354581463E-3</v>
      </c>
      <c r="N26" s="6">
        <v>-2.0971566310995161E-2</v>
      </c>
      <c r="O26" s="6">
        <v>3.2757030562344032E-2</v>
      </c>
      <c r="P26" s="6">
        <v>-1.4375871569994503E-2</v>
      </c>
      <c r="Q26" s="41">
        <v>4</v>
      </c>
    </row>
    <row r="27" spans="1:17" x14ac:dyDescent="0.35">
      <c r="A27" s="6">
        <v>26</v>
      </c>
      <c r="B27" s="6">
        <v>0.11604521384767459</v>
      </c>
      <c r="C27" s="6">
        <v>-0.49815600147085287</v>
      </c>
      <c r="D27" s="6">
        <v>-0.96684923283650892</v>
      </c>
      <c r="E27" s="6">
        <v>-0.36219281179733359</v>
      </c>
      <c r="F27" s="6">
        <v>0.86744532562245968</v>
      </c>
      <c r="G27" s="6">
        <v>0.73893736997688753</v>
      </c>
      <c r="H27" s="6">
        <v>1.593993128540389</v>
      </c>
      <c r="I27" s="6">
        <v>2.6085199362120868</v>
      </c>
      <c r="J27" s="6">
        <v>-0.11365790465060605</v>
      </c>
      <c r="K27" s="6">
        <v>0.71823711948888036</v>
      </c>
      <c r="L27" s="6">
        <v>2.4222717044261933E-3</v>
      </c>
      <c r="M27" s="6">
        <v>3.3619123016912491E-3</v>
      </c>
      <c r="N27" s="6">
        <v>-7.2769899564255322E-2</v>
      </c>
      <c r="O27" s="6">
        <v>4.938911559594928E-2</v>
      </c>
      <c r="P27" s="6">
        <v>-6.5167744377093995E-2</v>
      </c>
      <c r="Q27" s="41">
        <v>3</v>
      </c>
    </row>
    <row r="28" spans="1:17" hidden="1" x14ac:dyDescent="0.35">
      <c r="A28" s="6">
        <v>27</v>
      </c>
      <c r="B28" s="6">
        <v>-4.5467614819444417</v>
      </c>
      <c r="C28" s="6">
        <v>1.9566116006940646</v>
      </c>
      <c r="D28" s="6">
        <v>1.0192473160564786</v>
      </c>
      <c r="E28" s="6">
        <v>0.24861082567263523</v>
      </c>
      <c r="F28" s="6">
        <v>-0.57359152514251599</v>
      </c>
      <c r="G28" s="6">
        <v>-0.72806245780396905</v>
      </c>
      <c r="H28" s="6">
        <v>-0.88220596076087165</v>
      </c>
      <c r="I28" s="6">
        <v>-1.374584231420531</v>
      </c>
      <c r="J28" s="6">
        <v>-0.16722822198153131</v>
      </c>
      <c r="K28" s="6">
        <v>-0.7653520754078782</v>
      </c>
      <c r="L28" s="6">
        <v>1.2246822321223897E-2</v>
      </c>
      <c r="M28" s="6">
        <v>1.4898491391538793E-3</v>
      </c>
      <c r="N28" s="6">
        <v>-5.2173636297754893E-2</v>
      </c>
      <c r="O28" s="6">
        <v>0.19257601402183261</v>
      </c>
      <c r="P28" s="6">
        <v>-3.5849810265621937E-2</v>
      </c>
      <c r="Q28" s="41">
        <v>5</v>
      </c>
    </row>
    <row r="29" spans="1:17" hidden="1" x14ac:dyDescent="0.35">
      <c r="A29" s="6">
        <v>28</v>
      </c>
      <c r="B29" s="6">
        <v>-4.2800443255147842</v>
      </c>
      <c r="C29" s="6">
        <v>-0.69764330623026549</v>
      </c>
      <c r="D29" s="6">
        <v>-0.20528923074401031</v>
      </c>
      <c r="E29" s="6">
        <v>-0.53315600360621762</v>
      </c>
      <c r="F29" s="6">
        <v>0.31425224243300287</v>
      </c>
      <c r="G29" s="6">
        <v>0.37630818964869156</v>
      </c>
      <c r="H29" s="6">
        <v>0.62103061936446846</v>
      </c>
      <c r="I29" s="6">
        <v>-0.27648169697421188</v>
      </c>
      <c r="J29" s="6">
        <v>0.28782771779000593</v>
      </c>
      <c r="K29" s="6">
        <v>-0.24332598586208432</v>
      </c>
      <c r="L29" s="6">
        <v>5.7618401188790557E-3</v>
      </c>
      <c r="M29" s="6">
        <v>5.2435483189724559E-3</v>
      </c>
      <c r="N29" s="6">
        <v>-0.39588553587467318</v>
      </c>
      <c r="O29" s="6">
        <v>0.17022416662741824</v>
      </c>
      <c r="P29" s="6">
        <v>-3.4499857673712331E-2</v>
      </c>
      <c r="Q29" s="41">
        <v>1</v>
      </c>
    </row>
    <row r="30" spans="1:17" hidden="1" x14ac:dyDescent="0.35">
      <c r="A30" s="6">
        <v>29</v>
      </c>
      <c r="B30" s="6">
        <v>-0.18027939903065468</v>
      </c>
      <c r="C30" s="6">
        <v>1.2303383144126001</v>
      </c>
      <c r="D30" s="6">
        <v>0.60468682644313887</v>
      </c>
      <c r="E30" s="6">
        <v>-0.22881330313788689</v>
      </c>
      <c r="F30" s="6">
        <v>4.8019123496539147E-2</v>
      </c>
      <c r="G30" s="6">
        <v>0.33130876948847715</v>
      </c>
      <c r="H30" s="6">
        <v>-0.22555597358547497</v>
      </c>
      <c r="I30" s="6">
        <v>0.88419084480031707</v>
      </c>
      <c r="J30" s="6">
        <v>-0.38275133036649073</v>
      </c>
      <c r="K30" s="6">
        <v>0.40288967870677866</v>
      </c>
      <c r="L30" s="6">
        <v>2.2028422105775389E-3</v>
      </c>
      <c r="M30" s="6">
        <v>2.1879177594577403E-3</v>
      </c>
      <c r="N30" s="6">
        <v>-3.853546269874545E-2</v>
      </c>
      <c r="O30" s="6">
        <v>6.3957190077561468E-2</v>
      </c>
      <c r="P30" s="6">
        <v>-1.3816144463199478E-2</v>
      </c>
      <c r="Q30" s="41">
        <v>2</v>
      </c>
    </row>
    <row r="31" spans="1:17" x14ac:dyDescent="0.35">
      <c r="A31" s="6">
        <v>30</v>
      </c>
      <c r="B31" s="6">
        <v>-0.43163993474676754</v>
      </c>
      <c r="C31" s="6">
        <v>1.107724474877555</v>
      </c>
      <c r="D31" s="6">
        <v>0.19092369985051172</v>
      </c>
      <c r="E31" s="6">
        <v>-9.9107987918430021E-2</v>
      </c>
      <c r="F31" s="6">
        <v>0.1512979215211307</v>
      </c>
      <c r="G31" s="6">
        <v>0.62354143365794579</v>
      </c>
      <c r="H31" s="6">
        <v>0.83456439773218449</v>
      </c>
      <c r="I31" s="6">
        <v>1.2785609617937781</v>
      </c>
      <c r="J31" s="6">
        <v>0.35648211610302188</v>
      </c>
      <c r="K31" s="6">
        <v>0.41640396075687042</v>
      </c>
      <c r="L31" s="6">
        <v>5.3376620060033289E-3</v>
      </c>
      <c r="M31" s="6">
        <v>2.395086518873356E-3</v>
      </c>
      <c r="N31" s="6">
        <v>-3.2302627320666348E-2</v>
      </c>
      <c r="O31" s="6">
        <v>4.5084575333585425E-2</v>
      </c>
      <c r="P31" s="6">
        <v>-9.7025946780295455E-2</v>
      </c>
      <c r="Q31" s="41">
        <v>3</v>
      </c>
    </row>
    <row r="32" spans="1:17" x14ac:dyDescent="0.35">
      <c r="A32" s="6">
        <v>31</v>
      </c>
      <c r="B32" s="6">
        <v>-0.58171485935913625</v>
      </c>
      <c r="C32" s="6">
        <v>-0.82316867578607456</v>
      </c>
      <c r="D32" s="6">
        <v>-0.6412465783144774</v>
      </c>
      <c r="E32" s="6">
        <v>1.5114117065358968E-2</v>
      </c>
      <c r="F32" s="6">
        <v>0.22762157015735815</v>
      </c>
      <c r="G32" s="6">
        <v>0.17293040691336575</v>
      </c>
      <c r="H32" s="6">
        <v>1.1575097654129594</v>
      </c>
      <c r="I32" s="6">
        <v>0.74037398363199169</v>
      </c>
      <c r="J32" s="6">
        <v>-3.7700824602303229E-2</v>
      </c>
      <c r="K32" s="6">
        <v>0.47216641196781112</v>
      </c>
      <c r="L32" s="6">
        <v>1.719865685301885E-3</v>
      </c>
      <c r="M32" s="6">
        <v>2.1070412454906175E-2</v>
      </c>
      <c r="N32" s="6">
        <v>-1.5484560475304754</v>
      </c>
      <c r="O32" s="6">
        <v>7.8773641049384516E-2</v>
      </c>
      <c r="P32" s="6">
        <v>-2.4061037144206671E-2</v>
      </c>
      <c r="Q32" s="41">
        <v>3</v>
      </c>
    </row>
    <row r="33" spans="1:17" x14ac:dyDescent="0.35">
      <c r="A33" s="6">
        <v>32</v>
      </c>
      <c r="B33" s="6">
        <v>-0.63232629396448126</v>
      </c>
      <c r="C33" s="6">
        <v>-1.0256980916326972</v>
      </c>
      <c r="D33" s="6">
        <v>-0.48488048384518323</v>
      </c>
      <c r="E33" s="6">
        <v>1.7922154305853182E-2</v>
      </c>
      <c r="F33" s="6">
        <v>0.95417851854647828</v>
      </c>
      <c r="G33" s="6">
        <v>0.22595179425064313</v>
      </c>
      <c r="H33" s="6">
        <v>1.5218559568069687</v>
      </c>
      <c r="I33" s="6">
        <v>1.2300801386822802</v>
      </c>
      <c r="J33" s="6">
        <v>0.31234298415432543</v>
      </c>
      <c r="K33" s="6">
        <v>0.25171793563490019</v>
      </c>
      <c r="L33" s="6">
        <v>2.2714970206049066E-3</v>
      </c>
      <c r="M33" s="6">
        <v>2.0022940305707171E-2</v>
      </c>
      <c r="N33" s="6">
        <v>-1.7036557927421381</v>
      </c>
      <c r="O33" s="6">
        <v>0.14076297974892274</v>
      </c>
      <c r="P33" s="6">
        <v>-2.8874137755738036E-2</v>
      </c>
      <c r="Q33" s="41">
        <v>3</v>
      </c>
    </row>
    <row r="34" spans="1:17" hidden="1" x14ac:dyDescent="0.35">
      <c r="A34" s="6">
        <v>33</v>
      </c>
      <c r="B34" s="6">
        <v>-1.6303165657410348</v>
      </c>
      <c r="C34" s="6">
        <v>6.647754857171409E-2</v>
      </c>
      <c r="D34" s="6">
        <v>-0.39128804058386174</v>
      </c>
      <c r="E34" s="6">
        <v>-0.58379274085327093</v>
      </c>
      <c r="F34" s="6">
        <v>-4.9149113786022901E-2</v>
      </c>
      <c r="G34" s="6">
        <v>-0.67335660541398268</v>
      </c>
      <c r="H34" s="6">
        <v>0.16803818017798625</v>
      </c>
      <c r="I34" s="6">
        <v>0.15499454874928675</v>
      </c>
      <c r="J34" s="6">
        <v>0.3772988408982314</v>
      </c>
      <c r="K34" s="6">
        <v>0.7110340881719005</v>
      </c>
      <c r="L34" s="6">
        <v>2.0765412544908072E-3</v>
      </c>
      <c r="M34" s="6">
        <v>4.3663009210869142E-3</v>
      </c>
      <c r="N34" s="6">
        <v>-0.27877902671316251</v>
      </c>
      <c r="O34" s="6">
        <v>9.1456352409699834E-2</v>
      </c>
      <c r="P34" s="6">
        <v>-2.4728391689538842E-2</v>
      </c>
      <c r="Q34" s="41">
        <v>1</v>
      </c>
    </row>
    <row r="35" spans="1:17" hidden="1" x14ac:dyDescent="0.35">
      <c r="A35" s="6">
        <v>34</v>
      </c>
      <c r="B35" s="6">
        <v>1.8463988512833658</v>
      </c>
      <c r="C35" s="6">
        <v>0.67505758883749301</v>
      </c>
      <c r="D35" s="6">
        <v>0.45510690709189167</v>
      </c>
      <c r="E35" s="6">
        <v>-0.18517268081760471</v>
      </c>
      <c r="F35" s="6">
        <v>0.39733689922440124</v>
      </c>
      <c r="G35" s="6">
        <v>-4.3735920020188709E-2</v>
      </c>
      <c r="H35" s="6">
        <v>0.57290887995501705</v>
      </c>
      <c r="I35" s="6">
        <v>1.109482438469936</v>
      </c>
      <c r="J35" s="6">
        <v>0.21566501902563942</v>
      </c>
      <c r="K35" s="6">
        <v>0.12013673060751451</v>
      </c>
      <c r="L35" s="6">
        <v>1.5740856561190729E-3</v>
      </c>
      <c r="M35" s="6">
        <v>5.435481281005127E-3</v>
      </c>
      <c r="N35" s="6">
        <v>-0.27306274596394359</v>
      </c>
      <c r="O35" s="6">
        <v>5.0930277138194174E-2</v>
      </c>
      <c r="P35" s="6">
        <v>-4.6104552649249231E-2</v>
      </c>
      <c r="Q35" s="41">
        <v>4</v>
      </c>
    </row>
    <row r="36" spans="1:17" x14ac:dyDescent="0.35">
      <c r="A36" s="6">
        <v>35</v>
      </c>
      <c r="B36" s="6">
        <v>1.8585123011601503</v>
      </c>
      <c r="C36" s="6">
        <v>-0.83497787776825894</v>
      </c>
      <c r="D36" s="6">
        <v>-0.57722229012539439</v>
      </c>
      <c r="E36" s="6">
        <v>-0.13029069076364083</v>
      </c>
      <c r="F36" s="6">
        <v>0.25895118833185293</v>
      </c>
      <c r="G36" s="6">
        <v>0.51651277178698141</v>
      </c>
      <c r="H36" s="6">
        <v>1.4993800946489146</v>
      </c>
      <c r="I36" s="6">
        <v>1.5661769799708316</v>
      </c>
      <c r="J36" s="6">
        <v>7.6038620365412044E-3</v>
      </c>
      <c r="K36" s="6">
        <v>4.0848699545653108E-2</v>
      </c>
      <c r="L36" s="6">
        <v>6.2891683316128875E-4</v>
      </c>
      <c r="M36" s="6">
        <v>7.7437712391395814E-3</v>
      </c>
      <c r="N36" s="6">
        <v>-0.27105556510317508</v>
      </c>
      <c r="O36" s="6">
        <v>4.4882886852541236E-2</v>
      </c>
      <c r="P36" s="6">
        <v>-2.9963140464986718E-2</v>
      </c>
      <c r="Q36" s="41">
        <v>3</v>
      </c>
    </row>
    <row r="37" spans="1:17" hidden="1" x14ac:dyDescent="0.35">
      <c r="A37" s="6">
        <v>36</v>
      </c>
      <c r="B37" s="6">
        <v>3.4102726444115206</v>
      </c>
      <c r="C37" s="6">
        <v>4.7341151196603422</v>
      </c>
      <c r="D37" s="6">
        <v>1.6072612890798224</v>
      </c>
      <c r="E37" s="6">
        <v>0.47413618263698326</v>
      </c>
      <c r="F37" s="6">
        <v>-0.16078307730151667</v>
      </c>
      <c r="G37" s="6">
        <v>-0.15851042059921377</v>
      </c>
      <c r="H37" s="6">
        <v>0.34421903743230553</v>
      </c>
      <c r="I37" s="6">
        <v>0.15480598687800604</v>
      </c>
      <c r="J37" s="6">
        <v>0.36674095837904047</v>
      </c>
      <c r="K37" s="6">
        <v>0.41267369881306404</v>
      </c>
      <c r="L37" s="6">
        <v>9.8118870743902817E-4</v>
      </c>
      <c r="M37" s="6">
        <v>1.9660591393855101E-3</v>
      </c>
      <c r="N37" s="6">
        <v>-1.1060907643817045E-2</v>
      </c>
      <c r="O37" s="6">
        <v>2.3681304582068102E-2</v>
      </c>
      <c r="P37" s="6">
        <v>-8.0046505679245723E-3</v>
      </c>
      <c r="Q37" s="41">
        <v>4</v>
      </c>
    </row>
    <row r="38" spans="1:17" hidden="1" x14ac:dyDescent="0.35">
      <c r="A38" s="6">
        <v>37</v>
      </c>
      <c r="B38" s="6">
        <v>-4.2205505776396546</v>
      </c>
      <c r="C38" s="6">
        <v>-1.2210183625197506</v>
      </c>
      <c r="D38" s="6">
        <v>-0.63571543354896098</v>
      </c>
      <c r="E38" s="6">
        <v>-0.67176285216923692</v>
      </c>
      <c r="F38" s="6">
        <v>0.21101213555021869</v>
      </c>
      <c r="G38" s="6">
        <v>0.12600070926112142</v>
      </c>
      <c r="H38" s="6">
        <v>0.35291356868142937</v>
      </c>
      <c r="I38" s="6">
        <v>0.18474747469296948</v>
      </c>
      <c r="J38" s="6">
        <v>0.37569137214511389</v>
      </c>
      <c r="K38" s="6">
        <v>0.28177564020558016</v>
      </c>
      <c r="L38" s="6">
        <v>9.9182648561107391E-3</v>
      </c>
      <c r="M38" s="6">
        <v>8.158771480376751E-3</v>
      </c>
      <c r="N38" s="6">
        <v>-3.3359164360551219</v>
      </c>
      <c r="O38" s="6">
        <v>0.38692184546606939</v>
      </c>
      <c r="P38" s="6">
        <v>-0.10913111690503875</v>
      </c>
      <c r="Q38" s="41">
        <v>1</v>
      </c>
    </row>
    <row r="39" spans="1:17" x14ac:dyDescent="0.35">
      <c r="A39" s="6">
        <v>38</v>
      </c>
      <c r="B39" s="6">
        <v>1.3748356345992878</v>
      </c>
      <c r="C39" s="6">
        <v>0.79251971394887022</v>
      </c>
      <c r="D39" s="6">
        <v>0.30632790445031388</v>
      </c>
      <c r="E39" s="6">
        <v>-0.35331056438020503</v>
      </c>
      <c r="F39" s="6">
        <v>0.54249116244210771</v>
      </c>
      <c r="G39" s="6">
        <v>-0.63272483777762256</v>
      </c>
      <c r="H39" s="6">
        <v>0.56745912910587004</v>
      </c>
      <c r="I39" s="6">
        <v>0.95532788913522126</v>
      </c>
      <c r="J39" s="6">
        <v>0.46713496763335727</v>
      </c>
      <c r="K39" s="6">
        <v>0.92084830206706303</v>
      </c>
      <c r="L39" s="6">
        <v>1.0076847211943521E-3</v>
      </c>
      <c r="M39" s="6">
        <v>3.5935388260224508E-3</v>
      </c>
      <c r="N39" s="6">
        <v>-4.6512527447366926E-2</v>
      </c>
      <c r="O39" s="6">
        <v>4.4195580252607766E-2</v>
      </c>
      <c r="P39" s="6">
        <v>-2.0914027249199964E-2</v>
      </c>
      <c r="Q39" s="41">
        <v>3</v>
      </c>
    </row>
    <row r="40" spans="1:17" hidden="1" x14ac:dyDescent="0.35">
      <c r="A40" s="6">
        <v>39</v>
      </c>
      <c r="B40" s="6">
        <v>-3.272662955502514</v>
      </c>
      <c r="C40" s="6">
        <v>-1.2369899768412862</v>
      </c>
      <c r="D40" s="6">
        <v>-1.2560917650562495</v>
      </c>
      <c r="E40" s="6">
        <v>8.3152364407401855E-2</v>
      </c>
      <c r="F40" s="6">
        <v>0.36725199256808011</v>
      </c>
      <c r="G40" s="6">
        <v>0.16271060720155181</v>
      </c>
      <c r="H40" s="6">
        <v>0.84762779307915881</v>
      </c>
      <c r="I40" s="6">
        <v>0.75430153475480888</v>
      </c>
      <c r="J40" s="6">
        <v>-0.34733857392225942</v>
      </c>
      <c r="K40" s="6">
        <v>0.40582148050717504</v>
      </c>
      <c r="L40" s="6">
        <v>3.6273112706120317E-3</v>
      </c>
      <c r="M40" s="6">
        <v>3.5420954424076629E-3</v>
      </c>
      <c r="N40" s="6">
        <v>-7.6599502562717844E-2</v>
      </c>
      <c r="O40" s="6">
        <v>9.106193594695601E-2</v>
      </c>
      <c r="P40" s="6">
        <v>-0.12754109846714679</v>
      </c>
      <c r="Q40" s="41">
        <v>1</v>
      </c>
    </row>
    <row r="41" spans="1:17" hidden="1" x14ac:dyDescent="0.35">
      <c r="A41" s="6">
        <v>40</v>
      </c>
      <c r="B41" s="6">
        <v>-3.4115353040665517</v>
      </c>
      <c r="C41" s="6">
        <v>-8.4986178437077911E-3</v>
      </c>
      <c r="D41" s="6">
        <v>0.45145958355339316</v>
      </c>
      <c r="E41" s="6">
        <v>-0.21991230976321052</v>
      </c>
      <c r="F41" s="6">
        <v>0.43218879719109798</v>
      </c>
      <c r="G41" s="6">
        <v>-9.1819474383246058E-2</v>
      </c>
      <c r="H41" s="6">
        <v>0.55739606799507879</v>
      </c>
      <c r="I41" s="6">
        <v>0.21443749946929352</v>
      </c>
      <c r="J41" s="6">
        <v>4.4757906178183753E-2</v>
      </c>
      <c r="K41" s="6">
        <v>-7.3557639137445077E-2</v>
      </c>
      <c r="L41" s="6">
        <v>1.3096462862403067E-2</v>
      </c>
      <c r="M41" s="6">
        <v>7.5405880140729971E-3</v>
      </c>
      <c r="N41" s="6">
        <v>-7.055662160253183E-2</v>
      </c>
      <c r="O41" s="6">
        <v>0.23295880951179401</v>
      </c>
      <c r="P41" s="6">
        <v>-0.18639790385708002</v>
      </c>
      <c r="Q41" s="41">
        <v>1</v>
      </c>
    </row>
    <row r="42" spans="1:17" hidden="1" x14ac:dyDescent="0.35">
      <c r="A42" s="6">
        <v>41</v>
      </c>
      <c r="B42" s="6">
        <v>-3.2075325670448374</v>
      </c>
      <c r="C42" s="6">
        <v>0.10657487985601956</v>
      </c>
      <c r="D42" s="6">
        <v>-0.74558963529102706</v>
      </c>
      <c r="E42" s="6">
        <v>-0.40346461591599664</v>
      </c>
      <c r="F42" s="6">
        <v>0.18270442416548549</v>
      </c>
      <c r="G42" s="6">
        <v>0.55857894533831298</v>
      </c>
      <c r="H42" s="6">
        <v>0.53195304537194532</v>
      </c>
      <c r="I42" s="6">
        <v>1.0423705983062872</v>
      </c>
      <c r="J42" s="6">
        <v>7.5616075731129648E-2</v>
      </c>
      <c r="K42" s="6">
        <v>-0.22316017039884922</v>
      </c>
      <c r="L42" s="6">
        <v>9.9094326606200041E-3</v>
      </c>
      <c r="M42" s="6">
        <v>2.1902531263355996E-3</v>
      </c>
      <c r="N42" s="6">
        <v>-6.1336295587363733E-2</v>
      </c>
      <c r="O42" s="6">
        <v>0.1346385247416263</v>
      </c>
      <c r="P42" s="6">
        <v>-0.20907940049814666</v>
      </c>
      <c r="Q42" s="41">
        <v>1</v>
      </c>
    </row>
    <row r="43" spans="1:17" hidden="1" x14ac:dyDescent="0.35">
      <c r="A43" s="6">
        <v>42</v>
      </c>
      <c r="B43" s="6">
        <v>-3.1103800149920686</v>
      </c>
      <c r="C43" s="6">
        <v>-5.6271913224092397E-2</v>
      </c>
      <c r="D43" s="6">
        <v>0.37786017618595341</v>
      </c>
      <c r="E43" s="6">
        <v>-0.70750941127424094</v>
      </c>
      <c r="F43" s="6">
        <v>1.057708750287806</v>
      </c>
      <c r="G43" s="6">
        <v>-0.21401726451208425</v>
      </c>
      <c r="H43" s="6">
        <v>0.84343050564007571</v>
      </c>
      <c r="I43" s="6">
        <v>1.5907765575342812</v>
      </c>
      <c r="J43" s="6">
        <v>0.50902258272122225</v>
      </c>
      <c r="K43" s="6">
        <v>2.4369467624301797E-2</v>
      </c>
      <c r="L43" s="6">
        <v>7.5161558759619679E-3</v>
      </c>
      <c r="M43" s="6">
        <v>1.8727216277599462E-3</v>
      </c>
      <c r="N43" s="6">
        <v>-2.8915467687533346E-2</v>
      </c>
      <c r="O43" s="6">
        <v>7.0142506372876057E-2</v>
      </c>
      <c r="P43" s="6">
        <v>-6.2313301230016431E-2</v>
      </c>
      <c r="Q43" s="41">
        <v>1</v>
      </c>
    </row>
    <row r="44" spans="1:17" hidden="1" x14ac:dyDescent="0.35">
      <c r="A44" s="6">
        <v>43</v>
      </c>
      <c r="B44" s="6">
        <v>-1.4431630447611719</v>
      </c>
      <c r="C44" s="6">
        <v>0.44371029963638448</v>
      </c>
      <c r="D44" s="6">
        <v>0.22693328966878107</v>
      </c>
      <c r="E44" s="6">
        <v>0.2945384773992169</v>
      </c>
      <c r="F44" s="6">
        <v>0.42983904144010665</v>
      </c>
      <c r="G44" s="6">
        <v>1.0170376256404918</v>
      </c>
      <c r="H44" s="6">
        <v>0.25358833845341283</v>
      </c>
      <c r="I44" s="6">
        <v>5.0667223266751611E-2</v>
      </c>
      <c r="J44" s="6">
        <v>-0.58450007018654992</v>
      </c>
      <c r="K44" s="6">
        <v>0.5060129088984886</v>
      </c>
      <c r="L44" s="6">
        <v>2.7643966112206051E-3</v>
      </c>
      <c r="M44" s="6">
        <v>6.7210557702536769E-3</v>
      </c>
      <c r="N44" s="6">
        <v>-6.0638200842813017E-2</v>
      </c>
      <c r="O44" s="6">
        <v>5.5273255582286934E-2</v>
      </c>
      <c r="P44" s="6">
        <v>-2.1882463096645533E-2</v>
      </c>
      <c r="Q44" s="41">
        <v>2</v>
      </c>
    </row>
    <row r="45" spans="1:17" x14ac:dyDescent="0.35">
      <c r="A45" s="6">
        <v>44</v>
      </c>
      <c r="B45" s="6">
        <v>-1.0738547337878137</v>
      </c>
      <c r="C45" s="6">
        <v>4.734705442229736E-3</v>
      </c>
      <c r="D45" s="6">
        <v>-1.1803166577590044E-2</v>
      </c>
      <c r="E45" s="6">
        <v>-0.52963716286204909</v>
      </c>
      <c r="F45" s="6">
        <v>2.3194877448985528E-2</v>
      </c>
      <c r="G45" s="6">
        <v>-0.59844027186156279</v>
      </c>
      <c r="H45" s="6">
        <v>0.27031860751730852</v>
      </c>
      <c r="I45" s="6">
        <v>1.9748378619313389E-2</v>
      </c>
      <c r="J45" s="6">
        <v>0.56529845767247566</v>
      </c>
      <c r="K45" s="6">
        <v>-8.7653966941124276E-2</v>
      </c>
      <c r="L45" s="6">
        <v>2.7903811253043721E-3</v>
      </c>
      <c r="M45" s="6">
        <v>1.4403135247413174E-2</v>
      </c>
      <c r="N45" s="6">
        <v>-2.9132215443616465</v>
      </c>
      <c r="O45" s="6">
        <v>0.55797742200326395</v>
      </c>
      <c r="P45" s="6">
        <v>-2.7244719244933015E-2</v>
      </c>
      <c r="Q45" s="41">
        <v>3</v>
      </c>
    </row>
    <row r="46" spans="1:17" hidden="1" x14ac:dyDescent="0.35">
      <c r="A46" s="6">
        <v>45</v>
      </c>
      <c r="B46" s="6">
        <v>-3.1324593830870313</v>
      </c>
      <c r="C46" s="6">
        <v>1.0448564307270436</v>
      </c>
      <c r="D46" s="6">
        <v>0.33484717283110815</v>
      </c>
      <c r="E46" s="6">
        <v>9.3753253049983949E-3</v>
      </c>
      <c r="F46" s="6">
        <v>0.32248354177806321</v>
      </c>
      <c r="G46" s="6">
        <v>0.46948337090626502</v>
      </c>
      <c r="H46" s="6">
        <v>-5.0587487644715393E-2</v>
      </c>
      <c r="I46" s="6">
        <v>2.2365375459121588E-2</v>
      </c>
      <c r="J46" s="6">
        <v>0.27271052619755237</v>
      </c>
      <c r="K46" s="6">
        <v>-0.25857177521995256</v>
      </c>
      <c r="L46" s="6">
        <v>9.9395648206440975E-3</v>
      </c>
      <c r="M46" s="6">
        <v>3.7505370221615135E-3</v>
      </c>
      <c r="N46" s="6">
        <v>-9.4937869970089322E-2</v>
      </c>
      <c r="O46" s="6">
        <v>0.16924593781123293</v>
      </c>
      <c r="P46" s="6">
        <v>-0.19306228178141036</v>
      </c>
      <c r="Q46" s="41">
        <v>2</v>
      </c>
    </row>
    <row r="47" spans="1:17" hidden="1" x14ac:dyDescent="0.35">
      <c r="A47" s="6">
        <v>46</v>
      </c>
      <c r="B47" s="6">
        <v>-5.0658775224967227</v>
      </c>
      <c r="C47" s="6">
        <v>-4.4661367814384199E-2</v>
      </c>
      <c r="D47" s="6">
        <v>-0.6739140873104309</v>
      </c>
      <c r="E47" s="6">
        <v>-0.31844084955751184</v>
      </c>
      <c r="F47" s="6">
        <v>-0.41368263744923162</v>
      </c>
      <c r="G47" s="6">
        <v>-0.10324825934667861</v>
      </c>
      <c r="H47" s="6">
        <v>0.55134454365836882</v>
      </c>
      <c r="I47" s="6">
        <v>0.15610903869067178</v>
      </c>
      <c r="J47" s="6">
        <v>0.2845944199592213</v>
      </c>
      <c r="K47" s="6">
        <v>-0.16124372648488952</v>
      </c>
      <c r="L47" s="6">
        <v>1.6053607114370275E-2</v>
      </c>
      <c r="M47" s="6">
        <v>1.7149421535479605E-3</v>
      </c>
      <c r="N47" s="6">
        <v>-7.0897676339500768E-2</v>
      </c>
      <c r="O47" s="6">
        <v>0.51471774618650179</v>
      </c>
      <c r="P47" s="6">
        <v>-0.11274103693484494</v>
      </c>
      <c r="Q47" s="41">
        <v>5</v>
      </c>
    </row>
    <row r="48" spans="1:17" hidden="1" x14ac:dyDescent="0.35">
      <c r="A48" s="6">
        <v>47</v>
      </c>
      <c r="B48" s="6">
        <v>1.3713794906339511</v>
      </c>
      <c r="C48" s="6">
        <v>1.9805464165648692</v>
      </c>
      <c r="D48" s="6">
        <v>0.86285827925443881</v>
      </c>
      <c r="E48" s="6">
        <v>4.7009365703118262E-2</v>
      </c>
      <c r="F48" s="6">
        <v>0.52834859347354746</v>
      </c>
      <c r="G48" s="6">
        <v>0.26023053329985751</v>
      </c>
      <c r="H48" s="6">
        <v>0.41571565720265535</v>
      </c>
      <c r="I48" s="6">
        <v>0.95296885251436092</v>
      </c>
      <c r="J48" s="6">
        <v>-3.4002096919729163E-2</v>
      </c>
      <c r="K48" s="6">
        <v>-6.6168983052105491E-3</v>
      </c>
      <c r="L48" s="6">
        <v>2.4711723854104221E-3</v>
      </c>
      <c r="M48" s="6">
        <v>3.1175449578200298E-3</v>
      </c>
      <c r="N48" s="6">
        <v>-3.5189965210649127E-2</v>
      </c>
      <c r="O48" s="6">
        <v>6.6114398653716794E-2</v>
      </c>
      <c r="P48" s="6">
        <v>-3.7522964521884992E-2</v>
      </c>
      <c r="Q48" s="41">
        <v>4</v>
      </c>
    </row>
    <row r="49" spans="1:17" hidden="1" x14ac:dyDescent="0.35">
      <c r="A49" s="6">
        <v>48</v>
      </c>
      <c r="B49" s="6">
        <v>-3.7909830124999475</v>
      </c>
      <c r="C49" s="6">
        <v>0.3521933525931773</v>
      </c>
      <c r="D49" s="6">
        <v>6.363565972495476E-2</v>
      </c>
      <c r="E49" s="6">
        <v>0.18543309980312639</v>
      </c>
      <c r="F49" s="6">
        <v>-0.23921324973012206</v>
      </c>
      <c r="G49" s="6">
        <v>-0.17099159770781655</v>
      </c>
      <c r="H49" s="6">
        <v>-0.43998087697144744</v>
      </c>
      <c r="I49" s="6">
        <v>-1.0699320304672284</v>
      </c>
      <c r="J49" s="6">
        <v>-0.38953280178328081</v>
      </c>
      <c r="K49" s="6">
        <v>0.79648285969904353</v>
      </c>
      <c r="L49" s="6">
        <v>9.2290099171153835E-3</v>
      </c>
      <c r="M49" s="6">
        <v>3.209898648562937E-3</v>
      </c>
      <c r="N49" s="6">
        <v>-3.6918264785395269E-2</v>
      </c>
      <c r="O49" s="6">
        <v>6.6982757292429196E-2</v>
      </c>
      <c r="P49" s="6">
        <v>-8.6630519680112775E-2</v>
      </c>
      <c r="Q49" s="41">
        <v>5</v>
      </c>
    </row>
    <row r="50" spans="1:17" hidden="1" x14ac:dyDescent="0.35">
      <c r="A50" s="6">
        <v>49</v>
      </c>
      <c r="B50" s="6">
        <v>-2.2116118440170407</v>
      </c>
      <c r="C50" s="6">
        <v>0.27771524997931568</v>
      </c>
      <c r="D50" s="6">
        <v>0.18374721782193509</v>
      </c>
      <c r="E50" s="6">
        <v>-0.30078457189287716</v>
      </c>
      <c r="F50" s="6">
        <v>1.5247433265203288E-3</v>
      </c>
      <c r="G50" s="6">
        <v>0.76637077404111309</v>
      </c>
      <c r="H50" s="6">
        <v>-8.5210760551900286E-2</v>
      </c>
      <c r="I50" s="6">
        <v>-0.18763958704645411</v>
      </c>
      <c r="J50" s="6">
        <v>-2.7327229296872365E-2</v>
      </c>
      <c r="K50" s="6">
        <v>-0.36907308810693878</v>
      </c>
      <c r="L50" s="6">
        <v>7.7275843745434475E-3</v>
      </c>
      <c r="M50" s="6">
        <v>5.2187751849543029E-3</v>
      </c>
      <c r="N50" s="6">
        <v>-4.8863608477626309E-2</v>
      </c>
      <c r="O50" s="6">
        <v>8.2872357115705148E-2</v>
      </c>
      <c r="P50" s="6">
        <v>-0.10512355164549465</v>
      </c>
      <c r="Q50" s="41">
        <v>2</v>
      </c>
    </row>
    <row r="51" spans="1:17" hidden="1" x14ac:dyDescent="0.35">
      <c r="A51" s="6">
        <v>50</v>
      </c>
      <c r="B51" s="6">
        <v>-4.9985475384191043</v>
      </c>
      <c r="C51" s="6">
        <v>0.46832346664287761</v>
      </c>
      <c r="D51" s="6">
        <v>0.50916224904025797</v>
      </c>
      <c r="E51" s="6">
        <v>4.8522858220851887E-2</v>
      </c>
      <c r="F51" s="6">
        <v>-0.37432953038466271</v>
      </c>
      <c r="G51" s="6">
        <v>-0.10569407085669616</v>
      </c>
      <c r="H51" s="6">
        <v>-1.1513898115623384</v>
      </c>
      <c r="I51" s="6">
        <v>-1.4200463411502351</v>
      </c>
      <c r="J51" s="6">
        <v>-9.0476958760301124E-2</v>
      </c>
      <c r="K51" s="6">
        <v>-0.29206199611123251</v>
      </c>
      <c r="L51" s="6">
        <v>1.5805704754500063E-2</v>
      </c>
      <c r="M51" s="6">
        <v>7.6652575770660052E-3</v>
      </c>
      <c r="N51" s="6">
        <v>-0.11395253162722059</v>
      </c>
      <c r="O51" s="6">
        <v>0.16939390958153017</v>
      </c>
      <c r="P51" s="6">
        <v>-0.36729169007025692</v>
      </c>
      <c r="Q51" s="41">
        <v>5</v>
      </c>
    </row>
    <row r="52" spans="1:17" hidden="1" x14ac:dyDescent="0.35">
      <c r="A52" s="6">
        <v>51</v>
      </c>
      <c r="B52" s="6">
        <v>-7.4006646747449381</v>
      </c>
      <c r="C52" s="6">
        <v>1.0785820187599808</v>
      </c>
      <c r="D52" s="6">
        <v>0.41408048230167815</v>
      </c>
      <c r="E52" s="6">
        <v>-2.2129812441519091E-2</v>
      </c>
      <c r="F52" s="6">
        <v>-0.39977481626096706</v>
      </c>
      <c r="G52" s="6">
        <v>-0.15025109226852323</v>
      </c>
      <c r="H52" s="6">
        <v>-0.72538163496053465</v>
      </c>
      <c r="I52" s="6">
        <v>-1.3122738475291749</v>
      </c>
      <c r="J52" s="6">
        <v>-0.14315069374348294</v>
      </c>
      <c r="K52" s="6">
        <v>5.8395016933533363E-2</v>
      </c>
      <c r="L52" s="6">
        <v>4.7111667978025885E-2</v>
      </c>
      <c r="M52" s="6">
        <v>1.044050309949948E-3</v>
      </c>
      <c r="N52" s="6">
        <v>-3.1653669573184981E-2</v>
      </c>
      <c r="O52" s="6">
        <v>0.370413428794588</v>
      </c>
      <c r="P52" s="6">
        <v>-0.19158483793436754</v>
      </c>
      <c r="Q52" s="41">
        <v>5</v>
      </c>
    </row>
    <row r="53" spans="1:17" hidden="1" x14ac:dyDescent="0.35">
      <c r="A53" s="6">
        <v>52</v>
      </c>
      <c r="B53" s="6">
        <v>5.3595958526818865</v>
      </c>
      <c r="C53" s="6">
        <v>3.1007693503987901</v>
      </c>
      <c r="D53" s="6">
        <v>1.022121257091233</v>
      </c>
      <c r="E53" s="6">
        <v>9.0982042753991521E-2</v>
      </c>
      <c r="F53" s="6">
        <v>0.56035971353603131</v>
      </c>
      <c r="G53" s="6">
        <v>6.768660714036287E-2</v>
      </c>
      <c r="H53" s="6">
        <v>1.369577585818937</v>
      </c>
      <c r="I53" s="6">
        <v>1.2321602864510237</v>
      </c>
      <c r="J53" s="6">
        <v>0.27125373469383818</v>
      </c>
      <c r="K53" s="6">
        <v>0.74400331579171375</v>
      </c>
      <c r="L53" s="6">
        <v>6.3073103797778047E-4</v>
      </c>
      <c r="M53" s="6">
        <v>3.8459161650421791E-3</v>
      </c>
      <c r="N53" s="6">
        <v>-3.6157686374833062E-2</v>
      </c>
      <c r="O53" s="6">
        <v>2.0317200667409593E-2</v>
      </c>
      <c r="P53" s="6">
        <v>-1.0662047777870611E-2</v>
      </c>
      <c r="Q53" s="41">
        <v>4</v>
      </c>
    </row>
    <row r="54" spans="1:17" x14ac:dyDescent="0.35">
      <c r="A54" s="6">
        <v>53</v>
      </c>
      <c r="B54" s="6">
        <v>-0.63486309527403306</v>
      </c>
      <c r="C54" s="6">
        <v>-0.25811291821262106</v>
      </c>
      <c r="D54" s="6">
        <v>-0.28717422482078864</v>
      </c>
      <c r="E54" s="6">
        <v>6.8059704648008326E-2</v>
      </c>
      <c r="F54" s="6">
        <v>1.7851303010336723</v>
      </c>
      <c r="G54" s="6">
        <v>-0.63799086439732156</v>
      </c>
      <c r="H54" s="6">
        <v>1.4241391430454686</v>
      </c>
      <c r="I54" s="6">
        <v>1.2500312481799551</v>
      </c>
      <c r="J54" s="6">
        <v>0.16783570627638847</v>
      </c>
      <c r="K54" s="6">
        <v>-0.11790438107468183</v>
      </c>
      <c r="L54" s="6">
        <v>1.7755758840426814E-3</v>
      </c>
      <c r="M54" s="6">
        <v>4.0078173996839321E-3</v>
      </c>
      <c r="N54" s="6">
        <v>-6.4777438295497369E-2</v>
      </c>
      <c r="O54" s="6">
        <v>7.4641709440226647E-2</v>
      </c>
      <c r="P54" s="6">
        <v>-1.7196536268094541E-2</v>
      </c>
      <c r="Q54" s="41">
        <v>3</v>
      </c>
    </row>
    <row r="55" spans="1:17" x14ac:dyDescent="0.35">
      <c r="A55" s="6">
        <v>54</v>
      </c>
      <c r="B55" s="6">
        <v>-0.33361009180809159</v>
      </c>
      <c r="C55" s="6">
        <v>0.51119871100086389</v>
      </c>
      <c r="D55" s="6">
        <v>0.49569741940856427</v>
      </c>
      <c r="E55" s="6">
        <v>-0.6438116352493759</v>
      </c>
      <c r="F55" s="6">
        <v>0.91845141246676154</v>
      </c>
      <c r="G55" s="6">
        <v>-0.4574729926908464</v>
      </c>
      <c r="H55" s="6">
        <v>0.60879252020112207</v>
      </c>
      <c r="I55" s="6">
        <v>0.51869894374714809</v>
      </c>
      <c r="J55" s="6">
        <v>0.2898298818996779</v>
      </c>
      <c r="K55" s="6">
        <v>-0.67185384106721013</v>
      </c>
      <c r="L55" s="6">
        <v>3.3947055538321998E-3</v>
      </c>
      <c r="M55" s="6">
        <v>3.8305531865667794E-3</v>
      </c>
      <c r="N55" s="6">
        <v>-4.6994923114394453E-2</v>
      </c>
      <c r="O55" s="6">
        <v>8.1201563129564697E-2</v>
      </c>
      <c r="P55" s="6">
        <v>-5.1269384818430686E-2</v>
      </c>
      <c r="Q55" s="41">
        <v>3</v>
      </c>
    </row>
    <row r="56" spans="1:17" hidden="1" x14ac:dyDescent="0.35">
      <c r="A56" s="6">
        <v>55</v>
      </c>
      <c r="B56" s="6">
        <v>1.0334482114204799</v>
      </c>
      <c r="C56" s="6">
        <v>1.3542039766273284</v>
      </c>
      <c r="D56" s="6">
        <v>0.48335348243739545</v>
      </c>
      <c r="E56" s="6">
        <v>7.8085110121199799E-2</v>
      </c>
      <c r="F56" s="6">
        <v>1.0569615621390083</v>
      </c>
      <c r="G56" s="6">
        <v>-0.51276480844691374</v>
      </c>
      <c r="H56" s="6">
        <v>0.56441877349335845</v>
      </c>
      <c r="I56" s="6">
        <v>0.38684466404924567</v>
      </c>
      <c r="J56" s="6">
        <v>0.91359951299188602</v>
      </c>
      <c r="K56" s="6">
        <v>3.3764032969949717E-2</v>
      </c>
      <c r="L56" s="6">
        <v>2.3543991457538461E-3</v>
      </c>
      <c r="M56" s="6">
        <v>2.9352130674822042E-3</v>
      </c>
      <c r="N56" s="6">
        <v>-3.3674400491331816E-2</v>
      </c>
      <c r="O56" s="6">
        <v>4.6176551194868916E-2</v>
      </c>
      <c r="P56" s="6">
        <v>-4.1652878813882063E-2</v>
      </c>
      <c r="Q56" s="41">
        <v>4</v>
      </c>
    </row>
    <row r="57" spans="1:17" hidden="1" x14ac:dyDescent="0.35">
      <c r="A57" s="6">
        <v>56</v>
      </c>
      <c r="B57" s="6">
        <v>-2.5024917813600429</v>
      </c>
      <c r="C57" s="6">
        <v>-0.69857419222578476</v>
      </c>
      <c r="D57" s="6">
        <v>-0.12245534620032347</v>
      </c>
      <c r="E57" s="6">
        <v>-0.58486140462721437</v>
      </c>
      <c r="F57" s="6">
        <v>0.12107774342029488</v>
      </c>
      <c r="G57" s="6">
        <v>0.1115637152740198</v>
      </c>
      <c r="H57" s="6">
        <v>-0.1397287697331473</v>
      </c>
      <c r="I57" s="6">
        <v>0.14080899019391896</v>
      </c>
      <c r="J57" s="6">
        <v>0.4013143796329951</v>
      </c>
      <c r="K57" s="6">
        <v>-0.10948758449790413</v>
      </c>
      <c r="L57" s="6">
        <v>2.5474979207369911E-3</v>
      </c>
      <c r="M57" s="6">
        <v>1.932595959505173E-2</v>
      </c>
      <c r="N57" s="6">
        <v>-3.8771612207987749</v>
      </c>
      <c r="O57" s="6">
        <v>0.59999209279075894</v>
      </c>
      <c r="P57" s="6">
        <v>-4.0546996161257134E-2</v>
      </c>
      <c r="Q57" s="41">
        <v>1</v>
      </c>
    </row>
    <row r="58" spans="1:17" hidden="1" x14ac:dyDescent="0.35">
      <c r="A58" s="6">
        <v>57</v>
      </c>
      <c r="B58" s="6">
        <v>-6.1290840776007336</v>
      </c>
      <c r="C58" s="6">
        <v>-1.4257937933728493</v>
      </c>
      <c r="D58" s="6">
        <v>-0.84554621497922744</v>
      </c>
      <c r="E58" s="6">
        <v>-0.2087999258650966</v>
      </c>
      <c r="F58" s="6">
        <v>0.26199361412748384</v>
      </c>
      <c r="G58" s="6">
        <v>0.36696178165948634</v>
      </c>
      <c r="H58" s="6">
        <v>-0.27373498252900147</v>
      </c>
      <c r="I58" s="6">
        <v>-3.9687508203742922E-2</v>
      </c>
      <c r="J58" s="6">
        <v>-0.39735908386949254</v>
      </c>
      <c r="K58" s="6">
        <v>3.0328577832317755E-2</v>
      </c>
      <c r="L58" s="6">
        <v>1.8385967236498036E-2</v>
      </c>
      <c r="M58" s="6">
        <v>5.0339533769997542E-3</v>
      </c>
      <c r="N58" s="6">
        <v>-0.12479941488262172</v>
      </c>
      <c r="O58" s="6">
        <v>0.21030800995305721</v>
      </c>
      <c r="P58" s="6">
        <v>-0.44208173951100882</v>
      </c>
      <c r="Q58" s="41">
        <v>5</v>
      </c>
    </row>
    <row r="59" spans="1:17" x14ac:dyDescent="0.35">
      <c r="A59" s="6">
        <v>58</v>
      </c>
      <c r="B59" s="6">
        <v>-0.46446033820463806</v>
      </c>
      <c r="C59" s="6">
        <v>-0.38950588738607955</v>
      </c>
      <c r="D59" s="6">
        <v>-1.7843054600872297E-2</v>
      </c>
      <c r="E59" s="6">
        <v>-0.43261656833281986</v>
      </c>
      <c r="F59" s="6">
        <v>0.73057541244944291</v>
      </c>
      <c r="G59" s="6">
        <v>1.82733019275713E-2</v>
      </c>
      <c r="H59" s="6">
        <v>-0.19571943707182363</v>
      </c>
      <c r="I59" s="6">
        <v>0.9117929244969164</v>
      </c>
      <c r="J59" s="6">
        <v>0.25497490290111174</v>
      </c>
      <c r="K59" s="6">
        <v>0.57792426581572887</v>
      </c>
      <c r="L59" s="6">
        <v>2.5813522417839725E-3</v>
      </c>
      <c r="M59" s="6">
        <v>3.7422554878259518E-3</v>
      </c>
      <c r="N59" s="6">
        <v>-2.8151112137246661E-2</v>
      </c>
      <c r="O59" s="6">
        <v>4.2850746354211065E-2</v>
      </c>
      <c r="P59" s="6">
        <v>-3.3268532484091611E-2</v>
      </c>
      <c r="Q59" s="41">
        <v>3</v>
      </c>
    </row>
    <row r="60" spans="1:17" hidden="1" x14ac:dyDescent="0.35">
      <c r="A60" s="6">
        <v>59</v>
      </c>
      <c r="B60" s="6">
        <v>-2.5217769528560519</v>
      </c>
      <c r="C60" s="6">
        <v>1.4372121158922724</v>
      </c>
      <c r="D60" s="6">
        <v>0.4830828608541099</v>
      </c>
      <c r="E60" s="6">
        <v>-0.89808579506817787</v>
      </c>
      <c r="F60" s="6">
        <v>-0.58496407154321206</v>
      </c>
      <c r="G60" s="6">
        <v>-0.7816804347447136</v>
      </c>
      <c r="H60" s="6">
        <v>-0.87068584979682928</v>
      </c>
      <c r="I60" s="6">
        <v>-0.7212636166230687</v>
      </c>
      <c r="J60" s="6">
        <v>0.44713630411341682</v>
      </c>
      <c r="K60" s="6">
        <v>0.11157652782490836</v>
      </c>
      <c r="L60" s="6">
        <v>4.3370049017850939E-3</v>
      </c>
      <c r="M60" s="6">
        <v>1.9738253159641591E-3</v>
      </c>
      <c r="N60" s="6">
        <v>-6.3352818181626774E-2</v>
      </c>
      <c r="O60" s="6">
        <v>0.19017430371569458</v>
      </c>
      <c r="P60" s="6">
        <v>-3.2488531524608046E-2</v>
      </c>
      <c r="Q60" s="41">
        <v>2</v>
      </c>
    </row>
    <row r="61" spans="1:17" hidden="1" x14ac:dyDescent="0.35">
      <c r="A61" s="6">
        <v>60</v>
      </c>
      <c r="B61" s="6">
        <v>5.5070097218000784</v>
      </c>
      <c r="C61" s="6">
        <v>0.51706273744899767</v>
      </c>
      <c r="D61" s="6">
        <v>1.0263785584440046</v>
      </c>
      <c r="E61" s="6">
        <v>-3.1350951135893791E-2</v>
      </c>
      <c r="F61" s="6">
        <v>0.76592767153442565</v>
      </c>
      <c r="G61" s="6">
        <v>-0.34251844889890914</v>
      </c>
      <c r="H61" s="6">
        <v>0.64591758732386184</v>
      </c>
      <c r="I61" s="6">
        <v>1.4398000373877466</v>
      </c>
      <c r="J61" s="6">
        <v>0.12483145502614894</v>
      </c>
      <c r="K61" s="6">
        <v>0.31269198431369233</v>
      </c>
      <c r="L61" s="6">
        <v>3.233165392448116E-4</v>
      </c>
      <c r="M61" s="6">
        <v>0.15486212811932792</v>
      </c>
      <c r="N61" s="6">
        <v>-0.36572950727868475</v>
      </c>
      <c r="O61" s="6">
        <v>2.1515459629538509E-2</v>
      </c>
      <c r="P61" s="6">
        <v>-8.9352984820426171E-3</v>
      </c>
      <c r="Q61" s="41">
        <v>4</v>
      </c>
    </row>
    <row r="62" spans="1:17" hidden="1" x14ac:dyDescent="0.35">
      <c r="A62" s="6">
        <v>61</v>
      </c>
      <c r="B62" s="6">
        <v>-8.2609209828761223</v>
      </c>
      <c r="C62" s="6">
        <v>-1.5253400695555499</v>
      </c>
      <c r="D62" s="6">
        <v>-1.0903441240387939</v>
      </c>
      <c r="E62" s="6">
        <v>-0.20523819819516453</v>
      </c>
      <c r="F62" s="6">
        <v>-0.16878775423075762</v>
      </c>
      <c r="G62" s="6">
        <v>5.0166777184634075E-2</v>
      </c>
      <c r="H62" s="6">
        <v>2.2487174151958219E-2</v>
      </c>
      <c r="I62" s="6">
        <v>0.11945564402111943</v>
      </c>
      <c r="J62" s="6">
        <v>-0.29084089228678583</v>
      </c>
      <c r="K62" s="6">
        <v>0.29224780300004405</v>
      </c>
      <c r="L62" s="6">
        <v>1.8501841097061572E-2</v>
      </c>
      <c r="M62" s="6">
        <v>1.3641584580108247E-3</v>
      </c>
      <c r="N62" s="6">
        <v>-3.3018708851019915E-2</v>
      </c>
      <c r="O62" s="6">
        <v>0.36643825106756722</v>
      </c>
      <c r="P62" s="6">
        <v>-0.39951753788230487</v>
      </c>
      <c r="Q62" s="41">
        <v>5</v>
      </c>
    </row>
    <row r="63" spans="1:17" x14ac:dyDescent="0.35">
      <c r="A63" s="6">
        <v>62</v>
      </c>
      <c r="B63" s="6">
        <v>0.16343926012091625</v>
      </c>
      <c r="C63" s="6">
        <v>-0.50212680242698937</v>
      </c>
      <c r="D63" s="6">
        <v>0.35200603361325156</v>
      </c>
      <c r="E63" s="6">
        <v>-0.37381387806332778</v>
      </c>
      <c r="F63" s="6">
        <v>-0.11189445129938243</v>
      </c>
      <c r="G63" s="6">
        <v>-0.4635150763953631</v>
      </c>
      <c r="H63" s="6">
        <v>-0.2364642062123388</v>
      </c>
      <c r="I63" s="6">
        <v>0.23064678893747992</v>
      </c>
      <c r="J63" s="6">
        <v>0.1512029451112851</v>
      </c>
      <c r="K63" s="6">
        <v>-0.60367474016392209</v>
      </c>
      <c r="L63" s="6">
        <v>1.1817432024231692E-3</v>
      </c>
      <c r="M63" s="6">
        <v>3.9542382525585553E-3</v>
      </c>
      <c r="N63" s="6">
        <v>-0.16096316357502594</v>
      </c>
      <c r="O63" s="6">
        <v>0.18506334487803916</v>
      </c>
      <c r="P63" s="6">
        <v>-1.1871274759663011E-2</v>
      </c>
      <c r="Q63" s="41">
        <v>3</v>
      </c>
    </row>
    <row r="64" spans="1:17" x14ac:dyDescent="0.35">
      <c r="A64" s="6">
        <v>63</v>
      </c>
      <c r="B64" s="6">
        <v>1.0615935751936028</v>
      </c>
      <c r="C64" s="6">
        <v>-0.62097072953773791</v>
      </c>
      <c r="D64" s="6">
        <v>0.20353994613785081</v>
      </c>
      <c r="E64" s="6">
        <v>-0.77883693267951959</v>
      </c>
      <c r="F64" s="6">
        <v>0.37955725892493763</v>
      </c>
      <c r="G64" s="6">
        <v>-0.49171598635683295</v>
      </c>
      <c r="H64" s="6">
        <v>-7.3693345254861223E-2</v>
      </c>
      <c r="I64" s="6">
        <v>1.1608896052951667</v>
      </c>
      <c r="J64" s="6">
        <v>1.1024622509902937</v>
      </c>
      <c r="K64" s="6">
        <v>0.29677011971634892</v>
      </c>
      <c r="L64" s="6">
        <v>8.1397696930890267E-4</v>
      </c>
      <c r="M64" s="6">
        <v>1.0277254037296152E-2</v>
      </c>
      <c r="N64" s="6">
        <v>-0.80214766504853696</v>
      </c>
      <c r="O64" s="6">
        <v>9.0487130593251752E-2</v>
      </c>
      <c r="P64" s="6">
        <v>-1.6441274416348056E-2</v>
      </c>
      <c r="Q64" s="41">
        <v>3</v>
      </c>
    </row>
    <row r="65" spans="1:17" x14ac:dyDescent="0.35">
      <c r="A65" s="6">
        <v>64</v>
      </c>
      <c r="B65" s="6">
        <v>-0.80736292118848041</v>
      </c>
      <c r="C65" s="6">
        <v>-0.13770764563156557</v>
      </c>
      <c r="D65" s="6">
        <v>0.20950052513657255</v>
      </c>
      <c r="E65" s="6">
        <v>-0.52059141350230465</v>
      </c>
      <c r="F65" s="6">
        <v>-1.0157249025007757</v>
      </c>
      <c r="G65" s="6">
        <v>6.1137643926028294E-2</v>
      </c>
      <c r="H65" s="6">
        <v>0.39992928138531586</v>
      </c>
      <c r="I65" s="6">
        <v>1.974759908194224</v>
      </c>
      <c r="J65" s="6">
        <v>-6.8588457892043445E-2</v>
      </c>
      <c r="K65" s="6">
        <v>0.23289587272764525</v>
      </c>
      <c r="L65" s="6">
        <v>1.2661327302778253E-3</v>
      </c>
      <c r="M65" s="6">
        <v>4.4940299209945056E-3</v>
      </c>
      <c r="N65" s="6">
        <v>-4.7202631757254747E-2</v>
      </c>
      <c r="O65" s="6">
        <v>7.4747072035949394E-2</v>
      </c>
      <c r="P65" s="6">
        <v>-1.5346411731807848E-2</v>
      </c>
      <c r="Q65" s="41">
        <v>3</v>
      </c>
    </row>
    <row r="66" spans="1:17" hidden="1" x14ac:dyDescent="0.35">
      <c r="A66" s="6">
        <v>65</v>
      </c>
      <c r="B66" s="6">
        <v>-3.227433190208076</v>
      </c>
      <c r="C66" s="6">
        <v>1.2516284716547916</v>
      </c>
      <c r="D66" s="6">
        <v>0.86374192998661581</v>
      </c>
      <c r="E66" s="6">
        <v>-0.16531879839290284</v>
      </c>
      <c r="F66" s="6">
        <v>-0.31140989771858879</v>
      </c>
      <c r="G66" s="6">
        <v>-3.7989905871372222E-2</v>
      </c>
      <c r="H66" s="6">
        <v>-0.43282190755300698</v>
      </c>
      <c r="I66" s="6">
        <v>-0.58880444119709896</v>
      </c>
      <c r="J66" s="6">
        <v>8.2099049551628292E-2</v>
      </c>
      <c r="K66" s="6">
        <v>-0.18476857956623269</v>
      </c>
      <c r="L66" s="6">
        <v>9.9727210000413492E-3</v>
      </c>
      <c r="M66" s="6">
        <v>3.1912399691431453E-3</v>
      </c>
      <c r="N66" s="6">
        <v>-4.3546361313166679E-2</v>
      </c>
      <c r="O66" s="6">
        <v>0.11331398373863871</v>
      </c>
      <c r="P66" s="6">
        <v>-0.16058554861882804</v>
      </c>
      <c r="Q66" s="41">
        <v>2</v>
      </c>
    </row>
    <row r="67" spans="1:17" hidden="1" x14ac:dyDescent="0.35">
      <c r="A67" s="6">
        <v>66</v>
      </c>
      <c r="B67" s="6">
        <v>-3.6524242206549657</v>
      </c>
      <c r="C67" s="6">
        <v>0.54039143599112893</v>
      </c>
      <c r="D67" s="6">
        <v>0.69479034143392049</v>
      </c>
      <c r="E67" s="6">
        <v>-0.33389815595343569</v>
      </c>
      <c r="F67" s="6">
        <v>0.64561712872269028</v>
      </c>
      <c r="G67" s="6">
        <v>0.25375338369835193</v>
      </c>
      <c r="H67" s="6">
        <v>0.29881911969454528</v>
      </c>
      <c r="I67" s="6">
        <v>0.30821630089464208</v>
      </c>
      <c r="J67" s="6">
        <v>0.30900617098113431</v>
      </c>
      <c r="K67" s="6">
        <v>-5.9723674076562781E-2</v>
      </c>
      <c r="L67" s="6">
        <v>1.533936264369625E-2</v>
      </c>
      <c r="M67" s="6">
        <v>1.6982696157171629E-3</v>
      </c>
      <c r="N67" s="6">
        <v>-8.8653616190075474E-2</v>
      </c>
      <c r="O67" s="6">
        <v>0.19218909216739283</v>
      </c>
      <c r="P67" s="6">
        <v>-6.3177945485377807E-2</v>
      </c>
      <c r="Q67" s="41">
        <v>1</v>
      </c>
    </row>
    <row r="68" spans="1:17" hidden="1" x14ac:dyDescent="0.35">
      <c r="A68" s="6">
        <v>67</v>
      </c>
      <c r="B68" s="6">
        <v>-2.6846574368776213</v>
      </c>
      <c r="C68" s="6">
        <v>5.3145090325498918E-2</v>
      </c>
      <c r="D68" s="6">
        <v>-0.22499222274652381</v>
      </c>
      <c r="E68" s="6">
        <v>0.12154258701224938</v>
      </c>
      <c r="F68" s="6">
        <v>0.4036065465504371</v>
      </c>
      <c r="G68" s="6">
        <v>-0.136591105814314</v>
      </c>
      <c r="H68" s="6">
        <v>0.44544147473845086</v>
      </c>
      <c r="I68" s="6">
        <v>0.56497768197226428</v>
      </c>
      <c r="J68" s="6">
        <v>0.33897512949018122</v>
      </c>
      <c r="K68" s="6">
        <v>0.2310925508082789</v>
      </c>
      <c r="L68" s="6">
        <v>5.0648058935117693E-3</v>
      </c>
      <c r="M68" s="6">
        <v>3.1451378744338297E-3</v>
      </c>
      <c r="N68" s="6">
        <v>-5.0797708013584908E-2</v>
      </c>
      <c r="O68" s="6">
        <v>0.18953337277870816</v>
      </c>
      <c r="P68" s="6">
        <v>-0.16144831040938762</v>
      </c>
      <c r="Q68" s="41">
        <v>1</v>
      </c>
    </row>
    <row r="69" spans="1:17" hidden="1" x14ac:dyDescent="0.35">
      <c r="A69" s="6">
        <v>68</v>
      </c>
      <c r="B69" s="6">
        <v>-2.4407626939485936</v>
      </c>
      <c r="C69" s="6">
        <v>-0.18430503242345922</v>
      </c>
      <c r="D69" s="6">
        <v>0.45218491150988838</v>
      </c>
      <c r="E69" s="6">
        <v>-0.8192486687891013</v>
      </c>
      <c r="F69" s="6">
        <v>0.90307088142027891</v>
      </c>
      <c r="G69" s="6">
        <v>-0.50291391761899162</v>
      </c>
      <c r="H69" s="6">
        <v>0.17154107913279401</v>
      </c>
      <c r="I69" s="6">
        <v>0.37694323118295553</v>
      </c>
      <c r="J69" s="6">
        <v>0.81317730703444069</v>
      </c>
      <c r="K69" s="6">
        <v>-0.9555688142069223</v>
      </c>
      <c r="L69" s="6">
        <v>7.6748756577028794E-3</v>
      </c>
      <c r="M69" s="6">
        <v>3.7659951907541055E-3</v>
      </c>
      <c r="N69" s="6">
        <v>-0.12792721600427828</v>
      </c>
      <c r="O69" s="6">
        <v>0.10247108713912489</v>
      </c>
      <c r="P69" s="6">
        <v>-9.6363985984127223E-2</v>
      </c>
      <c r="Q69" s="41">
        <v>1</v>
      </c>
    </row>
    <row r="70" spans="1:17" hidden="1" x14ac:dyDescent="0.35">
      <c r="A70" s="6">
        <v>69</v>
      </c>
      <c r="B70" s="6">
        <v>-3.3080611222529304</v>
      </c>
      <c r="C70" s="6">
        <v>1.5776601963174075</v>
      </c>
      <c r="D70" s="6">
        <v>3.5978589940196927E-3</v>
      </c>
      <c r="E70" s="6">
        <v>0.73684020504638936</v>
      </c>
      <c r="F70" s="6">
        <v>-0.15349687087541758</v>
      </c>
      <c r="G70" s="6">
        <v>0.50198923303532217</v>
      </c>
      <c r="H70" s="6">
        <v>0.52934946819379447</v>
      </c>
      <c r="I70" s="6">
        <v>0.42592117883914299</v>
      </c>
      <c r="J70" s="6">
        <v>-0.6981319381061778</v>
      </c>
      <c r="K70" s="6">
        <v>0.35670777481513088</v>
      </c>
      <c r="L70" s="6">
        <v>1.1161040601163187E-2</v>
      </c>
      <c r="M70" s="6">
        <v>2.538733447062414E-3</v>
      </c>
      <c r="N70" s="6">
        <v>-2.8967036888117827E-2</v>
      </c>
      <c r="O70" s="6">
        <v>8.286663337218933E-2</v>
      </c>
      <c r="P70" s="6">
        <v>-9.6642159764765187E-2</v>
      </c>
      <c r="Q70" s="41">
        <v>2</v>
      </c>
    </row>
    <row r="71" spans="1:17" x14ac:dyDescent="0.35">
      <c r="A71" s="6">
        <v>70</v>
      </c>
      <c r="B71" s="6">
        <v>-0.53789908739404779</v>
      </c>
      <c r="C71" s="6">
        <v>-0.27174681483741253</v>
      </c>
      <c r="D71" s="6">
        <v>0.14808013049223581</v>
      </c>
      <c r="E71" s="6">
        <v>-0.70712309840048515</v>
      </c>
      <c r="F71" s="6">
        <v>0.33693197564328153</v>
      </c>
      <c r="G71" s="6">
        <v>0.32976587434151033</v>
      </c>
      <c r="H71" s="6">
        <v>0.90239621066414732</v>
      </c>
      <c r="I71" s="6">
        <v>1.4986187403475746</v>
      </c>
      <c r="J71" s="6">
        <v>0.24582590356806791</v>
      </c>
      <c r="K71" s="6">
        <v>-0.40030289693376991</v>
      </c>
      <c r="L71" s="6">
        <v>3.3200489072040072E-3</v>
      </c>
      <c r="M71" s="6">
        <v>1.0646718173531465E-2</v>
      </c>
      <c r="N71" s="6">
        <v>-1.3574734717833277</v>
      </c>
      <c r="O71" s="6">
        <v>7.8500785364300454E-2</v>
      </c>
      <c r="P71" s="6">
        <v>-2.8933522163680111E-2</v>
      </c>
      <c r="Q71" s="41">
        <v>3</v>
      </c>
    </row>
    <row r="72" spans="1:17" x14ac:dyDescent="0.35">
      <c r="A72" s="6">
        <v>71</v>
      </c>
      <c r="B72" s="6">
        <v>0.22743093914601037</v>
      </c>
      <c r="C72" s="6">
        <v>0.2703205096026543</v>
      </c>
      <c r="D72" s="6">
        <v>-0.11499452124054246</v>
      </c>
      <c r="E72" s="6">
        <v>-0.48338317886068627</v>
      </c>
      <c r="F72" s="6">
        <v>1.7704932560528842E-2</v>
      </c>
      <c r="G72" s="6">
        <v>8.0362667768980406E-2</v>
      </c>
      <c r="H72" s="6">
        <v>0.60231757606129355</v>
      </c>
      <c r="I72" s="6">
        <v>1.772372528490896</v>
      </c>
      <c r="J72" s="6">
        <v>0.14096802327141125</v>
      </c>
      <c r="K72" s="6">
        <v>7.4018635626970378E-2</v>
      </c>
      <c r="L72" s="6">
        <v>2.3062388421161927E-3</v>
      </c>
      <c r="M72" s="6">
        <v>3.8147117377602294E-3</v>
      </c>
      <c r="N72" s="6">
        <v>-9.0142815203148319E-2</v>
      </c>
      <c r="O72" s="6">
        <v>6.0579832073219583E-2</v>
      </c>
      <c r="P72" s="6">
        <v>-2.6593286247121376E-2</v>
      </c>
      <c r="Q72" s="41">
        <v>3</v>
      </c>
    </row>
    <row r="73" spans="1:17" hidden="1" x14ac:dyDescent="0.35">
      <c r="A73" s="6">
        <v>72</v>
      </c>
      <c r="B73" s="6">
        <v>-6.6035859025770787</v>
      </c>
      <c r="C73" s="6">
        <v>-1.12108437124806</v>
      </c>
      <c r="D73" s="6">
        <v>-0.8331601404113832</v>
      </c>
      <c r="E73" s="6">
        <v>-0.46447471755764563</v>
      </c>
      <c r="F73" s="6">
        <v>0.21093513864747215</v>
      </c>
      <c r="G73" s="6">
        <v>6.7779862322230308E-2</v>
      </c>
      <c r="H73" s="6">
        <v>-5.4688489228243348E-2</v>
      </c>
      <c r="I73" s="6">
        <v>-0.21427461850933033</v>
      </c>
      <c r="J73" s="6">
        <v>0.61875579751254706</v>
      </c>
      <c r="K73" s="6">
        <v>0.17016628041985929</v>
      </c>
      <c r="L73" s="6">
        <v>2.236205113191931E-2</v>
      </c>
      <c r="M73" s="6">
        <v>1.9732840853191953E-3</v>
      </c>
      <c r="N73" s="6">
        <v>-7.6914415903342748E-2</v>
      </c>
      <c r="O73" s="6">
        <v>0.29090117650744807</v>
      </c>
      <c r="P73" s="6">
        <v>-0.13299917658506841</v>
      </c>
      <c r="Q73" s="41">
        <v>5</v>
      </c>
    </row>
    <row r="74" spans="1:17" x14ac:dyDescent="0.35">
      <c r="A74" s="6">
        <v>73</v>
      </c>
      <c r="B74" s="6">
        <v>-0.93378080367613492</v>
      </c>
      <c r="C74" s="6">
        <v>-0.75270912600775053</v>
      </c>
      <c r="D74" s="6">
        <v>-1.1191972913977171</v>
      </c>
      <c r="E74" s="6">
        <v>-0.5050294468265567</v>
      </c>
      <c r="F74" s="6">
        <v>0.37448747429423296</v>
      </c>
      <c r="G74" s="6">
        <v>0.86525832448501439</v>
      </c>
      <c r="H74" s="6">
        <v>1.1228460851977109</v>
      </c>
      <c r="I74" s="6">
        <v>2.6107166018938903</v>
      </c>
      <c r="J74" s="6">
        <v>0.8015224698788308</v>
      </c>
      <c r="K74" s="6">
        <v>0.34077618544938293</v>
      </c>
      <c r="L74" s="6">
        <v>1.8239675651457565E-3</v>
      </c>
      <c r="M74" s="6">
        <v>3.5142019626397277E-3</v>
      </c>
      <c r="N74" s="6">
        <v>-0.15041935097035</v>
      </c>
      <c r="O74" s="6">
        <v>0.11349498194906947</v>
      </c>
      <c r="P74" s="6">
        <v>-1.6374368004698315E-2</v>
      </c>
      <c r="Q74" s="41">
        <v>3</v>
      </c>
    </row>
    <row r="75" spans="1:17" hidden="1" x14ac:dyDescent="0.35">
      <c r="A75" s="6">
        <v>74</v>
      </c>
      <c r="B75" s="6">
        <v>-2.4198459204906873</v>
      </c>
      <c r="C75" s="6">
        <v>0.66333628156867497</v>
      </c>
      <c r="D75" s="6">
        <v>-3.4232548083358218E-2</v>
      </c>
      <c r="E75" s="6">
        <v>-0.47460889099901377</v>
      </c>
      <c r="F75" s="6">
        <v>-0.31416013223797928</v>
      </c>
      <c r="G75" s="6">
        <v>-1.2246676414303388</v>
      </c>
      <c r="H75" s="6">
        <v>-0.61615132831520913</v>
      </c>
      <c r="I75" s="6">
        <v>0.60343210613634268</v>
      </c>
      <c r="J75" s="6">
        <v>7.1791943082178802E-2</v>
      </c>
      <c r="K75" s="6">
        <v>-1.4409699652705383E-2</v>
      </c>
      <c r="L75" s="6">
        <v>3.0727395787735682E-3</v>
      </c>
      <c r="M75" s="6">
        <v>1.6359355645628845E-3</v>
      </c>
      <c r="N75" s="6">
        <v>-2.4829447294809407E-2</v>
      </c>
      <c r="O75" s="6">
        <v>0.19929818386420511</v>
      </c>
      <c r="P75" s="6">
        <v>-1.9128210218880889E-2</v>
      </c>
      <c r="Q75" s="41">
        <v>2</v>
      </c>
    </row>
    <row r="76" spans="1:17" hidden="1" x14ac:dyDescent="0.35">
      <c r="A76" s="6">
        <v>75</v>
      </c>
      <c r="B76" s="6">
        <v>0.63753849006914398</v>
      </c>
      <c r="C76" s="6">
        <v>2.5688158375903365</v>
      </c>
      <c r="D76" s="6">
        <v>0.91655012284948167</v>
      </c>
      <c r="E76" s="6">
        <v>0.64400764036228952</v>
      </c>
      <c r="F76" s="6">
        <v>-0.29058909966226765</v>
      </c>
      <c r="G76" s="6">
        <v>-0.73825582872686901</v>
      </c>
      <c r="H76" s="6">
        <v>-0.47680958001186657</v>
      </c>
      <c r="I76" s="6">
        <v>-1.1506646713843955</v>
      </c>
      <c r="J76" s="6">
        <v>0.22680001466754174</v>
      </c>
      <c r="K76" s="6">
        <v>-0.64816810647177514</v>
      </c>
      <c r="L76" s="6">
        <v>1.8844859489076148E-3</v>
      </c>
      <c r="M76" s="6">
        <v>4.8554909471076272E-3</v>
      </c>
      <c r="N76" s="6">
        <v>-8.7673630690582677E-2</v>
      </c>
      <c r="O76" s="6">
        <v>7.8650380075171084E-2</v>
      </c>
      <c r="P76" s="6">
        <v>-2.6012053810822416E-2</v>
      </c>
      <c r="Q76" s="41">
        <v>2</v>
      </c>
    </row>
    <row r="77" spans="1:17" hidden="1" x14ac:dyDescent="0.35">
      <c r="A77" s="6">
        <v>76</v>
      </c>
      <c r="B77" s="6">
        <v>-0.26791461062804339</v>
      </c>
      <c r="C77" s="6">
        <v>2.9157751530609506</v>
      </c>
      <c r="D77" s="6">
        <v>1.9275999798171677</v>
      </c>
      <c r="E77" s="6">
        <v>-0.26471635306313746</v>
      </c>
      <c r="F77" s="6">
        <v>0.20452400497053069</v>
      </c>
      <c r="G77" s="6">
        <v>-0.4605247135636566</v>
      </c>
      <c r="H77" s="6">
        <v>0.24493464948519003</v>
      </c>
      <c r="I77" s="6">
        <v>-0.63389831532496599</v>
      </c>
      <c r="J77" s="6">
        <v>0.10337863668597315</v>
      </c>
      <c r="K77" s="6">
        <v>6.1471027990122773E-2</v>
      </c>
      <c r="L77" s="6">
        <v>4.771625978994898E-3</v>
      </c>
      <c r="M77" s="6">
        <v>3.4931878291925194E-3</v>
      </c>
      <c r="N77" s="6">
        <v>-3.6719862514880255E-2</v>
      </c>
      <c r="O77" s="6">
        <v>6.5424005586195252E-2</v>
      </c>
      <c r="P77" s="6">
        <v>-1.819699232895158E-2</v>
      </c>
      <c r="Q77" s="41">
        <v>2</v>
      </c>
    </row>
    <row r="78" spans="1:17" hidden="1" x14ac:dyDescent="0.35">
      <c r="A78" s="6">
        <v>77</v>
      </c>
      <c r="B78" s="6">
        <v>2.3837546510385823</v>
      </c>
      <c r="C78" s="6">
        <v>3.3520260147620631</v>
      </c>
      <c r="D78" s="6">
        <v>0.88431469937735596</v>
      </c>
      <c r="E78" s="6">
        <v>-0.2916291747186574</v>
      </c>
      <c r="F78" s="6">
        <v>0.28585356010229479</v>
      </c>
      <c r="G78" s="6">
        <v>-0.13546745906827604</v>
      </c>
      <c r="H78" s="6">
        <v>0.37838540200181436</v>
      </c>
      <c r="I78" s="6">
        <v>6.6540569374243061E-2</v>
      </c>
      <c r="J78" s="6">
        <v>0.42755573049763351</v>
      </c>
      <c r="K78" s="6">
        <v>0.31728508382296811</v>
      </c>
      <c r="L78" s="6">
        <v>2.1360706839671788E-3</v>
      </c>
      <c r="M78" s="6">
        <v>4.3544067494023456E-3</v>
      </c>
      <c r="N78" s="6">
        <v>-5.6235527168514432E-2</v>
      </c>
      <c r="O78" s="6">
        <v>4.3281397633106032E-2</v>
      </c>
      <c r="P78" s="6">
        <v>-1.9461741123289134E-2</v>
      </c>
      <c r="Q78" s="41">
        <v>4</v>
      </c>
    </row>
    <row r="79" spans="1:17" x14ac:dyDescent="0.35">
      <c r="A79" s="6">
        <v>78</v>
      </c>
      <c r="B79" s="6">
        <v>0.91138978857669661</v>
      </c>
      <c r="C79" s="6">
        <v>1.2626876316636724</v>
      </c>
      <c r="D79" s="6">
        <v>0.19306248799602274</v>
      </c>
      <c r="E79" s="6">
        <v>-0.27133301148074318</v>
      </c>
      <c r="F79" s="6">
        <v>-0.36379357747267232</v>
      </c>
      <c r="G79" s="6">
        <v>-0.32864185423391634</v>
      </c>
      <c r="H79" s="6">
        <v>0.81798221761634771</v>
      </c>
      <c r="I79" s="6">
        <v>0.21236835202813223</v>
      </c>
      <c r="J79" s="6">
        <v>0.49196488113354225</v>
      </c>
      <c r="K79" s="6">
        <v>0.18317253767490999</v>
      </c>
      <c r="L79" s="6">
        <v>2.1242769235622987E-3</v>
      </c>
      <c r="M79" s="6">
        <v>3.7378555839571036E-3</v>
      </c>
      <c r="N79" s="6">
        <v>-7.9352907704030015E-2</v>
      </c>
      <c r="O79" s="6">
        <v>5.1696365158195777E-2</v>
      </c>
      <c r="P79" s="6">
        <v>-3.7117681689150354E-2</v>
      </c>
      <c r="Q79" s="41">
        <v>3</v>
      </c>
    </row>
    <row r="80" spans="1:17" x14ac:dyDescent="0.35">
      <c r="A80" s="6">
        <v>79</v>
      </c>
      <c r="B80" s="6">
        <v>1.4505240907610792</v>
      </c>
      <c r="C80" s="6">
        <v>0.24568561518209675</v>
      </c>
      <c r="D80" s="6">
        <v>0.21057618666522618</v>
      </c>
      <c r="E80" s="6">
        <v>-0.64207966466145605</v>
      </c>
      <c r="F80" s="6">
        <v>0.20001044048360664</v>
      </c>
      <c r="G80" s="6">
        <v>-0.38652105317158086</v>
      </c>
      <c r="H80" s="6">
        <v>1.2592879149763336</v>
      </c>
      <c r="I80" s="6">
        <v>0.45076598813747099</v>
      </c>
      <c r="J80" s="6">
        <v>-5.747147454117911E-3</v>
      </c>
      <c r="K80" s="6">
        <v>-0.69267756429921545</v>
      </c>
      <c r="L80" s="6">
        <v>1.8753429229299479E-3</v>
      </c>
      <c r="M80" s="6">
        <v>7.4690552243495299E-3</v>
      </c>
      <c r="N80" s="6">
        <v>-0.40583455169789362</v>
      </c>
      <c r="O80" s="6">
        <v>6.0693037694204831E-2</v>
      </c>
      <c r="P80" s="6">
        <v>-2.2101095347435047E-2</v>
      </c>
      <c r="Q80" s="41">
        <v>3</v>
      </c>
    </row>
    <row r="81" spans="1:17" hidden="1" x14ac:dyDescent="0.35">
      <c r="A81" s="6">
        <v>80</v>
      </c>
      <c r="B81" s="6">
        <v>1.3706182958309336</v>
      </c>
      <c r="C81" s="6">
        <v>1.9747063979556374</v>
      </c>
      <c r="D81" s="6">
        <v>2.4138616352041229</v>
      </c>
      <c r="E81" s="6">
        <v>0.38562753662243798</v>
      </c>
      <c r="F81" s="6">
        <v>-0.26151070398100584</v>
      </c>
      <c r="G81" s="6">
        <v>-0.27605135184066165</v>
      </c>
      <c r="H81" s="6">
        <v>0.37187991642093077</v>
      </c>
      <c r="I81" s="6">
        <v>1.0891574327880476</v>
      </c>
      <c r="J81" s="6">
        <v>0.1917351957380147</v>
      </c>
      <c r="K81" s="6">
        <v>0.15688113896287731</v>
      </c>
      <c r="L81" s="6">
        <v>2.4974407460092588E-3</v>
      </c>
      <c r="M81" s="6">
        <v>5.9496716537415732E-3</v>
      </c>
      <c r="N81" s="6">
        <v>-3.4721956587154885E-2</v>
      </c>
      <c r="O81" s="6">
        <v>3.7088270910008429E-2</v>
      </c>
      <c r="P81" s="6">
        <v>-2.8124083788059785E-2</v>
      </c>
      <c r="Q81" s="41">
        <v>4</v>
      </c>
    </row>
    <row r="82" spans="1:17" hidden="1" x14ac:dyDescent="0.35">
      <c r="A82" s="6">
        <v>81</v>
      </c>
      <c r="B82" s="6">
        <v>-6.2700984143076068</v>
      </c>
      <c r="C82" s="6">
        <v>-1.2379562411214453</v>
      </c>
      <c r="D82" s="6">
        <v>-0.77353730089874484</v>
      </c>
      <c r="E82" s="6">
        <v>-0.76276945984180422</v>
      </c>
      <c r="F82" s="6">
        <v>4.7275603710363025E-2</v>
      </c>
      <c r="G82" s="6">
        <v>3.4809048868741657E-2</v>
      </c>
      <c r="H82" s="6">
        <v>0.31101359405259427</v>
      </c>
      <c r="I82" s="6">
        <v>0.15121014302923805</v>
      </c>
      <c r="J82" s="6">
        <v>-0.16205956396846133</v>
      </c>
      <c r="K82" s="6">
        <v>-0.19047161251176389</v>
      </c>
      <c r="L82" s="6">
        <v>5.2717003362506461E-2</v>
      </c>
      <c r="M82" s="6">
        <v>2.1925956481426345E-3</v>
      </c>
      <c r="N82" s="6">
        <v>-0.1001348966591951</v>
      </c>
      <c r="O82" s="6">
        <v>0.1745170804268</v>
      </c>
      <c r="P82" s="6">
        <v>-9.1837318771168852E-2</v>
      </c>
      <c r="Q82" s="41">
        <v>5</v>
      </c>
    </row>
    <row r="83" spans="1:17" hidden="1" x14ac:dyDescent="0.35">
      <c r="A83" s="6">
        <v>82</v>
      </c>
      <c r="B83" s="6">
        <v>-4.0891074925637145</v>
      </c>
      <c r="C83" s="6">
        <v>0.3771885225549737</v>
      </c>
      <c r="D83" s="6">
        <v>0.51871991568125142</v>
      </c>
      <c r="E83" s="6">
        <v>-0.17552138591273944</v>
      </c>
      <c r="F83" s="6">
        <v>-8.3942412786039318E-3</v>
      </c>
      <c r="G83" s="6">
        <v>-1.1953488459378605</v>
      </c>
      <c r="H83" s="6">
        <v>-1.4125420771503501</v>
      </c>
      <c r="I83" s="6">
        <v>-0.92696998381396334</v>
      </c>
      <c r="J83" s="6">
        <v>0.44551636768078262</v>
      </c>
      <c r="K83" s="6">
        <v>-0.82887134394045625</v>
      </c>
      <c r="L83" s="6">
        <v>6.0214466590431965E-3</v>
      </c>
      <c r="M83" s="6">
        <v>9.1759923182043021E-4</v>
      </c>
      <c r="N83" s="6">
        <v>-2.159028789131999E-2</v>
      </c>
      <c r="O83" s="6">
        <v>0.11844832290669489</v>
      </c>
      <c r="P83" s="6">
        <v>-2.7021923604491769E-2</v>
      </c>
      <c r="Q83" s="41">
        <v>5</v>
      </c>
    </row>
    <row r="84" spans="1:17" hidden="1" x14ac:dyDescent="0.35">
      <c r="A84" s="6">
        <v>83</v>
      </c>
      <c r="B84" s="6">
        <v>9.0208524914559204E-2</v>
      </c>
      <c r="C84" s="6">
        <v>2.2458955281477757</v>
      </c>
      <c r="D84" s="6">
        <v>1.3119986379737663</v>
      </c>
      <c r="E84" s="6">
        <v>-0.51561544773286871</v>
      </c>
      <c r="F84" s="6">
        <v>-0.86750139458324993</v>
      </c>
      <c r="G84" s="6">
        <v>-0.884254028745184</v>
      </c>
      <c r="H84" s="6">
        <v>-1.6090500244198112</v>
      </c>
      <c r="I84" s="6">
        <v>-1.6721122102800925</v>
      </c>
      <c r="J84" s="6">
        <v>2.2461439850247737E-2</v>
      </c>
      <c r="K84" s="6">
        <v>-0.99862760416194796</v>
      </c>
      <c r="L84" s="6">
        <v>2.3729494227631067E-3</v>
      </c>
      <c r="M84" s="6">
        <v>2.1658496949567654E-3</v>
      </c>
      <c r="N84" s="6">
        <v>-3.3937898051984425E-2</v>
      </c>
      <c r="O84" s="6">
        <v>6.4186300811914676E-2</v>
      </c>
      <c r="P84" s="6">
        <v>-1.6408345733989506E-2</v>
      </c>
      <c r="Q84" s="41">
        <v>2</v>
      </c>
    </row>
    <row r="85" spans="1:17" x14ac:dyDescent="0.35">
      <c r="A85" s="6">
        <v>84</v>
      </c>
      <c r="B85" s="6">
        <v>0.55614476459737039</v>
      </c>
      <c r="C85" s="6">
        <v>9.9601477882823572E-2</v>
      </c>
      <c r="D85" s="6">
        <v>0.78823992448113966</v>
      </c>
      <c r="E85" s="6">
        <v>-0.83601474112706109</v>
      </c>
      <c r="F85" s="6">
        <v>-0.70417593803308187</v>
      </c>
      <c r="G85" s="6">
        <v>-0.4343611195004094</v>
      </c>
      <c r="H85" s="6">
        <v>0.15198078375009871</v>
      </c>
      <c r="I85" s="6">
        <v>0.51458933165656695</v>
      </c>
      <c r="J85" s="6">
        <v>0.8473811427412602</v>
      </c>
      <c r="K85" s="6">
        <v>-0.42858979183574936</v>
      </c>
      <c r="L85" s="6">
        <v>1.328826604864528E-3</v>
      </c>
      <c r="M85" s="6">
        <v>7.8116908800298056E-3</v>
      </c>
      <c r="N85" s="6">
        <v>-6.8789336454721031E-2</v>
      </c>
      <c r="O85" s="6">
        <v>0.15972327322395499</v>
      </c>
      <c r="P85" s="6">
        <v>-8.8689962435977744E-3</v>
      </c>
      <c r="Q85" s="41">
        <v>3</v>
      </c>
    </row>
    <row r="86" spans="1:17" hidden="1" x14ac:dyDescent="0.35">
      <c r="A86" s="6">
        <v>85</v>
      </c>
      <c r="B86" s="6">
        <v>-1.8020932624052017</v>
      </c>
      <c r="C86" s="6">
        <v>0.20821173825420455</v>
      </c>
      <c r="D86" s="6">
        <v>-0.33318931305146737</v>
      </c>
      <c r="E86" s="6">
        <v>-0.41896772247720437</v>
      </c>
      <c r="F86" s="6">
        <v>0.25256478424899453</v>
      </c>
      <c r="G86" s="6">
        <v>-0.38185380506397654</v>
      </c>
      <c r="H86" s="6">
        <v>-0.30429516153624109</v>
      </c>
      <c r="I86" s="6">
        <v>0.82062475405330593</v>
      </c>
      <c r="J86" s="6">
        <v>0.31350852397374918</v>
      </c>
      <c r="K86" s="6">
        <v>0.52089210338576031</v>
      </c>
      <c r="L86" s="6">
        <v>4.282369245681099E-3</v>
      </c>
      <c r="M86" s="6">
        <v>3.5962156040466736E-3</v>
      </c>
      <c r="N86" s="6">
        <v>-3.7157425948784122E-2</v>
      </c>
      <c r="O86" s="6">
        <v>9.1807310292641539E-2</v>
      </c>
      <c r="P86" s="6">
        <v>-6.615194790700947E-2</v>
      </c>
      <c r="Q86" s="41">
        <v>1</v>
      </c>
    </row>
    <row r="87" spans="1:17" hidden="1" x14ac:dyDescent="0.35">
      <c r="A87" s="6">
        <v>86</v>
      </c>
      <c r="B87" s="6">
        <v>-1.4687104931145307</v>
      </c>
      <c r="C87" s="6">
        <v>-1.1094840161204989</v>
      </c>
      <c r="D87" s="6">
        <v>-0.75698180388875413</v>
      </c>
      <c r="E87" s="6">
        <v>-0.58623985084642305</v>
      </c>
      <c r="F87" s="6">
        <v>0.86505829046378935</v>
      </c>
      <c r="G87" s="6">
        <v>8.0490819888462323E-2</v>
      </c>
      <c r="H87" s="6">
        <v>1.565258749429334</v>
      </c>
      <c r="I87" s="6">
        <v>0.69425002274387682</v>
      </c>
      <c r="J87" s="6">
        <v>0.34822350549644165</v>
      </c>
      <c r="K87" s="6">
        <v>-0.25163913726425219</v>
      </c>
      <c r="L87" s="6">
        <v>2.8583293615893129E-3</v>
      </c>
      <c r="M87" s="6">
        <v>1.9482433792982826E-2</v>
      </c>
      <c r="N87" s="6">
        <v>-0.18886388833632833</v>
      </c>
      <c r="O87" s="6">
        <v>0.11050010413774781</v>
      </c>
      <c r="P87" s="6">
        <v>-3.9264148911330919E-2</v>
      </c>
      <c r="Q87" s="41">
        <v>1</v>
      </c>
    </row>
    <row r="88" spans="1:17" hidden="1" x14ac:dyDescent="0.35">
      <c r="A88" s="6">
        <v>87</v>
      </c>
      <c r="B88" s="6">
        <v>-2.8902314283882342</v>
      </c>
      <c r="C88" s="6">
        <v>2.0517385629098941</v>
      </c>
      <c r="D88" s="6">
        <v>1.8686979819696292</v>
      </c>
      <c r="E88" s="6">
        <v>0.22616497656493056</v>
      </c>
      <c r="F88" s="6">
        <v>-0.24699250069705031</v>
      </c>
      <c r="G88" s="6">
        <v>0.28120932724898134</v>
      </c>
      <c r="H88" s="6">
        <v>-1.2894718782782975</v>
      </c>
      <c r="I88" s="6">
        <v>-1.1350256794017359</v>
      </c>
      <c r="J88" s="6">
        <v>-0.14230277097639615</v>
      </c>
      <c r="K88" s="6">
        <v>0.26014848758521603</v>
      </c>
      <c r="L88" s="6">
        <v>9.5639023681074707E-3</v>
      </c>
      <c r="M88" s="6">
        <v>2.4325918129222534E-3</v>
      </c>
      <c r="N88" s="6">
        <v>-5.0601155515222491E-2</v>
      </c>
      <c r="O88" s="6">
        <v>7.0637162958316721E-2</v>
      </c>
      <c r="P88" s="6">
        <v>-6.7280966513258003E-2</v>
      </c>
      <c r="Q88" s="41">
        <v>2</v>
      </c>
    </row>
    <row r="89" spans="1:17" x14ac:dyDescent="0.35">
      <c r="A89" s="6">
        <v>88</v>
      </c>
      <c r="B89" s="6">
        <v>1.0503490937793785</v>
      </c>
      <c r="C89" s="6">
        <v>-0.95023419018961863</v>
      </c>
      <c r="D89" s="6">
        <v>-0.70412700404080886</v>
      </c>
      <c r="E89" s="6">
        <v>-0.7339978814295739</v>
      </c>
      <c r="F89" s="6">
        <v>1.5268273631320239</v>
      </c>
      <c r="G89" s="6">
        <v>-0.26488161575888064</v>
      </c>
      <c r="H89" s="6">
        <v>1.1295983954521245</v>
      </c>
      <c r="I89" s="6">
        <v>1.1851170062000744</v>
      </c>
      <c r="J89" s="6">
        <v>0.75002853269112735</v>
      </c>
      <c r="K89" s="6">
        <v>-0.22207306712281139</v>
      </c>
      <c r="L89" s="6">
        <v>1.2718465364088942E-3</v>
      </c>
      <c r="M89" s="6">
        <v>5.5667030171537308E-3</v>
      </c>
      <c r="N89" s="6">
        <v>-0.12380608085735861</v>
      </c>
      <c r="O89" s="6">
        <v>5.901343444774803E-2</v>
      </c>
      <c r="P89" s="6">
        <v>-1.3147190742804717E-2</v>
      </c>
      <c r="Q89" s="41">
        <v>3</v>
      </c>
    </row>
    <row r="90" spans="1:17" hidden="1" x14ac:dyDescent="0.35">
      <c r="A90" s="6">
        <v>89</v>
      </c>
      <c r="B90" s="6">
        <v>-2.1173391820333234</v>
      </c>
      <c r="C90" s="6">
        <v>1.4749521430397716</v>
      </c>
      <c r="D90" s="6">
        <v>0.35874652878850444</v>
      </c>
      <c r="E90" s="6">
        <v>0.43183548553520834</v>
      </c>
      <c r="F90" s="6">
        <v>-0.3110857177735521</v>
      </c>
      <c r="G90" s="6">
        <v>-0.37313103180844259</v>
      </c>
      <c r="H90" s="6">
        <v>0.42272676723443764</v>
      </c>
      <c r="I90" s="6">
        <v>-0.62372687434934782</v>
      </c>
      <c r="J90" s="6">
        <v>-0.66365862121606889</v>
      </c>
      <c r="K90" s="6">
        <v>-9.2145623957241352E-2</v>
      </c>
      <c r="L90" s="6">
        <v>1.0392224367734012E-2</v>
      </c>
      <c r="M90" s="6">
        <v>2.7572270297279854E-3</v>
      </c>
      <c r="N90" s="6">
        <v>-2.3229279883557157E-2</v>
      </c>
      <c r="O90" s="6">
        <v>6.9241941476940488E-2</v>
      </c>
      <c r="P90" s="6">
        <v>-6.8957791329252727E-2</v>
      </c>
      <c r="Q90" s="41">
        <v>2</v>
      </c>
    </row>
    <row r="91" spans="1:17" hidden="1" x14ac:dyDescent="0.35">
      <c r="A91" s="6">
        <v>90</v>
      </c>
      <c r="B91" s="6">
        <v>-0.46639514593619952</v>
      </c>
      <c r="C91" s="6">
        <v>1.1555428471425651</v>
      </c>
      <c r="D91" s="6">
        <v>0.24662257992475753</v>
      </c>
      <c r="E91" s="6">
        <v>-0.51676871591839713</v>
      </c>
      <c r="F91" s="6">
        <v>0.34971605294005004</v>
      </c>
      <c r="G91" s="6">
        <v>-0.6485441405561656</v>
      </c>
      <c r="H91" s="6">
        <v>-0.32709788324364675</v>
      </c>
      <c r="I91" s="6">
        <v>6.6241886524597532E-2</v>
      </c>
      <c r="J91" s="6">
        <v>0.75249424647094387</v>
      </c>
      <c r="K91" s="6">
        <v>-8.1554264074221811E-2</v>
      </c>
      <c r="L91" s="6">
        <v>2.8060207199035779E-3</v>
      </c>
      <c r="M91" s="6">
        <v>3.3437038147845735E-3</v>
      </c>
      <c r="N91" s="6">
        <v>-0.22063513884732552</v>
      </c>
      <c r="O91" s="6">
        <v>0.13693280061177343</v>
      </c>
      <c r="P91" s="6">
        <v>-4.9428985170414497E-2</v>
      </c>
      <c r="Q91" s="41">
        <v>2</v>
      </c>
    </row>
    <row r="92" spans="1:17" x14ac:dyDescent="0.35">
      <c r="A92" s="6">
        <v>91</v>
      </c>
      <c r="B92" s="6">
        <v>0.31896944202459715</v>
      </c>
      <c r="C92" s="6">
        <v>0.5487949101423788</v>
      </c>
      <c r="D92" s="6">
        <v>0.15517233928072871</v>
      </c>
      <c r="E92" s="6">
        <v>-0.45299817008684606</v>
      </c>
      <c r="F92" s="6">
        <v>0.78789405761081421</v>
      </c>
      <c r="G92" s="6">
        <v>-0.49526041631951156</v>
      </c>
      <c r="H92" s="6">
        <v>0.56839830463653163</v>
      </c>
      <c r="I92" s="6">
        <v>-0.1343540454898017</v>
      </c>
      <c r="J92" s="6">
        <v>0.87498256467459612</v>
      </c>
      <c r="K92" s="6">
        <v>4.2518209759454867E-3</v>
      </c>
      <c r="L92" s="6">
        <v>2.2811957665970473E-3</v>
      </c>
      <c r="M92" s="6">
        <v>6.2620612680449926E-3</v>
      </c>
      <c r="N92" s="6">
        <v>-0.27865056222431756</v>
      </c>
      <c r="O92" s="6">
        <v>0.26280596727332078</v>
      </c>
      <c r="P92" s="6">
        <v>-3.098131448538138E-2</v>
      </c>
      <c r="Q92" s="41">
        <v>3</v>
      </c>
    </row>
    <row r="93" spans="1:17" hidden="1" x14ac:dyDescent="0.35">
      <c r="A93" s="6">
        <v>92</v>
      </c>
      <c r="B93" s="6">
        <v>-2.8853638230846119</v>
      </c>
      <c r="C93" s="6">
        <v>1.3765438651384083</v>
      </c>
      <c r="D93" s="6">
        <v>0.35929759293293989</v>
      </c>
      <c r="E93" s="6">
        <v>0.4868037408560989</v>
      </c>
      <c r="F93" s="6">
        <v>-0.49454484919666575</v>
      </c>
      <c r="G93" s="6">
        <v>-0.15421593079659118</v>
      </c>
      <c r="H93" s="6">
        <v>0.44932461917513311</v>
      </c>
      <c r="I93" s="6">
        <v>-0.33249508754626411</v>
      </c>
      <c r="J93" s="6">
        <v>-1.0457991851567965E-2</v>
      </c>
      <c r="K93" s="6">
        <v>0.54419561892077284</v>
      </c>
      <c r="L93" s="6">
        <v>5.2904241640413579E-3</v>
      </c>
      <c r="M93" s="6">
        <v>1.6705930863411139E-3</v>
      </c>
      <c r="N93" s="6">
        <v>-5.9162084133252656E-2</v>
      </c>
      <c r="O93" s="6">
        <v>0.20998053458325314</v>
      </c>
      <c r="P93" s="6">
        <v>-4.810334826763972E-2</v>
      </c>
      <c r="Q93" s="41">
        <v>2</v>
      </c>
    </row>
    <row r="94" spans="1:17" hidden="1" x14ac:dyDescent="0.35">
      <c r="A94" s="6">
        <v>93</v>
      </c>
      <c r="B94" s="6">
        <v>-3.5893204129016967</v>
      </c>
      <c r="C94" s="6">
        <v>-1.1721383094242597</v>
      </c>
      <c r="D94" s="6">
        <v>-0.76095668612801082</v>
      </c>
      <c r="E94" s="6">
        <v>-0.51053737390978537</v>
      </c>
      <c r="F94" s="6">
        <v>0.32943229457122486</v>
      </c>
      <c r="G94" s="6">
        <v>0.27688139167184334</v>
      </c>
      <c r="H94" s="6">
        <v>0.45931725187736611</v>
      </c>
      <c r="I94" s="6">
        <v>0.23060962644495545</v>
      </c>
      <c r="J94" s="6">
        <v>5.0160034509435548E-3</v>
      </c>
      <c r="K94" s="6">
        <v>7.4986573648536115E-2</v>
      </c>
      <c r="L94" s="6">
        <v>6.0345539878651541E-3</v>
      </c>
      <c r="M94" s="6">
        <v>7.7698058413400916E-3</v>
      </c>
      <c r="N94" s="6">
        <v>-0.21564305581373355</v>
      </c>
      <c r="O94" s="6">
        <v>0.17098209882948368</v>
      </c>
      <c r="P94" s="6">
        <v>-5.2031794787777544E-2</v>
      </c>
      <c r="Q94" s="41">
        <v>1</v>
      </c>
    </row>
    <row r="95" spans="1:17" hidden="1" x14ac:dyDescent="0.35">
      <c r="A95" s="6">
        <v>94</v>
      </c>
      <c r="B95" s="6">
        <v>-2.4807309784792144</v>
      </c>
      <c r="C95" s="6">
        <v>1.2071496354780571</v>
      </c>
      <c r="D95" s="6">
        <v>0.83886023065757509</v>
      </c>
      <c r="E95" s="6">
        <v>-0.2732182228657189</v>
      </c>
      <c r="F95" s="6">
        <v>0.46084177796758147</v>
      </c>
      <c r="G95" s="6">
        <v>-0.79406311511358485</v>
      </c>
      <c r="H95" s="6">
        <v>-0.1407934072435823</v>
      </c>
      <c r="I95" s="6">
        <v>-1.5229961686643714</v>
      </c>
      <c r="J95" s="6">
        <v>0.77881611859694655</v>
      </c>
      <c r="K95" s="6">
        <v>-0.84699375697122326</v>
      </c>
      <c r="L95" s="6">
        <v>6.000710355948239E-3</v>
      </c>
      <c r="M95" s="6">
        <v>1.2283525590032057E-3</v>
      </c>
      <c r="N95" s="6">
        <v>-3.0612436086169433E-2</v>
      </c>
      <c r="O95" s="6">
        <v>9.0856550293788377E-2</v>
      </c>
      <c r="P95" s="6">
        <v>-1.9485553105127909E-2</v>
      </c>
      <c r="Q95" s="41">
        <v>2</v>
      </c>
    </row>
    <row r="96" spans="1:17" hidden="1" x14ac:dyDescent="0.35">
      <c r="A96" s="6">
        <v>95</v>
      </c>
      <c r="B96" s="6">
        <v>-5.6073925222620895</v>
      </c>
      <c r="C96" s="6">
        <v>-0.40986918009517076</v>
      </c>
      <c r="D96" s="6">
        <v>-0.46699038631101364</v>
      </c>
      <c r="E96" s="6">
        <v>-0.24760586129799808</v>
      </c>
      <c r="F96" s="6">
        <v>2.0536490118387422E-2</v>
      </c>
      <c r="G96" s="6">
        <v>-0.30968608247529616</v>
      </c>
      <c r="H96" s="6">
        <v>2.2424159819188508E-2</v>
      </c>
      <c r="I96" s="6">
        <v>-1.2507912114613389</v>
      </c>
      <c r="J96" s="6">
        <v>0.15185847219541859</v>
      </c>
      <c r="K96" s="6">
        <v>-0.3594990295483636</v>
      </c>
      <c r="L96" s="6">
        <v>6.1499166472943914E-2</v>
      </c>
      <c r="M96" s="6">
        <v>1.2678596473095448E-3</v>
      </c>
      <c r="N96" s="6">
        <v>-4.8311525615051421E-2</v>
      </c>
      <c r="O96" s="6">
        <v>0.15351667779742034</v>
      </c>
      <c r="P96" s="6">
        <v>-4.7823374398072674E-2</v>
      </c>
      <c r="Q96" s="41">
        <v>5</v>
      </c>
    </row>
    <row r="97" spans="1:17" hidden="1" x14ac:dyDescent="0.35">
      <c r="A97" s="6">
        <v>96</v>
      </c>
      <c r="B97" s="6">
        <v>-1.3005496425607532</v>
      </c>
      <c r="C97" s="6">
        <v>0.46542535897208365</v>
      </c>
      <c r="D97" s="6">
        <v>0.2831023653791731</v>
      </c>
      <c r="E97" s="6">
        <v>4.656250228256878E-2</v>
      </c>
      <c r="F97" s="6">
        <v>-0.2056142524705192</v>
      </c>
      <c r="G97" s="6">
        <v>-0.15016571254740491</v>
      </c>
      <c r="H97" s="6">
        <v>0.74313047869476101</v>
      </c>
      <c r="I97" s="6">
        <v>6.2829804305592762E-2</v>
      </c>
      <c r="J97" s="6">
        <v>0.27078302837881901</v>
      </c>
      <c r="K97" s="6">
        <v>0.47308931422486195</v>
      </c>
      <c r="L97" s="6">
        <v>5.8394561783157387E-3</v>
      </c>
      <c r="M97" s="6">
        <v>3.3710708959750757E-3</v>
      </c>
      <c r="N97" s="6">
        <v>-6.449013602766715E-2</v>
      </c>
      <c r="O97" s="6">
        <v>8.1985198745569393E-2</v>
      </c>
      <c r="P97" s="6">
        <v>-5.7375769213430232E-2</v>
      </c>
      <c r="Q97" s="41">
        <v>2</v>
      </c>
    </row>
    <row r="98" spans="1:17" hidden="1" x14ac:dyDescent="0.35">
      <c r="A98" s="6">
        <v>97</v>
      </c>
      <c r="B98" s="6">
        <v>-2.4528798665949312</v>
      </c>
      <c r="C98" s="6">
        <v>0.29588673228438722</v>
      </c>
      <c r="D98" s="6">
        <v>0.37480389678681392</v>
      </c>
      <c r="E98" s="6">
        <v>-4.3049691196753802E-2</v>
      </c>
      <c r="F98" s="6">
        <v>0.29318425874337195</v>
      </c>
      <c r="G98" s="6">
        <v>-0.81053435195722512</v>
      </c>
      <c r="H98" s="6">
        <v>0.62273377987619083</v>
      </c>
      <c r="I98" s="6">
        <v>0.69902930778449945</v>
      </c>
      <c r="J98" s="6">
        <v>-0.29509009407407322</v>
      </c>
      <c r="K98" s="6">
        <v>-0.53984740669033693</v>
      </c>
      <c r="L98" s="6">
        <v>4.4514154127643889E-3</v>
      </c>
      <c r="M98" s="6">
        <v>3.2171600488090546E-3</v>
      </c>
      <c r="N98" s="6">
        <v>-0.10698025081198202</v>
      </c>
      <c r="O98" s="6">
        <v>0.2584603727941821</v>
      </c>
      <c r="P98" s="6">
        <v>-4.8638265208966844E-2</v>
      </c>
      <c r="Q98" s="41">
        <v>1</v>
      </c>
    </row>
    <row r="99" spans="1:17" x14ac:dyDescent="0.35">
      <c r="A99" s="6">
        <v>98</v>
      </c>
      <c r="B99" s="6">
        <v>1.2788590615811968</v>
      </c>
      <c r="C99" s="6">
        <v>0.75952403619508491</v>
      </c>
      <c r="D99" s="6">
        <v>-0.37736303142792088</v>
      </c>
      <c r="E99" s="6">
        <v>-0.27160569046207683</v>
      </c>
      <c r="F99" s="6">
        <v>1.2136634875801193</v>
      </c>
      <c r="G99" s="6">
        <v>-0.32946153373581244</v>
      </c>
      <c r="H99" s="6">
        <v>1.102500961146891</v>
      </c>
      <c r="I99" s="6">
        <v>1.3259998930112094</v>
      </c>
      <c r="J99" s="6">
        <v>0.10476816803597366</v>
      </c>
      <c r="K99" s="6">
        <v>0.78109769672824503</v>
      </c>
      <c r="L99" s="6">
        <v>9.3145169913417777E-4</v>
      </c>
      <c r="M99" s="6">
        <v>4.3031561158241877E-3</v>
      </c>
      <c r="N99" s="6">
        <v>-0.103708474718698</v>
      </c>
      <c r="O99" s="6">
        <v>6.5054073853445499E-2</v>
      </c>
      <c r="P99" s="6">
        <v>-1.6944734460028234E-2</v>
      </c>
      <c r="Q99" s="41">
        <v>3</v>
      </c>
    </row>
    <row r="100" spans="1:17" hidden="1" x14ac:dyDescent="0.35">
      <c r="A100" s="6">
        <v>99</v>
      </c>
      <c r="B100" s="6">
        <v>-3.5878927512064083</v>
      </c>
      <c r="C100" s="6">
        <v>-0.21731647461600131</v>
      </c>
      <c r="D100" s="6">
        <v>0.55543373047031241</v>
      </c>
      <c r="E100" s="6">
        <v>4.2977243444917081E-2</v>
      </c>
      <c r="F100" s="6">
        <v>-0.36923157003801388</v>
      </c>
      <c r="G100" s="6">
        <v>-0.70031933977069427</v>
      </c>
      <c r="H100" s="6">
        <v>-0.2807412892646225</v>
      </c>
      <c r="I100" s="6">
        <v>-0.16604145810449952</v>
      </c>
      <c r="J100" s="6">
        <v>0.1965938810290811</v>
      </c>
      <c r="K100" s="6">
        <v>6.6272362151996972E-2</v>
      </c>
      <c r="L100" s="6">
        <v>7.5228776090193817E-3</v>
      </c>
      <c r="M100" s="6">
        <v>3.1511559924040969E-3</v>
      </c>
      <c r="N100" s="6">
        <v>-6.8363605455597248E-2</v>
      </c>
      <c r="O100" s="6">
        <v>9.2307097240984237E-2</v>
      </c>
      <c r="P100" s="6">
        <v>-0.14735297252544552</v>
      </c>
      <c r="Q100" s="41">
        <v>1</v>
      </c>
    </row>
    <row r="101" spans="1:17" hidden="1" x14ac:dyDescent="0.35">
      <c r="A101" s="6">
        <v>100</v>
      </c>
      <c r="B101" s="6">
        <v>-4.6186861765259879</v>
      </c>
      <c r="C101" s="6">
        <v>-0.75005218473551105</v>
      </c>
      <c r="D101" s="6">
        <v>-0.77460989044064155</v>
      </c>
      <c r="E101" s="6">
        <v>-0.3237843409042287</v>
      </c>
      <c r="F101" s="6">
        <v>0.27765345240090278</v>
      </c>
      <c r="G101" s="6">
        <v>-1.0301954261761024</v>
      </c>
      <c r="H101" s="6">
        <v>-0.52146808500240027</v>
      </c>
      <c r="I101" s="6">
        <v>0.21722421088014626</v>
      </c>
      <c r="J101" s="6">
        <v>4.3489801900098254E-2</v>
      </c>
      <c r="K101" s="6">
        <v>-0.28891965379269252</v>
      </c>
      <c r="L101" s="6">
        <v>4.2400321967411003E-3</v>
      </c>
      <c r="M101" s="6">
        <v>2.5236451520515373E-3</v>
      </c>
      <c r="N101" s="6">
        <v>-0.13004570854774608</v>
      </c>
      <c r="O101" s="6">
        <v>1.2364082319686363</v>
      </c>
      <c r="P101" s="6">
        <v>-6.8340992292627092E-2</v>
      </c>
      <c r="Q101" s="41">
        <v>5</v>
      </c>
    </row>
    <row r="102" spans="1:17" x14ac:dyDescent="0.35">
      <c r="A102" s="6">
        <v>101</v>
      </c>
      <c r="B102" s="6">
        <v>2.297373976517918</v>
      </c>
      <c r="C102" s="6">
        <v>-0.81052681066556798</v>
      </c>
      <c r="D102" s="6">
        <v>6.9985936147553815E-2</v>
      </c>
      <c r="E102" s="6">
        <v>-0.51801383632738418</v>
      </c>
      <c r="F102" s="6">
        <v>0.62858672477933364</v>
      </c>
      <c r="G102" s="6">
        <v>2.5428466701110354E-2</v>
      </c>
      <c r="H102" s="6">
        <v>1.2223803965441167</v>
      </c>
      <c r="I102" s="6">
        <v>1.9117825964322122</v>
      </c>
      <c r="J102" s="6">
        <v>0.54749832660703801</v>
      </c>
      <c r="K102" s="6">
        <v>0.28807146868516426</v>
      </c>
      <c r="L102" s="6">
        <v>1.0386957067410098E-3</v>
      </c>
      <c r="M102" s="6">
        <v>7.4480151997034741E-2</v>
      </c>
      <c r="N102" s="6">
        <v>-1.6483447550639894</v>
      </c>
      <c r="O102" s="6">
        <v>5.3306183618800004E-2</v>
      </c>
      <c r="P102" s="6">
        <v>-1.3098716155268071E-2</v>
      </c>
      <c r="Q102" s="41">
        <v>3</v>
      </c>
    </row>
    <row r="103" spans="1:17" hidden="1" x14ac:dyDescent="0.35">
      <c r="A103" s="6">
        <v>102</v>
      </c>
      <c r="B103" s="6">
        <v>-2.3851778382833477</v>
      </c>
      <c r="C103" s="6">
        <v>-1.2245534736624466</v>
      </c>
      <c r="D103" s="6">
        <v>-1.159310193383905</v>
      </c>
      <c r="E103" s="6">
        <v>-0.35250791679466731</v>
      </c>
      <c r="F103" s="6">
        <v>0.64121675089606933</v>
      </c>
      <c r="G103" s="6">
        <v>-0.4856902230261877</v>
      </c>
      <c r="H103" s="6">
        <v>1.3928701492575837</v>
      </c>
      <c r="I103" s="6">
        <v>1.596838647209466</v>
      </c>
      <c r="J103" s="6">
        <v>0.8148273479603918</v>
      </c>
      <c r="K103" s="6">
        <v>-2.9861594357571238E-2</v>
      </c>
      <c r="L103" s="6">
        <v>2.9540313314589638E-3</v>
      </c>
      <c r="M103" s="6">
        <v>2.8836458662264163E-3</v>
      </c>
      <c r="N103" s="6">
        <v>-5.3632218646225457E-2</v>
      </c>
      <c r="O103" s="6">
        <v>8.7161304747188501E-2</v>
      </c>
      <c r="P103" s="6">
        <v>-4.1982045254475575E-2</v>
      </c>
      <c r="Q103" s="41">
        <v>1</v>
      </c>
    </row>
    <row r="104" spans="1:17" hidden="1" x14ac:dyDescent="0.35">
      <c r="A104" s="6">
        <v>103</v>
      </c>
      <c r="B104" s="6">
        <v>-2.4610043811725268</v>
      </c>
      <c r="C104" s="6">
        <v>-1.0886445489734837</v>
      </c>
      <c r="D104" s="6">
        <v>-0.13486843750530333</v>
      </c>
      <c r="E104" s="6">
        <v>-0.53546247572901939</v>
      </c>
      <c r="F104" s="6">
        <v>0.68507358001603302</v>
      </c>
      <c r="G104" s="6">
        <v>0.23434216056823301</v>
      </c>
      <c r="H104" s="6">
        <v>0.7487475739394801</v>
      </c>
      <c r="I104" s="6">
        <v>1.9876837281714401</v>
      </c>
      <c r="J104" s="6">
        <v>0.63069182677966285</v>
      </c>
      <c r="K104" s="6">
        <v>-0.25409246666491792</v>
      </c>
      <c r="L104" s="6">
        <v>4.2445160209247344E-3</v>
      </c>
      <c r="M104" s="6">
        <v>3.6043010214207106E-3</v>
      </c>
      <c r="N104" s="6">
        <v>-0.10170775538800164</v>
      </c>
      <c r="O104" s="6">
        <v>9.6996058343986405E-2</v>
      </c>
      <c r="P104" s="6">
        <v>-8.3419935591514616E-2</v>
      </c>
      <c r="Q104" s="41">
        <v>1</v>
      </c>
    </row>
    <row r="105" spans="1:17" x14ac:dyDescent="0.35">
      <c r="A105" s="6">
        <v>104</v>
      </c>
      <c r="B105" s="6">
        <v>-0.93942060198128163</v>
      </c>
      <c r="C105" s="6">
        <v>9.9107460729108129E-2</v>
      </c>
      <c r="D105" s="6">
        <v>0.1352445971870759</v>
      </c>
      <c r="E105" s="6">
        <v>0.46769628450240908</v>
      </c>
      <c r="F105" s="6">
        <v>9.4602491458670071E-2</v>
      </c>
      <c r="G105" s="6">
        <v>-1.045626337469188E-2</v>
      </c>
      <c r="H105" s="6">
        <v>0.55219856079804408</v>
      </c>
      <c r="I105" s="6">
        <v>1.6435120049083904</v>
      </c>
      <c r="J105" s="6">
        <v>-0.58809892307540412</v>
      </c>
      <c r="K105" s="6">
        <v>0.67129970607491074</v>
      </c>
      <c r="L105" s="6">
        <v>2.7691515733899367E-3</v>
      </c>
      <c r="M105" s="6">
        <v>5.3148979459222059E-3</v>
      </c>
      <c r="N105" s="6">
        <v>-6.0624243685362247E-2</v>
      </c>
      <c r="O105" s="6">
        <v>7.1106492376614094E-2</v>
      </c>
      <c r="P105" s="6">
        <v>-5.2318159962374239E-2</v>
      </c>
      <c r="Q105" s="41">
        <v>3</v>
      </c>
    </row>
    <row r="106" spans="1:17" hidden="1" x14ac:dyDescent="0.35">
      <c r="A106" s="6">
        <v>105</v>
      </c>
      <c r="B106" s="6">
        <v>-0.74151115081568419</v>
      </c>
      <c r="C106" s="6">
        <v>1.5647095463317842</v>
      </c>
      <c r="D106" s="6">
        <v>1.1398804714212034</v>
      </c>
      <c r="E106" s="6">
        <v>-0.47538300702041097</v>
      </c>
      <c r="F106" s="6">
        <v>0.12529871010207674</v>
      </c>
      <c r="G106" s="6">
        <v>-0.81581427606480572</v>
      </c>
      <c r="H106" s="6">
        <v>9.3816984212015023E-2</v>
      </c>
      <c r="I106" s="6">
        <v>0.82321288260427261</v>
      </c>
      <c r="J106" s="6">
        <v>0.9835537137387721</v>
      </c>
      <c r="K106" s="6">
        <v>-0.14159927809166922</v>
      </c>
      <c r="L106" s="6">
        <v>3.256974930407329E-3</v>
      </c>
      <c r="M106" s="6">
        <v>1.0917917068816721E-3</v>
      </c>
      <c r="N106" s="6">
        <v>-2.1742325876741478E-2</v>
      </c>
      <c r="O106" s="6">
        <v>7.6791832322042217E-2</v>
      </c>
      <c r="P106" s="6">
        <v>-1.4745095613521268E-2</v>
      </c>
      <c r="Q106" s="41">
        <v>2</v>
      </c>
    </row>
    <row r="107" spans="1:17" x14ac:dyDescent="0.35">
      <c r="A107" s="6">
        <v>106</v>
      </c>
      <c r="B107" s="6">
        <v>-0.87173328468994182</v>
      </c>
      <c r="C107" s="6">
        <v>-0.10185553361945431</v>
      </c>
      <c r="D107" s="6">
        <v>0.59045335749513284</v>
      </c>
      <c r="E107" s="6">
        <v>-0.33327053104538201</v>
      </c>
      <c r="F107" s="6">
        <v>8.1797370297377464E-2</v>
      </c>
      <c r="G107" s="6">
        <v>0.35141630812067742</v>
      </c>
      <c r="H107" s="6">
        <v>1.0421640962112861</v>
      </c>
      <c r="I107" s="6">
        <v>1.434777361128952</v>
      </c>
      <c r="J107" s="6">
        <v>-0.33370185358839383</v>
      </c>
      <c r="K107" s="6">
        <v>0.13285377013515387</v>
      </c>
      <c r="L107" s="6">
        <v>2.3235463091263349E-3</v>
      </c>
      <c r="M107" s="6">
        <v>2.6329893129305028E-3</v>
      </c>
      <c r="N107" s="6">
        <v>-3.3492539190280612E-2</v>
      </c>
      <c r="O107" s="6">
        <v>4.9849368434809201E-2</v>
      </c>
      <c r="P107" s="6">
        <v>-4.8033287912129193E-2</v>
      </c>
      <c r="Q107" s="41">
        <v>3</v>
      </c>
    </row>
    <row r="108" spans="1:17" hidden="1" x14ac:dyDescent="0.35">
      <c r="A108" s="6">
        <v>107</v>
      </c>
      <c r="B108" s="6">
        <v>-2.6162036906705777</v>
      </c>
      <c r="C108" s="6">
        <v>1.4707420492448842</v>
      </c>
      <c r="D108" s="6">
        <v>0.20449993726853249</v>
      </c>
      <c r="E108" s="6">
        <v>-0.35393922985434845</v>
      </c>
      <c r="F108" s="6">
        <v>0.28870146474281544</v>
      </c>
      <c r="G108" s="6">
        <v>-0.35096627608226572</v>
      </c>
      <c r="H108" s="6">
        <v>0.37898886607159227</v>
      </c>
      <c r="I108" s="6">
        <v>-0.63563892974025926</v>
      </c>
      <c r="J108" s="6">
        <v>9.7239698135909592E-3</v>
      </c>
      <c r="K108" s="6">
        <v>0.14213868016022271</v>
      </c>
      <c r="L108" s="6">
        <v>6.5570557665497993E-3</v>
      </c>
      <c r="M108" s="6">
        <v>1.6350264173642466E-3</v>
      </c>
      <c r="N108" s="6">
        <v>-4.563666498389829E-2</v>
      </c>
      <c r="O108" s="6">
        <v>0.22370723517043833</v>
      </c>
      <c r="P108" s="6">
        <v>-3.3489055396171453E-2</v>
      </c>
      <c r="Q108" s="41">
        <v>2</v>
      </c>
    </row>
    <row r="109" spans="1:17" hidden="1" x14ac:dyDescent="0.35">
      <c r="A109" s="6">
        <v>108</v>
      </c>
      <c r="B109" s="6">
        <v>-3.7323037297687685</v>
      </c>
      <c r="C109" s="6">
        <v>-1.3211984279726292</v>
      </c>
      <c r="D109" s="6">
        <v>-1.0196389919798803</v>
      </c>
      <c r="E109" s="6">
        <v>0.32376878142031812</v>
      </c>
      <c r="F109" s="6">
        <v>4.4434695410710046E-2</v>
      </c>
      <c r="G109" s="6">
        <v>-0.49837111714517379</v>
      </c>
      <c r="H109" s="6">
        <v>-4.7417978264839976E-2</v>
      </c>
      <c r="I109" s="6">
        <v>0.45050428282866212</v>
      </c>
      <c r="J109" s="6">
        <v>-3.1401365067311449E-2</v>
      </c>
      <c r="K109" s="6">
        <v>0.13734096394290415</v>
      </c>
      <c r="L109" s="6">
        <v>5.3804106416643896E-3</v>
      </c>
      <c r="M109" s="6">
        <v>2.0673370026739607E-3</v>
      </c>
      <c r="N109" s="6">
        <v>-3.7943256743493893E-2</v>
      </c>
      <c r="O109" s="6">
        <v>8.0693619341072664E-2</v>
      </c>
      <c r="P109" s="6">
        <v>-5.4728023946746869E-2</v>
      </c>
      <c r="Q109" s="41">
        <v>1</v>
      </c>
    </row>
    <row r="110" spans="1:17" hidden="1" x14ac:dyDescent="0.35">
      <c r="A110" s="6">
        <v>109</v>
      </c>
      <c r="B110" s="6">
        <v>-3.4371366854093699</v>
      </c>
      <c r="C110" s="6">
        <v>-0.33301372596384615</v>
      </c>
      <c r="D110" s="6">
        <v>-0.60604333989602677</v>
      </c>
      <c r="E110" s="6">
        <v>0.17688148740523429</v>
      </c>
      <c r="F110" s="6">
        <v>0.23112383487939792</v>
      </c>
      <c r="G110" s="6">
        <v>0.39667745588800712</v>
      </c>
      <c r="H110" s="6">
        <v>0.52198854747980428</v>
      </c>
      <c r="I110" s="6">
        <v>0.99881403902825727</v>
      </c>
      <c r="J110" s="6">
        <v>0.1982732520450956</v>
      </c>
      <c r="K110" s="6">
        <v>0.49260660934578293</v>
      </c>
      <c r="L110" s="6">
        <v>7.4444611027354307E-3</v>
      </c>
      <c r="M110" s="6">
        <v>5.171900806449266E-3</v>
      </c>
      <c r="N110" s="6">
        <v>-5.0728307115181143E-2</v>
      </c>
      <c r="O110" s="6">
        <v>0.11775592730478494</v>
      </c>
      <c r="P110" s="6">
        <v>-0.1144687401184962</v>
      </c>
      <c r="Q110" s="41">
        <v>1</v>
      </c>
    </row>
    <row r="111" spans="1:17" hidden="1" x14ac:dyDescent="0.35">
      <c r="A111" s="6">
        <v>110</v>
      </c>
      <c r="B111" s="6">
        <v>2.7045277457027774</v>
      </c>
      <c r="C111" s="6">
        <v>0.14558445622598296</v>
      </c>
      <c r="D111" s="6">
        <v>-1.887470968271145E-2</v>
      </c>
      <c r="E111" s="6">
        <v>-0.10432694089762728</v>
      </c>
      <c r="F111" s="6">
        <v>0.24518035068345184</v>
      </c>
      <c r="G111" s="6">
        <v>-0.98576731044065913</v>
      </c>
      <c r="H111" s="6">
        <v>1.0118116092061387</v>
      </c>
      <c r="I111" s="6">
        <v>1.3083617718513934</v>
      </c>
      <c r="J111" s="6">
        <v>-5.9157802017433189E-2</v>
      </c>
      <c r="K111" s="6">
        <v>-1.4709180695716426E-2</v>
      </c>
      <c r="L111" s="6">
        <v>5.0837899220672453E-4</v>
      </c>
      <c r="M111" s="6">
        <v>8.9668101666558458E-3</v>
      </c>
      <c r="N111" s="6">
        <v>-8.5619269324537131E-2</v>
      </c>
      <c r="O111" s="6">
        <v>3.7589562702729722E-2</v>
      </c>
      <c r="P111" s="6">
        <v>-1.2595704100077383E-2</v>
      </c>
      <c r="Q111" s="41">
        <v>4</v>
      </c>
    </row>
    <row r="112" spans="1:17" hidden="1" x14ac:dyDescent="0.35">
      <c r="A112" s="6">
        <v>111</v>
      </c>
      <c r="B112" s="6">
        <v>-0.1275015257641201</v>
      </c>
      <c r="C112" s="6">
        <v>0.47507626992710011</v>
      </c>
      <c r="D112" s="6">
        <v>0.99304713331297412</v>
      </c>
      <c r="E112" s="6">
        <v>0.39979062089170903</v>
      </c>
      <c r="F112" s="6">
        <v>-0.60956589547700279</v>
      </c>
      <c r="G112" s="6">
        <v>-0.28187060833094801</v>
      </c>
      <c r="H112" s="6">
        <v>4.3001406794182413E-2</v>
      </c>
      <c r="I112" s="6">
        <v>0.53422365871694966</v>
      </c>
      <c r="J112" s="6">
        <v>-0.16745979832031341</v>
      </c>
      <c r="K112" s="6">
        <v>5.7229072500305497E-2</v>
      </c>
      <c r="L112" s="6">
        <v>1.4271086857630606E-3</v>
      </c>
      <c r="M112" s="6">
        <v>2.8224225797848571E-3</v>
      </c>
      <c r="N112" s="6">
        <v>-5.1977959122021439E-2</v>
      </c>
      <c r="O112" s="6">
        <v>6.0489758624880437E-2</v>
      </c>
      <c r="P112" s="6">
        <v>-3.1649480306050908E-2</v>
      </c>
      <c r="Q112" s="41">
        <v>2</v>
      </c>
    </row>
    <row r="113" spans="1:17" hidden="1" x14ac:dyDescent="0.35">
      <c r="A113" s="6">
        <v>112</v>
      </c>
      <c r="B113" s="6">
        <v>-5.3727822875189952</v>
      </c>
      <c r="C113" s="6">
        <v>-1.0811507970563667</v>
      </c>
      <c r="D113" s="6">
        <v>-0.81764121990237904</v>
      </c>
      <c r="E113" s="6">
        <v>-0.14775514290102043</v>
      </c>
      <c r="F113" s="6">
        <v>0.66744608113819803</v>
      </c>
      <c r="G113" s="6">
        <v>-0.73302738193780737</v>
      </c>
      <c r="H113" s="6">
        <v>0.21277412909507393</v>
      </c>
      <c r="I113" s="6">
        <v>-1.1242958178136957</v>
      </c>
      <c r="J113" s="6">
        <v>0.75564581334237768</v>
      </c>
      <c r="K113" s="6">
        <v>-0.41678782833043443</v>
      </c>
      <c r="L113" s="6">
        <v>7.5475225918167684E-3</v>
      </c>
      <c r="M113" s="6">
        <v>1.2883056375603209E-3</v>
      </c>
      <c r="N113" s="6">
        <v>-5.1539181268160546E-2</v>
      </c>
      <c r="O113" s="6">
        <v>0.12625508485074588</v>
      </c>
      <c r="P113" s="6">
        <v>-5.6161477429784369E-2</v>
      </c>
      <c r="Q113" s="41">
        <v>5</v>
      </c>
    </row>
    <row r="114" spans="1:17" hidden="1" x14ac:dyDescent="0.35">
      <c r="A114" s="6">
        <v>113</v>
      </c>
      <c r="B114" s="6">
        <v>-3.7682715402474263</v>
      </c>
      <c r="C114" s="6">
        <v>-2.2039644011635637</v>
      </c>
      <c r="D114" s="6">
        <v>-2.1863273553704943</v>
      </c>
      <c r="E114" s="6">
        <v>-1.1155955796135169</v>
      </c>
      <c r="F114" s="6">
        <v>-0.32879140998963624</v>
      </c>
      <c r="G114" s="6">
        <v>-0.28769680130840319</v>
      </c>
      <c r="H114" s="6">
        <v>0.60750101532453893</v>
      </c>
      <c r="I114" s="6">
        <v>-0.48445368132433247</v>
      </c>
      <c r="J114" s="6">
        <v>0.63501739064702856</v>
      </c>
      <c r="K114" s="6">
        <v>0.11723479101124172</v>
      </c>
      <c r="L114" s="6">
        <v>4.187962420598333E-3</v>
      </c>
      <c r="M114" s="6">
        <v>1.576610870648056E-3</v>
      </c>
      <c r="N114" s="6">
        <v>-5.0334530883687612E-2</v>
      </c>
      <c r="O114" s="6">
        <v>0.11243364015259273</v>
      </c>
      <c r="P114" s="6">
        <v>-1.6653727348318922E-2</v>
      </c>
      <c r="Q114" s="41">
        <v>1</v>
      </c>
    </row>
    <row r="115" spans="1:17" hidden="1" x14ac:dyDescent="0.35">
      <c r="A115" s="6">
        <v>114</v>
      </c>
      <c r="B115" s="6">
        <v>3.2649972564344627</v>
      </c>
      <c r="C115" s="6">
        <v>3.1973583905541485</v>
      </c>
      <c r="D115" s="6">
        <v>1.8054798817607469</v>
      </c>
      <c r="E115" s="6">
        <v>-2.7592082196395393E-2</v>
      </c>
      <c r="F115" s="6">
        <v>-0.19230476369339242</v>
      </c>
      <c r="G115" s="6">
        <v>-0.18615564437876989</v>
      </c>
      <c r="H115" s="6">
        <v>-0.25429475027133891</v>
      </c>
      <c r="I115" s="6">
        <v>1.0441680611408546</v>
      </c>
      <c r="J115" s="6">
        <v>0.7593759656563478</v>
      </c>
      <c r="K115" s="6">
        <v>0.47717375779024551</v>
      </c>
      <c r="L115" s="6">
        <v>1.0602908838940783E-3</v>
      </c>
      <c r="M115" s="6">
        <v>2.129434114553097E-3</v>
      </c>
      <c r="N115" s="6">
        <v>-1.5442487384657614E-2</v>
      </c>
      <c r="O115" s="6">
        <v>2.4309314728377395E-2</v>
      </c>
      <c r="P115" s="6">
        <v>-1.6929449148394428E-2</v>
      </c>
      <c r="Q115" s="41">
        <v>4</v>
      </c>
    </row>
    <row r="116" spans="1:17" hidden="1" x14ac:dyDescent="0.35">
      <c r="A116" s="6">
        <v>115</v>
      </c>
      <c r="B116" s="6">
        <v>-1.6245874650459851</v>
      </c>
      <c r="C116" s="6">
        <v>-0.14175433842504612</v>
      </c>
      <c r="D116" s="6">
        <v>-0.5069534611393216</v>
      </c>
      <c r="E116" s="6">
        <v>-0.50110336459250171</v>
      </c>
      <c r="F116" s="6">
        <v>-0.14936183930689947</v>
      </c>
      <c r="G116" s="6">
        <v>-0.4399485955565462</v>
      </c>
      <c r="H116" s="6">
        <v>0.55773194708142526</v>
      </c>
      <c r="I116" s="6">
        <v>0.81605310296441558</v>
      </c>
      <c r="J116" s="6">
        <v>0.56772712391907187</v>
      </c>
      <c r="K116" s="6">
        <v>0.57378772306831693</v>
      </c>
      <c r="L116" s="6">
        <v>3.21216019556906E-3</v>
      </c>
      <c r="M116" s="6">
        <v>5.6240444942506039E-3</v>
      </c>
      <c r="N116" s="6">
        <v>-0.20152860692248734</v>
      </c>
      <c r="O116" s="6">
        <v>0.1164578956803826</v>
      </c>
      <c r="P116" s="6">
        <v>-1.8889878482895878E-2</v>
      </c>
      <c r="Q116" s="41">
        <v>1</v>
      </c>
    </row>
    <row r="117" spans="1:17" hidden="1" x14ac:dyDescent="0.35">
      <c r="A117" s="6">
        <v>116</v>
      </c>
      <c r="B117" s="6">
        <v>-3.5349517469048291</v>
      </c>
      <c r="C117" s="6">
        <v>0.59775900961889561</v>
      </c>
      <c r="D117" s="6">
        <v>0.19106149836040548</v>
      </c>
      <c r="E117" s="6">
        <v>0.50872442642968141</v>
      </c>
      <c r="F117" s="6">
        <v>9.2027741520894352E-2</v>
      </c>
      <c r="G117" s="6">
        <v>0.25086702916591719</v>
      </c>
      <c r="H117" s="6">
        <v>0.52567458524979349</v>
      </c>
      <c r="I117" s="6">
        <v>0.9690211977080333</v>
      </c>
      <c r="J117" s="6">
        <v>-0.59843603408864499</v>
      </c>
      <c r="K117" s="6">
        <v>0.73166206630034392</v>
      </c>
      <c r="L117" s="6">
        <v>9.3138351021721921E-3</v>
      </c>
      <c r="M117" s="6">
        <v>2.1274300473926523E-3</v>
      </c>
      <c r="N117" s="6">
        <v>-2.6422035842313209E-2</v>
      </c>
      <c r="O117" s="6">
        <v>9.6984255512278739E-2</v>
      </c>
      <c r="P117" s="6">
        <v>-8.7581397829502694E-2</v>
      </c>
      <c r="Q117" s="41">
        <v>1</v>
      </c>
    </row>
    <row r="118" spans="1:17" hidden="1" x14ac:dyDescent="0.35">
      <c r="A118" s="6">
        <v>117</v>
      </c>
      <c r="B118" s="6">
        <v>-2.0553130456888042</v>
      </c>
      <c r="C118" s="6">
        <v>2.3927798078092839</v>
      </c>
      <c r="D118" s="6">
        <v>1.7297641539595126</v>
      </c>
      <c r="E118" s="6">
        <v>-0.24300100742779815</v>
      </c>
      <c r="F118" s="6">
        <v>-0.20236707943826257</v>
      </c>
      <c r="G118" s="6">
        <v>-1.1673518235904001</v>
      </c>
      <c r="H118" s="6">
        <v>-0.67246107138711297</v>
      </c>
      <c r="I118" s="6">
        <v>-0.85773331115058082</v>
      </c>
      <c r="J118" s="6">
        <v>0.4231092324859792</v>
      </c>
      <c r="K118" s="6">
        <v>-0.25275463343233051</v>
      </c>
      <c r="L118" s="6">
        <v>5.8455600551938153E-3</v>
      </c>
      <c r="M118" s="6">
        <v>1.3437085850820059E-3</v>
      </c>
      <c r="N118" s="6">
        <v>-3.5527992927274626E-2</v>
      </c>
      <c r="O118" s="6">
        <v>0.33195410220214133</v>
      </c>
      <c r="P118" s="6">
        <v>-3.6953541464458776E-2</v>
      </c>
      <c r="Q118" s="41">
        <v>2</v>
      </c>
    </row>
    <row r="119" spans="1:17" hidden="1" x14ac:dyDescent="0.35">
      <c r="A119" s="6">
        <v>118</v>
      </c>
      <c r="B119" s="6">
        <v>-5.5956836532160876</v>
      </c>
      <c r="C119" s="6">
        <v>-8.9429102747302883E-2</v>
      </c>
      <c r="D119" s="6">
        <v>-0.16913839316142601</v>
      </c>
      <c r="E119" s="6">
        <v>-0.22641780205158926</v>
      </c>
      <c r="F119" s="6">
        <v>0.25227578573480275</v>
      </c>
      <c r="G119" s="6">
        <v>-0.15962471178437806</v>
      </c>
      <c r="H119" s="6">
        <v>0.28952624241650282</v>
      </c>
      <c r="I119" s="6">
        <v>0.22983919395640356</v>
      </c>
      <c r="J119" s="6">
        <v>-1.2359380317194513E-3</v>
      </c>
      <c r="K119" s="6">
        <v>8.1564682507997865E-2</v>
      </c>
      <c r="L119" s="6">
        <v>2.6745135945913039E-2</v>
      </c>
      <c r="M119" s="6">
        <v>2.1679469630840318E-3</v>
      </c>
      <c r="N119" s="6">
        <v>-4.9142190020284582E-2</v>
      </c>
      <c r="O119" s="6">
        <v>0.26342061041317893</v>
      </c>
      <c r="P119" s="6">
        <v>-0.17081847993836044</v>
      </c>
      <c r="Q119" s="41">
        <v>5</v>
      </c>
    </row>
    <row r="120" spans="1:17" x14ac:dyDescent="0.35">
      <c r="A120" s="6">
        <v>119</v>
      </c>
      <c r="B120" s="6">
        <v>1.3790408884615051</v>
      </c>
      <c r="C120" s="6">
        <v>-0.26012444621275144</v>
      </c>
      <c r="D120" s="6">
        <v>0.50299863202942185</v>
      </c>
      <c r="E120" s="6">
        <v>-0.23110110507609202</v>
      </c>
      <c r="F120" s="6">
        <v>0.31851394367151625</v>
      </c>
      <c r="G120" s="6">
        <v>0.29658149839945336</v>
      </c>
      <c r="H120" s="6">
        <v>1.1272106214353292</v>
      </c>
      <c r="I120" s="6">
        <v>1.2742399795931649</v>
      </c>
      <c r="J120" s="6">
        <v>0.73318371458181197</v>
      </c>
      <c r="K120" s="6">
        <v>0.74766396957056158</v>
      </c>
      <c r="L120" s="6">
        <v>1.1602540580646062E-3</v>
      </c>
      <c r="M120" s="6">
        <v>9.1804608757600544E-3</v>
      </c>
      <c r="N120" s="6">
        <v>-0.84832756132182585</v>
      </c>
      <c r="O120" s="6">
        <v>5.3160829013693178E-2</v>
      </c>
      <c r="P120" s="6">
        <v>-1.6642700462564511E-2</v>
      </c>
      <c r="Q120" s="41">
        <v>3</v>
      </c>
    </row>
    <row r="121" spans="1:17" hidden="1" x14ac:dyDescent="0.35">
      <c r="A121" s="6">
        <v>120</v>
      </c>
      <c r="B121" s="6">
        <v>7.1218867390980591</v>
      </c>
      <c r="C121" s="6">
        <v>1.3730410990253628</v>
      </c>
      <c r="D121" s="6">
        <v>0.9383612015598124</v>
      </c>
      <c r="E121" s="6">
        <v>-0.48397390568265125</v>
      </c>
      <c r="F121" s="6">
        <v>0.5043350070605962</v>
      </c>
      <c r="G121" s="6">
        <v>-0.3551424655759754</v>
      </c>
      <c r="H121" s="6">
        <v>0.92786334502608825</v>
      </c>
      <c r="I121" s="6">
        <v>1.9678888722789918</v>
      </c>
      <c r="J121" s="6">
        <v>0.64749231135502872</v>
      </c>
      <c r="K121" s="6">
        <v>0.21808071055616052</v>
      </c>
      <c r="L121" s="6">
        <v>2.012103707342873E-4</v>
      </c>
      <c r="M121" s="6">
        <v>8.9822426316611553E-3</v>
      </c>
      <c r="N121" s="6">
        <v>-0.82675575155576142</v>
      </c>
      <c r="O121" s="6">
        <v>2.716741851646846E-2</v>
      </c>
      <c r="P121" s="6">
        <v>-4.6794719251655875E-3</v>
      </c>
      <c r="Q121" s="41">
        <v>4</v>
      </c>
    </row>
    <row r="122" spans="1:17" hidden="1" x14ac:dyDescent="0.35">
      <c r="A122" s="6">
        <v>121</v>
      </c>
      <c r="B122" s="6">
        <v>-2.4444363337940103</v>
      </c>
      <c r="C122" s="6">
        <v>-7.1561116678149711E-2</v>
      </c>
      <c r="D122" s="6">
        <v>-0.81683314220667169</v>
      </c>
      <c r="E122" s="6">
        <v>0.27424173468623614</v>
      </c>
      <c r="F122" s="6">
        <v>0.16484114689846596</v>
      </c>
      <c r="G122" s="6">
        <v>0.36572668116177282</v>
      </c>
      <c r="H122" s="6">
        <v>0.75600836009739714</v>
      </c>
      <c r="I122" s="6">
        <v>1.8141035392612044</v>
      </c>
      <c r="J122" s="6">
        <v>0.65426905379573119</v>
      </c>
      <c r="K122" s="6">
        <v>0.52817907800703401</v>
      </c>
      <c r="L122" s="6">
        <v>6.2146633189412879E-3</v>
      </c>
      <c r="M122" s="6">
        <v>5.4353189033867254E-3</v>
      </c>
      <c r="N122" s="6">
        <v>-2.819848755100765E-2</v>
      </c>
      <c r="O122" s="6">
        <v>9.3341401866954554E-2</v>
      </c>
      <c r="P122" s="6">
        <v>-7.6971032946235862E-2</v>
      </c>
      <c r="Q122" s="41">
        <v>1</v>
      </c>
    </row>
    <row r="123" spans="1:17" x14ac:dyDescent="0.35">
      <c r="A123" s="6">
        <v>122</v>
      </c>
      <c r="B123" s="6">
        <v>-0.6838203844050641</v>
      </c>
      <c r="C123" s="6">
        <v>0.38599538350697837</v>
      </c>
      <c r="D123" s="6">
        <v>-0.48064038591693153</v>
      </c>
      <c r="E123" s="6">
        <v>-0.11040566079407477</v>
      </c>
      <c r="F123" s="6">
        <v>0.24790070254352062</v>
      </c>
      <c r="G123" s="6">
        <v>-0.48688012711172696</v>
      </c>
      <c r="H123" s="6">
        <v>0.6680083181810984</v>
      </c>
      <c r="I123" s="6">
        <v>0.36773877145686001</v>
      </c>
      <c r="J123" s="6">
        <v>0.6786472655878818</v>
      </c>
      <c r="K123" s="6">
        <v>-0.39829312702030772</v>
      </c>
      <c r="L123" s="6">
        <v>2.4616384049404262E-3</v>
      </c>
      <c r="M123" s="6">
        <v>2.7613855730628484E-3</v>
      </c>
      <c r="N123" s="6">
        <v>-0.17216562757542248</v>
      </c>
      <c r="O123" s="6">
        <v>7.6920470078758782E-2</v>
      </c>
      <c r="P123" s="6">
        <v>-6.7043215581690144E-2</v>
      </c>
      <c r="Q123" s="41">
        <v>3</v>
      </c>
    </row>
    <row r="124" spans="1:17" hidden="1" x14ac:dyDescent="0.35">
      <c r="A124" s="6">
        <v>123</v>
      </c>
      <c r="B124" s="6">
        <v>1.2238503030400603</v>
      </c>
      <c r="C124" s="6">
        <v>1.9051691849972006</v>
      </c>
      <c r="D124" s="6">
        <v>1.6309847760740481</v>
      </c>
      <c r="E124" s="6">
        <v>0.29009879587296084</v>
      </c>
      <c r="F124" s="6">
        <v>0.16426266887926746</v>
      </c>
      <c r="G124" s="6">
        <v>-0.63888605959478162</v>
      </c>
      <c r="H124" s="6">
        <v>0.59038956035332624</v>
      </c>
      <c r="I124" s="6">
        <v>-0.69895993391654032</v>
      </c>
      <c r="J124" s="6">
        <v>0.15671128782457844</v>
      </c>
      <c r="K124" s="6">
        <v>0.64839634356229303</v>
      </c>
      <c r="L124" s="6">
        <v>2.3355222897071845E-3</v>
      </c>
      <c r="M124" s="6">
        <v>3.0727588570816596E-3</v>
      </c>
      <c r="N124" s="6">
        <v>-5.9352560341462433E-2</v>
      </c>
      <c r="O124" s="6">
        <v>5.7608039513269829E-2</v>
      </c>
      <c r="P124" s="6">
        <v>-2.2498675247091367E-2</v>
      </c>
      <c r="Q124" s="41">
        <v>4</v>
      </c>
    </row>
    <row r="125" spans="1:17" hidden="1" x14ac:dyDescent="0.35">
      <c r="A125" s="6">
        <v>124</v>
      </c>
      <c r="B125" s="6">
        <v>-5.7743258098629768</v>
      </c>
      <c r="C125" s="6">
        <v>-0.44556423540669077</v>
      </c>
      <c r="D125" s="6">
        <v>-0.68822515839402121</v>
      </c>
      <c r="E125" s="6">
        <v>-0.37068858238871938</v>
      </c>
      <c r="F125" s="6">
        <v>-5.2376813224550199E-2</v>
      </c>
      <c r="G125" s="6">
        <v>0.13807742363000905</v>
      </c>
      <c r="H125" s="6">
        <v>7.4856046111762706E-2</v>
      </c>
      <c r="I125" s="6">
        <v>0.24612540510761455</v>
      </c>
      <c r="J125" s="6">
        <v>1.8301783698974384E-2</v>
      </c>
      <c r="K125" s="6">
        <v>0.42493595430379411</v>
      </c>
      <c r="L125" s="6">
        <v>1.8709113425406324E-2</v>
      </c>
      <c r="M125" s="6">
        <v>3.6965633880486747E-3</v>
      </c>
      <c r="N125" s="6">
        <v>-7.4534625694684414E-2</v>
      </c>
      <c r="O125" s="6">
        <v>0.2084723693560524</v>
      </c>
      <c r="P125" s="6">
        <v>-0.19365707108190466</v>
      </c>
      <c r="Q125" s="41">
        <v>5</v>
      </c>
    </row>
    <row r="126" spans="1:17" hidden="1" x14ac:dyDescent="0.35">
      <c r="A126" s="6">
        <v>125</v>
      </c>
      <c r="B126" s="6">
        <v>3.7006135249063052</v>
      </c>
      <c r="C126" s="6">
        <v>-4.8446815582173872E-3</v>
      </c>
      <c r="D126" s="6">
        <v>-0.16174586250871789</v>
      </c>
      <c r="E126" s="6">
        <v>0.50536927631343431</v>
      </c>
      <c r="F126" s="6">
        <v>0.19774160185686404</v>
      </c>
      <c r="G126" s="6">
        <v>0.39374204227319948</v>
      </c>
      <c r="H126" s="6">
        <v>0.94608664127983688</v>
      </c>
      <c r="I126" s="6">
        <v>3.0834574502155072</v>
      </c>
      <c r="J126" s="6">
        <v>0.44040941177144988</v>
      </c>
      <c r="K126" s="6">
        <v>0.56669750639393068</v>
      </c>
      <c r="L126" s="6">
        <v>2.0679911567627433E-4</v>
      </c>
      <c r="M126" s="6">
        <v>3.3662100323615541E-3</v>
      </c>
      <c r="N126" s="6">
        <v>-5.7071238279405412E-2</v>
      </c>
      <c r="O126" s="6">
        <v>2.2353175578476377E-2</v>
      </c>
      <c r="P126" s="6">
        <v>-5.6791779327487095E-3</v>
      </c>
      <c r="Q126" s="41">
        <v>4</v>
      </c>
    </row>
    <row r="127" spans="1:17" hidden="1" x14ac:dyDescent="0.35">
      <c r="A127" s="6">
        <v>126</v>
      </c>
      <c r="B127" s="6">
        <v>-6.4072288732048026</v>
      </c>
      <c r="C127" s="6">
        <v>0.2899559961445628</v>
      </c>
      <c r="D127" s="6">
        <v>-6.2616023975459859E-2</v>
      </c>
      <c r="E127" s="6">
        <v>-3.2509025231504299E-2</v>
      </c>
      <c r="F127" s="6">
        <v>0.34175320448479957</v>
      </c>
      <c r="G127" s="6">
        <v>1.2521147763489367E-2</v>
      </c>
      <c r="H127" s="6">
        <v>-1.4645457487664248E-2</v>
      </c>
      <c r="I127" s="6">
        <v>-0.35592638937375859</v>
      </c>
      <c r="J127" s="6">
        <v>-0.19177173848525117</v>
      </c>
      <c r="K127" s="6">
        <v>-4.6637978257059655E-2</v>
      </c>
      <c r="L127" s="6">
        <v>2.4342752125245254E-2</v>
      </c>
      <c r="M127" s="6">
        <v>2.3882728524305757E-3</v>
      </c>
      <c r="N127" s="6">
        <v>-3.4368140354505645E-2</v>
      </c>
      <c r="O127" s="6">
        <v>0.31413947545097282</v>
      </c>
      <c r="P127" s="6">
        <v>-0.19810647376290366</v>
      </c>
      <c r="Q127" s="41">
        <v>5</v>
      </c>
    </row>
    <row r="128" spans="1:17" hidden="1" x14ac:dyDescent="0.35">
      <c r="A128" s="6">
        <v>127</v>
      </c>
      <c r="B128" s="6">
        <v>3.2226272061954502</v>
      </c>
      <c r="C128" s="6">
        <v>2.8737394972168766</v>
      </c>
      <c r="D128" s="6">
        <v>1.213859264855512</v>
      </c>
      <c r="E128" s="6">
        <v>0.51203350140695525</v>
      </c>
      <c r="F128" s="6">
        <v>-0.42540092613888575</v>
      </c>
      <c r="G128" s="6">
        <v>-0.27308784203039488</v>
      </c>
      <c r="H128" s="6">
        <v>0.27283829661329967</v>
      </c>
      <c r="I128" s="6">
        <v>0.36568223244860776</v>
      </c>
      <c r="J128" s="6">
        <v>-2.8022170192141902E-2</v>
      </c>
      <c r="K128" s="6">
        <v>0.34289057924459088</v>
      </c>
      <c r="L128" s="6">
        <v>7.103312306698423E-4</v>
      </c>
      <c r="M128" s="6">
        <v>2.7074196034324255E-3</v>
      </c>
      <c r="N128" s="6">
        <v>-1.5604398759238821E-2</v>
      </c>
      <c r="O128" s="6">
        <v>2.5670087925032288E-2</v>
      </c>
      <c r="P128" s="6">
        <v>-7.5183851099203548E-3</v>
      </c>
      <c r="Q128" s="41">
        <v>4</v>
      </c>
    </row>
    <row r="129" spans="1:17" hidden="1" x14ac:dyDescent="0.35">
      <c r="A129" s="6">
        <v>128</v>
      </c>
      <c r="B129" s="6">
        <v>-4.3493403154872281</v>
      </c>
      <c r="C129" s="6">
        <v>-1.181050253179853</v>
      </c>
      <c r="D129" s="6">
        <v>-0.97214110178135016</v>
      </c>
      <c r="E129" s="6">
        <v>-0.15562297458635579</v>
      </c>
      <c r="F129" s="6">
        <v>0.43830390643859091</v>
      </c>
      <c r="G129" s="6">
        <v>6.6826182760218331E-2</v>
      </c>
      <c r="H129" s="6">
        <v>1.0218162172570968</v>
      </c>
      <c r="I129" s="6">
        <v>0.58515673750952624</v>
      </c>
      <c r="J129" s="6">
        <v>0.12281524464473173</v>
      </c>
      <c r="K129" s="6">
        <v>-0.43485920621030594</v>
      </c>
      <c r="L129" s="6">
        <v>1.256566949251693E-2</v>
      </c>
      <c r="M129" s="6">
        <v>1.8214110416940054E-3</v>
      </c>
      <c r="N129" s="6">
        <v>-5.7218822323636113E-2</v>
      </c>
      <c r="O129" s="6">
        <v>0.10126630077308814</v>
      </c>
      <c r="P129" s="6">
        <v>-0.17573482206956764</v>
      </c>
      <c r="Q129" s="41">
        <v>1</v>
      </c>
    </row>
    <row r="130" spans="1:17" hidden="1" x14ac:dyDescent="0.35">
      <c r="A130" s="6">
        <v>129</v>
      </c>
      <c r="B130" s="6">
        <v>-3.6642219760491308</v>
      </c>
      <c r="C130" s="6">
        <v>-0.41066393480985619</v>
      </c>
      <c r="D130" s="6">
        <v>-0.49565370113561491</v>
      </c>
      <c r="E130" s="6">
        <v>7.5019734881615549E-2</v>
      </c>
      <c r="F130" s="6">
        <v>0.28746896385991633</v>
      </c>
      <c r="G130" s="6">
        <v>0.34852725979775806</v>
      </c>
      <c r="H130" s="6">
        <v>0.12598654851765945</v>
      </c>
      <c r="I130" s="6">
        <v>0.84174311301366345</v>
      </c>
      <c r="J130" s="6">
        <v>0.27635969678020139</v>
      </c>
      <c r="K130" s="6">
        <v>0.23402208540254843</v>
      </c>
      <c r="L130" s="6">
        <v>5.1828266357570665E-3</v>
      </c>
      <c r="M130" s="6">
        <v>5.9648503675552448E-3</v>
      </c>
      <c r="N130" s="6">
        <v>-4.7972829716846715E-2</v>
      </c>
      <c r="O130" s="6">
        <v>0.10728485050402339</v>
      </c>
      <c r="P130" s="6">
        <v>-0.11059657725604376</v>
      </c>
      <c r="Q130" s="41">
        <v>1</v>
      </c>
    </row>
    <row r="131" spans="1:17" x14ac:dyDescent="0.35">
      <c r="A131" s="6">
        <v>130</v>
      </c>
      <c r="B131" s="6">
        <v>0.85020041069519825</v>
      </c>
      <c r="C131" s="6">
        <v>1.1524986516106777</v>
      </c>
      <c r="D131" s="6">
        <v>0.60643895699054762</v>
      </c>
      <c r="E131" s="6">
        <v>0.43480430188412655</v>
      </c>
      <c r="F131" s="6">
        <v>-0.55996125195964352</v>
      </c>
      <c r="G131" s="6">
        <v>0.33139504135721554</v>
      </c>
      <c r="H131" s="6">
        <v>0.72702206020505056</v>
      </c>
      <c r="I131" s="6">
        <v>1.8454996712610172</v>
      </c>
      <c r="J131" s="6">
        <v>0.34948306043126015</v>
      </c>
      <c r="K131" s="6">
        <v>1.0786950529231008</v>
      </c>
      <c r="L131" s="6">
        <v>9.4752364481205935E-4</v>
      </c>
      <c r="M131" s="6">
        <v>4.3074150571772536E-3</v>
      </c>
      <c r="N131" s="6">
        <v>-4.6292070998490135E-2</v>
      </c>
      <c r="O131" s="6">
        <v>5.3322180748157415E-2</v>
      </c>
      <c r="P131" s="6">
        <v>-8.815880082984803E-3</v>
      </c>
      <c r="Q131" s="41">
        <v>3</v>
      </c>
    </row>
    <row r="132" spans="1:17" x14ac:dyDescent="0.35">
      <c r="A132" s="6">
        <v>131</v>
      </c>
      <c r="B132" s="6">
        <v>0.16929021923387444</v>
      </c>
      <c r="C132" s="6">
        <v>0.12694113835130072</v>
      </c>
      <c r="D132" s="6">
        <v>4.1724128076346782E-2</v>
      </c>
      <c r="E132" s="6">
        <v>-0.2302464670924026</v>
      </c>
      <c r="F132" s="6">
        <v>-0.29064988241918244</v>
      </c>
      <c r="G132" s="6">
        <v>-2.4964728064642942E-2</v>
      </c>
      <c r="H132" s="6">
        <v>0.38984454407314317</v>
      </c>
      <c r="I132" s="6">
        <v>3.1148982593194936</v>
      </c>
      <c r="J132" s="6">
        <v>0.47010392039908921</v>
      </c>
      <c r="K132" s="6">
        <v>0.52795496327946734</v>
      </c>
      <c r="L132" s="6">
        <v>6.1177667237943096E-4</v>
      </c>
      <c r="M132" s="6">
        <v>3.3154356955551632E-3</v>
      </c>
      <c r="N132" s="6">
        <v>-6.8052083824643159E-2</v>
      </c>
      <c r="O132" s="6">
        <v>6.886269545019516E-2</v>
      </c>
      <c r="P132" s="6">
        <v>-1.4826959960735483E-2</v>
      </c>
      <c r="Q132" s="41">
        <v>3</v>
      </c>
    </row>
    <row r="133" spans="1:17" x14ac:dyDescent="0.35">
      <c r="A133" s="6">
        <v>132</v>
      </c>
      <c r="B133" s="6">
        <v>1.1278095707836702</v>
      </c>
      <c r="C133" s="6">
        <v>0.71165164542726389</v>
      </c>
      <c r="D133" s="6">
        <v>0.76717352519462778</v>
      </c>
      <c r="E133" s="6">
        <v>-0.20318831026300849</v>
      </c>
      <c r="F133" s="6">
        <v>0.90494609217423949</v>
      </c>
      <c r="G133" s="6">
        <v>0.15931543888219082</v>
      </c>
      <c r="H133" s="6">
        <v>1.049370509318851</v>
      </c>
      <c r="I133" s="6">
        <v>1.6084190482834193</v>
      </c>
      <c r="J133" s="6">
        <v>0.48351994368236212</v>
      </c>
      <c r="K133" s="6">
        <v>0.12136501697907873</v>
      </c>
      <c r="L133" s="6">
        <v>2.2304981335311545E-3</v>
      </c>
      <c r="M133" s="6">
        <v>6.2001807360544895E-3</v>
      </c>
      <c r="N133" s="6">
        <v>-0.17556472009926805</v>
      </c>
      <c r="O133" s="6">
        <v>6.9685367787254551E-2</v>
      </c>
      <c r="P133" s="6">
        <v>-3.7684128504707412E-2</v>
      </c>
      <c r="Q133" s="41">
        <v>3</v>
      </c>
    </row>
    <row r="134" spans="1:17" x14ac:dyDescent="0.35">
      <c r="A134" s="6">
        <v>133</v>
      </c>
      <c r="B134" s="6">
        <v>1.1613790721030619</v>
      </c>
      <c r="C134" s="6">
        <v>0.3255278433822642</v>
      </c>
      <c r="D134" s="6">
        <v>0.85791190071953372</v>
      </c>
      <c r="E134" s="6">
        <v>-4.1496698800851627E-2</v>
      </c>
      <c r="F134" s="6">
        <v>4.3465196036600474E-3</v>
      </c>
      <c r="G134" s="6">
        <v>0.19178458257537748</v>
      </c>
      <c r="H134" s="6">
        <v>-0.18049167191196677</v>
      </c>
      <c r="I134" s="6">
        <v>-3.9919240710807921E-2</v>
      </c>
      <c r="J134" s="6">
        <v>5.6395322560560179E-2</v>
      </c>
      <c r="K134" s="6">
        <v>3.3225529297086089E-2</v>
      </c>
      <c r="L134" s="6">
        <v>1.4194416361197238E-3</v>
      </c>
      <c r="M134" s="6">
        <v>1.5486652815951437E-2</v>
      </c>
      <c r="N134" s="6">
        <v>-9.4384723001884788E-2</v>
      </c>
      <c r="O134" s="6">
        <v>4.7347580601567886E-2</v>
      </c>
      <c r="P134" s="6">
        <v>-2.0851379685293079E-2</v>
      </c>
      <c r="Q134" s="41">
        <v>3</v>
      </c>
    </row>
    <row r="135" spans="1:17" hidden="1" x14ac:dyDescent="0.35">
      <c r="A135" s="6">
        <v>134</v>
      </c>
      <c r="B135" s="6">
        <v>-5.3303727253012987</v>
      </c>
      <c r="C135" s="6">
        <v>-1.2892548032037454</v>
      </c>
      <c r="D135" s="6">
        <v>-0.23995584134490799</v>
      </c>
      <c r="E135" s="6">
        <v>-0.73535887960740032</v>
      </c>
      <c r="F135" s="6">
        <v>8.2032175463360418E-2</v>
      </c>
      <c r="G135" s="6">
        <v>-0.1833076674509983</v>
      </c>
      <c r="H135" s="6">
        <v>6.497461146791722E-2</v>
      </c>
      <c r="I135" s="6">
        <v>-0.10518759464589628</v>
      </c>
      <c r="J135" s="6">
        <v>-0.16345424259524191</v>
      </c>
      <c r="K135" s="6">
        <v>-0.36925834471238922</v>
      </c>
      <c r="L135" s="6">
        <v>8.9188000061518214E-3</v>
      </c>
      <c r="M135" s="6">
        <v>4.6406423346557098E-3</v>
      </c>
      <c r="N135" s="6">
        <v>-0.13195677968616287</v>
      </c>
      <c r="O135" s="6">
        <v>0.25008080152805934</v>
      </c>
      <c r="P135" s="6">
        <v>-0.2223859051259727</v>
      </c>
      <c r="Q135" s="41">
        <v>5</v>
      </c>
    </row>
    <row r="136" spans="1:17" hidden="1" x14ac:dyDescent="0.35">
      <c r="A136" s="6">
        <v>135</v>
      </c>
      <c r="B136" s="6">
        <v>-1.6353947559235169</v>
      </c>
      <c r="C136" s="6">
        <v>-3.4528446115813835E-2</v>
      </c>
      <c r="D136" s="6">
        <v>-0.20775191425897932</v>
      </c>
      <c r="E136" s="6">
        <v>-0.27377926348583947</v>
      </c>
      <c r="F136" s="6">
        <v>-1.1405559416503892</v>
      </c>
      <c r="G136" s="6">
        <v>-1.3190789648314996</v>
      </c>
      <c r="H136" s="6">
        <v>0.13623014335036668</v>
      </c>
      <c r="I136" s="6">
        <v>0.39654960557838442</v>
      </c>
      <c r="J136" s="6">
        <v>-1.8831299327954461E-2</v>
      </c>
      <c r="K136" s="6">
        <v>-0.18543032258772865</v>
      </c>
      <c r="L136" s="6">
        <v>2.3197219444368619E-3</v>
      </c>
      <c r="M136" s="6">
        <v>2.6644013078415867E-3</v>
      </c>
      <c r="N136" s="6">
        <v>-4.4482617904002764E-2</v>
      </c>
      <c r="O136" s="6">
        <v>0.41464317305447318</v>
      </c>
      <c r="P136" s="6">
        <v>-1.444339142029444E-2</v>
      </c>
      <c r="Q136" s="41">
        <v>2</v>
      </c>
    </row>
    <row r="137" spans="1:17" hidden="1" x14ac:dyDescent="0.35">
      <c r="A137" s="6">
        <v>136</v>
      </c>
      <c r="B137" s="6">
        <v>6.0994966738917604</v>
      </c>
      <c r="C137" s="6">
        <v>0.75375360965965121</v>
      </c>
      <c r="D137" s="6">
        <v>1.292916426884775</v>
      </c>
      <c r="E137" s="6">
        <v>-0.34136365869758789</v>
      </c>
      <c r="F137" s="6">
        <v>0.91337548344162023</v>
      </c>
      <c r="G137" s="6">
        <v>-0.31213886784466788</v>
      </c>
      <c r="H137" s="6">
        <v>0.80486288594136834</v>
      </c>
      <c r="I137" s="6">
        <v>1.0298915278509602</v>
      </c>
      <c r="J137" s="6">
        <v>8.0531322506562975E-2</v>
      </c>
      <c r="K137" s="6">
        <v>0.11566191728482551</v>
      </c>
      <c r="L137" s="6">
        <v>1.9252734579002897E-4</v>
      </c>
      <c r="M137" s="6">
        <v>3.5242731711688853E-2</v>
      </c>
      <c r="N137" s="6">
        <v>-0.67628727385493814</v>
      </c>
      <c r="O137" s="6">
        <v>1.9516572448413354E-2</v>
      </c>
      <c r="P137" s="6">
        <v>-7.7506905974284272E-3</v>
      </c>
      <c r="Q137" s="41">
        <v>4</v>
      </c>
    </row>
    <row r="138" spans="1:17" x14ac:dyDescent="0.35">
      <c r="A138" s="6">
        <v>137</v>
      </c>
      <c r="B138" s="6">
        <v>1.3540541971568729</v>
      </c>
      <c r="C138" s="6">
        <v>0.53917323672806494</v>
      </c>
      <c r="D138" s="6">
        <v>0.27814380430130914</v>
      </c>
      <c r="E138" s="6">
        <v>1.684206411273011E-2</v>
      </c>
      <c r="F138" s="6">
        <v>-0.23703166085075406</v>
      </c>
      <c r="G138" s="6">
        <v>5.862450581326944E-3</v>
      </c>
      <c r="H138" s="6">
        <v>0.70858516173184805</v>
      </c>
      <c r="I138" s="6">
        <v>3.1542044379864516</v>
      </c>
      <c r="J138" s="6">
        <v>0.49553327858469903</v>
      </c>
      <c r="K138" s="6">
        <v>0.75702945742118033</v>
      </c>
      <c r="L138" s="6">
        <v>5.6739672956542095E-4</v>
      </c>
      <c r="M138" s="6">
        <v>3.9478514585985563E-3</v>
      </c>
      <c r="N138" s="6">
        <v>-6.7031953591759189E-2</v>
      </c>
      <c r="O138" s="6">
        <v>5.1038340658657914E-2</v>
      </c>
      <c r="P138" s="6">
        <v>-9.9246729094288576E-3</v>
      </c>
      <c r="Q138" s="41">
        <v>3</v>
      </c>
    </row>
    <row r="139" spans="1:17" x14ac:dyDescent="0.35">
      <c r="A139" s="6">
        <v>138</v>
      </c>
      <c r="B139" s="6">
        <v>-0.19045515894812315</v>
      </c>
      <c r="C139" s="6">
        <v>0.92167652659896615</v>
      </c>
      <c r="D139" s="6">
        <v>0.67107557137302754</v>
      </c>
      <c r="E139" s="6">
        <v>0.22108282253418821</v>
      </c>
      <c r="F139" s="6">
        <v>0.96670591465245814</v>
      </c>
      <c r="G139" s="6">
        <v>0.64984840301118385</v>
      </c>
      <c r="H139" s="6">
        <v>1.5326150592865129</v>
      </c>
      <c r="I139" s="6">
        <v>1.1738439019076798</v>
      </c>
      <c r="J139" s="6">
        <v>-0.12334616212300868</v>
      </c>
      <c r="K139" s="6">
        <v>0.33063749932773062</v>
      </c>
      <c r="L139" s="6">
        <v>3.1191356228632682E-3</v>
      </c>
      <c r="M139" s="6">
        <v>1.0509687977518415E-2</v>
      </c>
      <c r="N139" s="6">
        <v>-0.18062360126208013</v>
      </c>
      <c r="O139" s="6">
        <v>5.9869232677346181E-2</v>
      </c>
      <c r="P139" s="6">
        <v>-2.2635923906521922E-2</v>
      </c>
      <c r="Q139" s="41">
        <v>3</v>
      </c>
    </row>
    <row r="140" spans="1:17" hidden="1" x14ac:dyDescent="0.35">
      <c r="A140" s="6">
        <v>139</v>
      </c>
      <c r="B140" s="6">
        <v>-1.4852466054849747</v>
      </c>
      <c r="C140" s="6">
        <v>-0.45642814090600875</v>
      </c>
      <c r="D140" s="6">
        <v>0.48487128113524652</v>
      </c>
      <c r="E140" s="6">
        <v>-1.0439937034514337</v>
      </c>
      <c r="F140" s="6">
        <v>0.19739831454298051</v>
      </c>
      <c r="G140" s="6">
        <v>0.52292689162769856</v>
      </c>
      <c r="H140" s="6">
        <v>-0.36067746567930958</v>
      </c>
      <c r="I140" s="6">
        <v>4.992792045882781E-2</v>
      </c>
      <c r="J140" s="6">
        <v>0.27327516307078042</v>
      </c>
      <c r="K140" s="6">
        <v>-0.15973533354890135</v>
      </c>
      <c r="L140" s="6">
        <v>3.3096605383387853E-3</v>
      </c>
      <c r="M140" s="6">
        <v>1.674019551481376E-2</v>
      </c>
      <c r="N140" s="6">
        <v>-0.36127050244346692</v>
      </c>
      <c r="O140" s="6">
        <v>0.11989290577949976</v>
      </c>
      <c r="P140" s="6">
        <v>-5.1236540394951464E-2</v>
      </c>
      <c r="Q140" s="41">
        <v>2</v>
      </c>
    </row>
    <row r="141" spans="1:17" hidden="1" x14ac:dyDescent="0.35">
      <c r="A141" s="6">
        <v>140</v>
      </c>
      <c r="B141" s="6">
        <v>-5.3053187162331419</v>
      </c>
      <c r="C141" s="6">
        <v>0.83647739816032807</v>
      </c>
      <c r="D141" s="6">
        <v>0.18646329080702451</v>
      </c>
      <c r="E141" s="6">
        <v>-0.26589520924094484</v>
      </c>
      <c r="F141" s="6">
        <v>-0.12123291398136737</v>
      </c>
      <c r="G141" s="6">
        <v>-0.20665252891062386</v>
      </c>
      <c r="H141" s="6">
        <v>-0.33001065249619665</v>
      </c>
      <c r="I141" s="6">
        <v>3.2152085097469418E-2</v>
      </c>
      <c r="J141" s="6">
        <v>9.9529788982073888E-2</v>
      </c>
      <c r="K141" s="6">
        <v>-0.2681924696691545</v>
      </c>
      <c r="L141" s="6">
        <v>1.5346177224743634E-2</v>
      </c>
      <c r="M141" s="6">
        <v>1.9550361252686881E-3</v>
      </c>
      <c r="N141" s="6">
        <v>-3.3420846787134459E-2</v>
      </c>
      <c r="O141" s="6">
        <v>0.2784647903329075</v>
      </c>
      <c r="P141" s="6">
        <v>-0.24736005346989001</v>
      </c>
      <c r="Q141" s="41">
        <v>5</v>
      </c>
    </row>
    <row r="142" spans="1:17" hidden="1" x14ac:dyDescent="0.35">
      <c r="A142" s="6">
        <v>141</v>
      </c>
      <c r="B142" s="6">
        <v>2.2800376336757546</v>
      </c>
      <c r="C142" s="6">
        <v>0.19929680998545615</v>
      </c>
      <c r="D142" s="6">
        <v>1.244615036817506</v>
      </c>
      <c r="E142" s="6">
        <v>-8.1874098791425667E-2</v>
      </c>
      <c r="F142" s="6">
        <v>0.20409031969889535</v>
      </c>
      <c r="G142" s="6">
        <v>0.13418975989648557</v>
      </c>
      <c r="H142" s="6">
        <v>-0.15757398592030475</v>
      </c>
      <c r="I142" s="6">
        <v>-0.16184322991222633</v>
      </c>
      <c r="J142" s="6">
        <v>0.13224269996861104</v>
      </c>
      <c r="K142" s="6">
        <v>0.63314653615264838</v>
      </c>
      <c r="L142" s="6">
        <v>8.7785392355949825E-4</v>
      </c>
      <c r="M142" s="6">
        <v>5.9611363578202133E-2</v>
      </c>
      <c r="N142" s="6">
        <v>-0.28056974671909773</v>
      </c>
      <c r="O142" s="6">
        <v>4.9766241948446983E-2</v>
      </c>
      <c r="P142" s="6">
        <v>-1.7705388993978739E-2</v>
      </c>
      <c r="Q142" s="41">
        <v>4</v>
      </c>
    </row>
    <row r="143" spans="1:17" hidden="1" x14ac:dyDescent="0.35">
      <c r="A143" s="6">
        <v>142</v>
      </c>
      <c r="B143" s="6">
        <v>2.6589262234759716</v>
      </c>
      <c r="C143" s="6">
        <v>2.0273809620519376</v>
      </c>
      <c r="D143" s="6">
        <v>0.25335389924118146</v>
      </c>
      <c r="E143" s="6">
        <v>1.4118656286607854</v>
      </c>
      <c r="F143" s="6">
        <v>0.37720309914647276</v>
      </c>
      <c r="G143" s="6">
        <v>0.28626938460835111</v>
      </c>
      <c r="H143" s="6">
        <v>1.18158480473963</v>
      </c>
      <c r="I143" s="6">
        <v>0.9494461299868644</v>
      </c>
      <c r="J143" s="6">
        <v>-0.3277940026738152</v>
      </c>
      <c r="K143" s="6">
        <v>0.92332206167037034</v>
      </c>
      <c r="L143" s="6">
        <v>5.8237773801191484E-4</v>
      </c>
      <c r="M143" s="6">
        <v>7.5603830356618306E-3</v>
      </c>
      <c r="N143" s="6">
        <v>-3.8528741136900274E-2</v>
      </c>
      <c r="O143" s="6">
        <v>2.0025812412854775E-2</v>
      </c>
      <c r="P143" s="6">
        <v>-1.0655233654364393E-2</v>
      </c>
      <c r="Q143" s="41">
        <v>4</v>
      </c>
    </row>
    <row r="144" spans="1:17" hidden="1" x14ac:dyDescent="0.35">
      <c r="A144" s="6">
        <v>143</v>
      </c>
      <c r="B144" s="6">
        <v>-2.6731159977030341</v>
      </c>
      <c r="C144" s="6">
        <v>0.70680659082935016</v>
      </c>
      <c r="D144" s="6">
        <v>0.54854982204733171</v>
      </c>
      <c r="E144" s="6">
        <v>-0.21224394111255901</v>
      </c>
      <c r="F144" s="6">
        <v>-1.9405800153988739E-2</v>
      </c>
      <c r="G144" s="6">
        <v>-0.1381252482914849</v>
      </c>
      <c r="H144" s="6">
        <v>-0.66453894867888297</v>
      </c>
      <c r="I144" s="6">
        <v>9.9076154058410585E-3</v>
      </c>
      <c r="J144" s="6">
        <v>-0.16727744308959067</v>
      </c>
      <c r="K144" s="6">
        <v>0.53249407764102241</v>
      </c>
      <c r="L144" s="6">
        <v>5.9021526353642143E-3</v>
      </c>
      <c r="M144" s="6">
        <v>2.5881008295951195E-3</v>
      </c>
      <c r="N144" s="6">
        <v>-2.8174095174052054E-2</v>
      </c>
      <c r="O144" s="6">
        <v>9.232826573307143E-2</v>
      </c>
      <c r="P144" s="6">
        <v>-0.1189707013621441</v>
      </c>
      <c r="Q144" s="41">
        <v>2</v>
      </c>
    </row>
    <row r="145" spans="1:17" hidden="1" x14ac:dyDescent="0.35">
      <c r="A145" s="6">
        <v>144</v>
      </c>
      <c r="B145" s="6">
        <v>2.2693397549886365</v>
      </c>
      <c r="C145" s="6">
        <v>0.32173241812147896</v>
      </c>
      <c r="D145" s="6">
        <v>0.50756329660546085</v>
      </c>
      <c r="E145" s="6">
        <v>-0.30340216740523879</v>
      </c>
      <c r="F145" s="6">
        <v>0.93529904092373817</v>
      </c>
      <c r="G145" s="6">
        <v>0.31564856225621396</v>
      </c>
      <c r="H145" s="6">
        <v>1.7342863259385799</v>
      </c>
      <c r="I145" s="6">
        <v>2.1374693444346544</v>
      </c>
      <c r="J145" s="6">
        <v>0.38143037529963614</v>
      </c>
      <c r="K145" s="6">
        <v>0.66395515110256753</v>
      </c>
      <c r="L145" s="6">
        <v>1.2486119225348119E-3</v>
      </c>
      <c r="M145" s="6">
        <v>4.6839816597229848E-3</v>
      </c>
      <c r="N145" s="6">
        <v>-0.1227474511123882</v>
      </c>
      <c r="O145" s="6">
        <v>3.1986638677227196E-2</v>
      </c>
      <c r="P145" s="6">
        <v>-1.7302446960813352E-2</v>
      </c>
      <c r="Q145" s="41">
        <v>4</v>
      </c>
    </row>
    <row r="146" spans="1:17" hidden="1" x14ac:dyDescent="0.35">
      <c r="A146" s="6">
        <v>145</v>
      </c>
      <c r="B146" s="6">
        <v>-4.8630453526239794</v>
      </c>
      <c r="C146" s="6">
        <v>-0.85786943235037871</v>
      </c>
      <c r="D146" s="6">
        <v>-0.74036710145328188</v>
      </c>
      <c r="E146" s="6">
        <v>-0.52100726741581105</v>
      </c>
      <c r="F146" s="6">
        <v>-0.19211662095165433</v>
      </c>
      <c r="G146" s="6">
        <v>-0.13666034028397123</v>
      </c>
      <c r="H146" s="6">
        <v>0.30622402248030356</v>
      </c>
      <c r="I146" s="6">
        <v>-0.11601730341853379</v>
      </c>
      <c r="J146" s="6">
        <v>-0.47871324311532226</v>
      </c>
      <c r="K146" s="6">
        <v>-0.29686404963738677</v>
      </c>
      <c r="L146" s="6">
        <v>1.0582863377756484E-2</v>
      </c>
      <c r="M146" s="6">
        <v>1.7759184410783618E-3</v>
      </c>
      <c r="N146" s="6">
        <v>-3.393775220568461E-2</v>
      </c>
      <c r="O146" s="6">
        <v>0.10352818952270616</v>
      </c>
      <c r="P146" s="6">
        <v>-8.4622803807717431E-2</v>
      </c>
      <c r="Q146" s="41">
        <v>5</v>
      </c>
    </row>
    <row r="147" spans="1:17" x14ac:dyDescent="0.35">
      <c r="A147" s="6">
        <v>146</v>
      </c>
      <c r="B147" s="6">
        <v>2.0296769128815488</v>
      </c>
      <c r="C147" s="6">
        <v>-0.8551159213547167</v>
      </c>
      <c r="D147" s="6">
        <v>0.19528146137237032</v>
      </c>
      <c r="E147" s="6">
        <v>-0.63469023480621189</v>
      </c>
      <c r="F147" s="6">
        <v>0.54645738334426608</v>
      </c>
      <c r="G147" s="6">
        <v>0.55054848952760316</v>
      </c>
      <c r="H147" s="6">
        <v>0.50213120979763248</v>
      </c>
      <c r="I147" s="6">
        <v>2.2182244224612298</v>
      </c>
      <c r="J147" s="6">
        <v>0.39249579381492633</v>
      </c>
      <c r="K147" s="6">
        <v>0.19220807618219901</v>
      </c>
      <c r="L147" s="6">
        <v>8.3981630740875748E-4</v>
      </c>
      <c r="M147" s="6">
        <v>7.3933608086108864E-3</v>
      </c>
      <c r="N147" s="6">
        <v>-0.11891235287683263</v>
      </c>
      <c r="O147" s="6">
        <v>3.6345658565052487E-2</v>
      </c>
      <c r="P147" s="6">
        <v>-2.2929494201571646E-2</v>
      </c>
      <c r="Q147" s="41">
        <v>3</v>
      </c>
    </row>
    <row r="148" spans="1:17" hidden="1" x14ac:dyDescent="0.35">
      <c r="A148" s="6">
        <v>147</v>
      </c>
      <c r="B148" s="6">
        <v>-6.1225636512559332</v>
      </c>
      <c r="C148" s="6">
        <v>-1.0341524451217008</v>
      </c>
      <c r="D148" s="6">
        <v>-1.1028417435888673</v>
      </c>
      <c r="E148" s="6">
        <v>7.4650413450858072E-2</v>
      </c>
      <c r="F148" s="6">
        <v>-0.14965063266898898</v>
      </c>
      <c r="G148" s="6">
        <v>0.17245715858032595</v>
      </c>
      <c r="H148" s="6">
        <v>0.80351402034882202</v>
      </c>
      <c r="I148" s="6">
        <v>-0.29802979636152288</v>
      </c>
      <c r="J148" s="6">
        <v>-0.73323165146908575</v>
      </c>
      <c r="K148" s="6">
        <v>0.17209412683748571</v>
      </c>
      <c r="L148" s="6">
        <v>1.3925528127488523E-2</v>
      </c>
      <c r="M148" s="6">
        <v>1.5746434163930272E-3</v>
      </c>
      <c r="N148" s="6">
        <v>-4.885834884468615E-2</v>
      </c>
      <c r="O148" s="6">
        <v>0.22228787140131484</v>
      </c>
      <c r="P148" s="6">
        <v>-9.2582435962784787E-2</v>
      </c>
      <c r="Q148" s="41">
        <v>5</v>
      </c>
    </row>
    <row r="149" spans="1:17" hidden="1" x14ac:dyDescent="0.35">
      <c r="A149" s="6">
        <v>148</v>
      </c>
      <c r="B149" s="6">
        <v>-3.2459348036611879</v>
      </c>
      <c r="C149" s="6">
        <v>-2.2414511882681758</v>
      </c>
      <c r="D149" s="6">
        <v>-1.6884368554270539</v>
      </c>
      <c r="E149" s="6">
        <v>-1.000147200277457</v>
      </c>
      <c r="F149" s="6">
        <v>-0.26776415827314354</v>
      </c>
      <c r="G149" s="6">
        <v>-0.39754427639573497</v>
      </c>
      <c r="H149" s="6">
        <v>1.2999243133171809</v>
      </c>
      <c r="I149" s="6">
        <v>0.40111970228459309</v>
      </c>
      <c r="J149" s="6">
        <v>0.43250196738661861</v>
      </c>
      <c r="K149" s="6">
        <v>-0.31602140335795953</v>
      </c>
      <c r="L149" s="6">
        <v>4.7866546608176241E-3</v>
      </c>
      <c r="M149" s="6">
        <v>3.5967314715678132E-3</v>
      </c>
      <c r="N149" s="6">
        <v>-0.11532262952063495</v>
      </c>
      <c r="O149" s="6">
        <v>0.12185538306514579</v>
      </c>
      <c r="P149" s="6">
        <v>-1.41890866984151E-2</v>
      </c>
      <c r="Q149" s="41">
        <v>1</v>
      </c>
    </row>
    <row r="150" spans="1:17" hidden="1" x14ac:dyDescent="0.35">
      <c r="A150" s="6">
        <v>149</v>
      </c>
      <c r="B150" s="6">
        <v>-0.30069569829761378</v>
      </c>
      <c r="C150" s="6">
        <v>0.98293480930887656</v>
      </c>
      <c r="D150" s="6">
        <v>0.90539832565006095</v>
      </c>
      <c r="E150" s="6">
        <v>-0.35237989987698959</v>
      </c>
      <c r="F150" s="6">
        <v>-7.9101808676993568E-2</v>
      </c>
      <c r="G150" s="6">
        <v>-0.36825795077205087</v>
      </c>
      <c r="H150" s="6">
        <v>-0.46563877052671371</v>
      </c>
      <c r="I150" s="6">
        <v>-0.78334668967131393</v>
      </c>
      <c r="J150" s="6">
        <v>0.35375734460791758</v>
      </c>
      <c r="K150" s="6">
        <v>0.23097572983541664</v>
      </c>
      <c r="L150" s="6">
        <v>3.4712718768763508E-3</v>
      </c>
      <c r="M150" s="6">
        <v>4.0397374438264716E-2</v>
      </c>
      <c r="N150" s="6">
        <v>-0.26745518248102407</v>
      </c>
      <c r="O150" s="6">
        <v>0.68836596151200913</v>
      </c>
      <c r="P150" s="6">
        <v>-5.2653565167080189E-2</v>
      </c>
      <c r="Q150" s="41">
        <v>2</v>
      </c>
    </row>
    <row r="151" spans="1:17" x14ac:dyDescent="0.35">
      <c r="A151" s="6">
        <v>150</v>
      </c>
      <c r="B151" s="6">
        <v>1.2120431436239612</v>
      </c>
      <c r="C151" s="6">
        <v>0.4318285554685779</v>
      </c>
      <c r="D151" s="6">
        <v>0.86590572726813553</v>
      </c>
      <c r="E151" s="6">
        <v>-0.81053322680317219</v>
      </c>
      <c r="F151" s="6">
        <v>0.22461134234991578</v>
      </c>
      <c r="G151" s="6">
        <v>-0.57334695184733209</v>
      </c>
      <c r="H151" s="6">
        <v>-2.0382355790231335E-3</v>
      </c>
      <c r="I151" s="6">
        <v>-0.14526941440143773</v>
      </c>
      <c r="J151" s="6">
        <v>0.50378124669502045</v>
      </c>
      <c r="K151" s="6">
        <v>-0.19514972963016775</v>
      </c>
      <c r="L151" s="6">
        <v>1.0350045900979058E-3</v>
      </c>
      <c r="M151" s="6">
        <v>2.4793736755629271E-2</v>
      </c>
      <c r="N151" s="6">
        <v>-2.7712552270801387</v>
      </c>
      <c r="O151" s="6">
        <v>8.2412908148501607E-2</v>
      </c>
      <c r="P151" s="6">
        <v>-1.3490393208165665E-2</v>
      </c>
      <c r="Q151" s="41">
        <v>3</v>
      </c>
    </row>
    <row r="152" spans="1:17" hidden="1" x14ac:dyDescent="0.35">
      <c r="A152" s="6">
        <v>151</v>
      </c>
      <c r="B152" s="6">
        <v>1.8958630937172194</v>
      </c>
      <c r="C152" s="6">
        <v>0.63291945696813545</v>
      </c>
      <c r="D152" s="6">
        <v>0.71214722412531672</v>
      </c>
      <c r="E152" s="6">
        <v>-0.53852162503945789</v>
      </c>
      <c r="F152" s="6">
        <v>-5.0588614843355341E-2</v>
      </c>
      <c r="G152" s="6">
        <v>0.21656793983373027</v>
      </c>
      <c r="H152" s="6">
        <v>-1.7455427577579501E-2</v>
      </c>
      <c r="I152" s="6">
        <v>0.99952417008588967</v>
      </c>
      <c r="J152" s="6">
        <v>0.83009235998222486</v>
      </c>
      <c r="K152" s="6">
        <v>0.45462095010991077</v>
      </c>
      <c r="L152" s="6">
        <v>7.9718946634300806E-4</v>
      </c>
      <c r="M152" s="6">
        <v>1.4360979638151007E-2</v>
      </c>
      <c r="N152" s="6">
        <v>-2.1482006962896052</v>
      </c>
      <c r="O152" s="6">
        <v>7.6754537504526696E-2</v>
      </c>
      <c r="P152" s="6">
        <v>-1.7339798987426644E-2</v>
      </c>
      <c r="Q152" s="41">
        <v>4</v>
      </c>
    </row>
    <row r="153" spans="1:17" hidden="1" x14ac:dyDescent="0.35">
      <c r="A153" s="6">
        <v>152</v>
      </c>
      <c r="B153" s="6">
        <v>0.46961861896608481</v>
      </c>
      <c r="C153" s="6">
        <v>1.8389755810176371</v>
      </c>
      <c r="D153" s="6">
        <v>0.67635194708497037</v>
      </c>
      <c r="E153" s="6">
        <v>-0.29341423400186184</v>
      </c>
      <c r="F153" s="6">
        <v>4.6765591871598025E-2</v>
      </c>
      <c r="G153" s="6">
        <v>-0.2042929901495438</v>
      </c>
      <c r="H153" s="6">
        <v>0.12884073895326878</v>
      </c>
      <c r="I153" s="6">
        <v>-4.3830245135781957E-3</v>
      </c>
      <c r="J153" s="6">
        <v>0.29640338180830655</v>
      </c>
      <c r="K153" s="6">
        <v>-0.10476838852216386</v>
      </c>
      <c r="L153" s="6">
        <v>2.6635650698542961E-3</v>
      </c>
      <c r="M153" s="6">
        <v>2.2122117499664561E-3</v>
      </c>
      <c r="N153" s="6">
        <v>-0.10870648702107646</v>
      </c>
      <c r="O153" s="6">
        <v>7.130234832828107E-2</v>
      </c>
      <c r="P153" s="6">
        <v>-3.1252582723275128E-2</v>
      </c>
      <c r="Q153" s="41">
        <v>2</v>
      </c>
    </row>
    <row r="154" spans="1:17" hidden="1" x14ac:dyDescent="0.35">
      <c r="A154" s="6">
        <v>153</v>
      </c>
      <c r="B154" s="6">
        <v>-7.0418594750577173</v>
      </c>
      <c r="C154" s="6">
        <v>1.5462737411336798</v>
      </c>
      <c r="D154" s="6">
        <v>0.59790471084260877</v>
      </c>
      <c r="E154" s="6">
        <v>0.20378120453846413</v>
      </c>
      <c r="F154" s="6">
        <v>-0.37726778167923752</v>
      </c>
      <c r="G154" s="6">
        <v>-0.57473036334330796</v>
      </c>
      <c r="H154" s="6">
        <v>-0.79314254388827021</v>
      </c>
      <c r="I154" s="6">
        <v>-1.6015998863712593</v>
      </c>
      <c r="J154" s="6">
        <v>-0.42230720146452561</v>
      </c>
      <c r="K154" s="6">
        <v>-0.16321835588327455</v>
      </c>
      <c r="L154" s="6">
        <v>7.6369974467769261E-2</v>
      </c>
      <c r="M154" s="6">
        <v>8.2436128398172964E-4</v>
      </c>
      <c r="N154" s="6">
        <v>-2.0203996907942879E-2</v>
      </c>
      <c r="O154" s="6">
        <v>0.18902388660768862</v>
      </c>
      <c r="P154" s="6">
        <v>-0.14344003576224948</v>
      </c>
      <c r="Q154" s="41">
        <v>5</v>
      </c>
    </row>
    <row r="155" spans="1:17" hidden="1" x14ac:dyDescent="0.35">
      <c r="A155" s="6">
        <v>154</v>
      </c>
      <c r="B155" s="6">
        <v>-2.1949442071964911</v>
      </c>
      <c r="C155" s="6">
        <v>-0.53531069003143261</v>
      </c>
      <c r="D155" s="6">
        <v>0.41523650044896188</v>
      </c>
      <c r="E155" s="6">
        <v>-0.39439326805182923</v>
      </c>
      <c r="F155" s="6">
        <v>-0.35072756320709264</v>
      </c>
      <c r="G155" s="6">
        <v>-8.6755658438531474E-2</v>
      </c>
      <c r="H155" s="6">
        <v>-0.69164434539027275</v>
      </c>
      <c r="I155" s="6">
        <v>0.4035553375511215</v>
      </c>
      <c r="J155" s="6">
        <v>4.7594528891040586E-3</v>
      </c>
      <c r="K155" s="6">
        <v>0.11502757297985332</v>
      </c>
      <c r="L155" s="6">
        <v>3.1509910761616865E-3</v>
      </c>
      <c r="M155" s="6">
        <v>1.0641823784451302E-2</v>
      </c>
      <c r="N155" s="6">
        <v>-0.1265201957761003</v>
      </c>
      <c r="O155" s="6">
        <v>0.10342455221185601</v>
      </c>
      <c r="P155" s="6">
        <v>-8.89116237144459E-2</v>
      </c>
      <c r="Q155" s="41">
        <v>1</v>
      </c>
    </row>
    <row r="156" spans="1:17" hidden="1" x14ac:dyDescent="0.35">
      <c r="A156" s="6">
        <v>155</v>
      </c>
      <c r="B156" s="6">
        <v>-5.2356408610739793</v>
      </c>
      <c r="C156" s="6">
        <v>0.79551164141495456</v>
      </c>
      <c r="D156" s="6">
        <v>0.149967537703002</v>
      </c>
      <c r="E156" s="6">
        <v>-0.49075962436142784</v>
      </c>
      <c r="F156" s="6">
        <v>8.3367893064295123E-2</v>
      </c>
      <c r="G156" s="6">
        <v>-0.39273706187009749</v>
      </c>
      <c r="H156" s="6">
        <v>0.25992187207462086</v>
      </c>
      <c r="I156" s="6">
        <v>-7.8816341046340041E-2</v>
      </c>
      <c r="J156" s="6">
        <v>8.4922779549809497E-3</v>
      </c>
      <c r="K156" s="6">
        <v>6.8449053115790068E-2</v>
      </c>
      <c r="L156" s="6">
        <v>2.0009063513305357E-2</v>
      </c>
      <c r="M156" s="6">
        <v>1.5403605650850479E-3</v>
      </c>
      <c r="N156" s="6">
        <v>-2.7623318783850392E-2</v>
      </c>
      <c r="O156" s="6">
        <v>0.21210510773707469</v>
      </c>
      <c r="P156" s="6">
        <v>-0.11217203810658136</v>
      </c>
      <c r="Q156" s="41">
        <v>5</v>
      </c>
    </row>
    <row r="157" spans="1:17" hidden="1" x14ac:dyDescent="0.35">
      <c r="A157" s="6">
        <v>156</v>
      </c>
      <c r="B157" s="6">
        <v>-5.3542946212411433</v>
      </c>
      <c r="C157" s="6">
        <v>-2.4220564572303185</v>
      </c>
      <c r="D157" s="6">
        <v>-1.0626361884769153</v>
      </c>
      <c r="E157" s="6">
        <v>-1.1675310057109203</v>
      </c>
      <c r="F157" s="6">
        <v>-0.13068883440712303</v>
      </c>
      <c r="G157" s="6">
        <v>-0.11246892592811364</v>
      </c>
      <c r="H157" s="6">
        <v>-0.22779908451584382</v>
      </c>
      <c r="I157" s="6">
        <v>-0.20873375112950557</v>
      </c>
      <c r="J157" s="6">
        <v>0.30906060679886377</v>
      </c>
      <c r="K157" s="6">
        <v>-0.5792050194171493</v>
      </c>
      <c r="L157" s="6">
        <v>8.7990492038583813E-3</v>
      </c>
      <c r="M157" s="6">
        <v>1.1817609797265189E-2</v>
      </c>
      <c r="N157" s="6">
        <v>-1.2995073875916925</v>
      </c>
      <c r="O157" s="6">
        <v>2.0243537911899741</v>
      </c>
      <c r="P157" s="6">
        <v>-6.4501792324380164E-2</v>
      </c>
      <c r="Q157" s="41">
        <v>5</v>
      </c>
    </row>
    <row r="158" spans="1:17" hidden="1" x14ac:dyDescent="0.35">
      <c r="A158" s="6">
        <v>157</v>
      </c>
      <c r="B158" s="6">
        <v>-2.9040946406751509</v>
      </c>
      <c r="C158" s="6">
        <v>1.7338394563906201</v>
      </c>
      <c r="D158" s="6">
        <v>0.36126602946286712</v>
      </c>
      <c r="E158" s="6">
        <v>-0.41945094164590563</v>
      </c>
      <c r="F158" s="6">
        <v>0.1182963475601732</v>
      </c>
      <c r="G158" s="6">
        <v>-0.12935040167638284</v>
      </c>
      <c r="H158" s="6">
        <v>-0.32523644334431351</v>
      </c>
      <c r="I158" s="6">
        <v>-5.9247654367731502E-2</v>
      </c>
      <c r="J158" s="6">
        <v>0.69384229717182688</v>
      </c>
      <c r="K158" s="6">
        <v>-6.7881156231565973E-2</v>
      </c>
      <c r="L158" s="6">
        <v>7.0949028988434824E-3</v>
      </c>
      <c r="M158" s="6">
        <v>1.5299176423398898E-3</v>
      </c>
      <c r="N158" s="6">
        <v>-5.956453686414101E-2</v>
      </c>
      <c r="O158" s="6">
        <v>0.17865559233771508</v>
      </c>
      <c r="P158" s="6">
        <v>-4.0002934621302846E-2</v>
      </c>
      <c r="Q158" s="41">
        <v>2</v>
      </c>
    </row>
    <row r="159" spans="1:17" hidden="1" x14ac:dyDescent="0.35">
      <c r="A159" s="6">
        <v>158</v>
      </c>
      <c r="B159" s="6">
        <v>-6.4708879019955408</v>
      </c>
      <c r="C159" s="6">
        <v>0.65596141563601695</v>
      </c>
      <c r="D159" s="6">
        <v>0.15599391500409937</v>
      </c>
      <c r="E159" s="6">
        <v>-0.27989250622901152</v>
      </c>
      <c r="F159" s="6">
        <v>-0.52870338634944369</v>
      </c>
      <c r="G159" s="6">
        <v>-0.23159188741413822</v>
      </c>
      <c r="H159" s="6">
        <v>-0.35965196373687702</v>
      </c>
      <c r="I159" s="6">
        <v>-0.6528869380372524</v>
      </c>
      <c r="J159" s="6">
        <v>7.8305916568054579E-2</v>
      </c>
      <c r="K159" s="6">
        <v>2.6088238884199502E-2</v>
      </c>
      <c r="L159" s="6">
        <v>4.7340051784235969E-2</v>
      </c>
      <c r="M159" s="6">
        <v>1.1785471551752544E-3</v>
      </c>
      <c r="N159" s="6">
        <v>-3.5986974181631139E-2</v>
      </c>
      <c r="O159" s="6">
        <v>0.35751124788486638</v>
      </c>
      <c r="P159" s="6">
        <v>-0.18425205150403898</v>
      </c>
      <c r="Q159" s="41">
        <v>5</v>
      </c>
    </row>
    <row r="160" spans="1:17" hidden="1" x14ac:dyDescent="0.35">
      <c r="A160" s="6">
        <v>159</v>
      </c>
      <c r="B160" s="6">
        <v>2.6508308348929011</v>
      </c>
      <c r="C160" s="6">
        <v>5.3585293972904083E-2</v>
      </c>
      <c r="D160" s="6">
        <v>-3.321689220187541E-2</v>
      </c>
      <c r="E160" s="6">
        <v>-0.78078756019632034</v>
      </c>
      <c r="F160" s="6">
        <v>6.6724009715638744E-2</v>
      </c>
      <c r="G160" s="6">
        <v>-0.46665091766641692</v>
      </c>
      <c r="H160" s="6">
        <v>0.67632225882091757</v>
      </c>
      <c r="I160" s="6">
        <v>1.7912994342610022</v>
      </c>
      <c r="J160" s="6">
        <v>0.58272660260506481</v>
      </c>
      <c r="K160" s="6">
        <v>0.26698214112669161</v>
      </c>
      <c r="L160" s="6">
        <v>5.906962067622199E-4</v>
      </c>
      <c r="M160" s="6">
        <v>4.7115194010740151E-3</v>
      </c>
      <c r="N160" s="6">
        <v>-0.19728097722139451</v>
      </c>
      <c r="O160" s="6">
        <v>5.5490713395729772E-2</v>
      </c>
      <c r="P160" s="6">
        <v>-2.8572481629450433E-2</v>
      </c>
      <c r="Q160" s="41">
        <v>4</v>
      </c>
    </row>
    <row r="161" spans="1:17" hidden="1" x14ac:dyDescent="0.35">
      <c r="A161" s="6">
        <v>160</v>
      </c>
      <c r="B161" s="6">
        <v>-2.9055993340301911</v>
      </c>
      <c r="C161" s="6">
        <v>-1.1951558055158139E-2</v>
      </c>
      <c r="D161" s="6">
        <v>-0.33417467278442942</v>
      </c>
      <c r="E161" s="6">
        <v>-0.75089951817677458</v>
      </c>
      <c r="F161" s="6">
        <v>-0.27189661854980057</v>
      </c>
      <c r="G161" s="6">
        <v>-1.1055765088139995</v>
      </c>
      <c r="H161" s="6">
        <v>-0.78057813374904894</v>
      </c>
      <c r="I161" s="6">
        <v>-0.12568442141834821</v>
      </c>
      <c r="J161" s="6">
        <v>0.34423408035537301</v>
      </c>
      <c r="K161" s="6">
        <v>4.3247849023580504E-2</v>
      </c>
      <c r="L161" s="6">
        <v>4.2276337726963398E-3</v>
      </c>
      <c r="M161" s="6">
        <v>2.0541458138771153E-3</v>
      </c>
      <c r="N161" s="6">
        <v>-5.2596666141755448E-2</v>
      </c>
      <c r="O161" s="6">
        <v>1.3893670201462851</v>
      </c>
      <c r="P161" s="6">
        <v>-4.5482313805725601E-2</v>
      </c>
      <c r="Q161" s="41">
        <v>1</v>
      </c>
    </row>
    <row r="162" spans="1:17" hidden="1" x14ac:dyDescent="0.35">
      <c r="A162" s="6">
        <v>161</v>
      </c>
      <c r="B162" s="6">
        <v>-0.52670799096352439</v>
      </c>
      <c r="C162" s="6">
        <v>-0.30869270733227044</v>
      </c>
      <c r="D162" s="6">
        <v>0.71354516459477724</v>
      </c>
      <c r="E162" s="6">
        <v>-0.51921756990221668</v>
      </c>
      <c r="F162" s="6">
        <v>0.12745039352303639</v>
      </c>
      <c r="G162" s="6">
        <v>-0.50909267873450603</v>
      </c>
      <c r="H162" s="6">
        <v>-0.8651248223694229</v>
      </c>
      <c r="I162" s="6">
        <v>-0.48023882285768121</v>
      </c>
      <c r="J162" s="6">
        <v>0.50403719156567628</v>
      </c>
      <c r="K162" s="6">
        <v>-0.23468853553245739</v>
      </c>
      <c r="L162" s="6">
        <v>1.5231569695313074E-3</v>
      </c>
      <c r="M162" s="6">
        <v>8.8791775613366927E-3</v>
      </c>
      <c r="N162" s="6">
        <v>-5.9088005451988675E-2</v>
      </c>
      <c r="O162" s="6">
        <v>8.0794781126979826E-2</v>
      </c>
      <c r="P162" s="6">
        <v>-5.6150555105627123E-2</v>
      </c>
      <c r="Q162" s="41">
        <v>2</v>
      </c>
    </row>
    <row r="163" spans="1:17" hidden="1" x14ac:dyDescent="0.35">
      <c r="A163" s="6">
        <v>162</v>
      </c>
      <c r="B163" s="6">
        <v>-2.6652703047256758</v>
      </c>
      <c r="C163" s="6">
        <v>0.44320434986954599</v>
      </c>
      <c r="D163" s="6">
        <v>0.98314331039600089</v>
      </c>
      <c r="E163" s="6">
        <v>-0.57274213521082651</v>
      </c>
      <c r="F163" s="6">
        <v>-0.78355813882328862</v>
      </c>
      <c r="G163" s="6">
        <v>-0.47654400502315791</v>
      </c>
      <c r="H163" s="6">
        <v>-1.0798125439133894</v>
      </c>
      <c r="I163" s="6">
        <v>-0.78731814819561241</v>
      </c>
      <c r="J163" s="6">
        <v>0.13792039386862684</v>
      </c>
      <c r="K163" s="6">
        <v>2.9269142232726142E-2</v>
      </c>
      <c r="L163" s="6">
        <v>4.275804408289615E-3</v>
      </c>
      <c r="M163" s="6">
        <v>5.3927665663829633E-3</v>
      </c>
      <c r="N163" s="6">
        <v>-9.6183055500963538E-2</v>
      </c>
      <c r="O163" s="6">
        <v>0.1179599362475565</v>
      </c>
      <c r="P163" s="6">
        <v>-2.0209369463786982E-2</v>
      </c>
      <c r="Q163" s="41">
        <v>2</v>
      </c>
    </row>
    <row r="164" spans="1:17" hidden="1" x14ac:dyDescent="0.35">
      <c r="A164" s="6">
        <v>163</v>
      </c>
      <c r="B164" s="6">
        <v>-4.9762895785746926</v>
      </c>
      <c r="C164" s="6">
        <v>0.74883083563570041</v>
      </c>
      <c r="D164" s="6">
        <v>0.62020815016085917</v>
      </c>
      <c r="E164" s="6">
        <v>0.18111099493431276</v>
      </c>
      <c r="F164" s="6">
        <v>9.9841801355416634E-2</v>
      </c>
      <c r="G164" s="6">
        <v>-0.13355090275160011</v>
      </c>
      <c r="H164" s="6">
        <v>-0.42399638216835617</v>
      </c>
      <c r="I164" s="6">
        <v>-0.5551178324930508</v>
      </c>
      <c r="J164" s="6">
        <v>-9.5680030279284511E-2</v>
      </c>
      <c r="K164" s="6">
        <v>0.1870750838504936</v>
      </c>
      <c r="L164" s="6">
        <v>1.5178138711858092E-2</v>
      </c>
      <c r="M164" s="6">
        <v>3.1714279256517511E-3</v>
      </c>
      <c r="N164" s="6">
        <v>-5.5516532320296887E-2</v>
      </c>
      <c r="O164" s="6">
        <v>0.20833639042728744</v>
      </c>
      <c r="P164" s="6">
        <v>-0.2534684682861903</v>
      </c>
      <c r="Q164" s="41">
        <v>5</v>
      </c>
    </row>
    <row r="165" spans="1:17" hidden="1" x14ac:dyDescent="0.35">
      <c r="A165" s="6">
        <v>164</v>
      </c>
      <c r="B165" s="6">
        <v>-3.5956866079353391</v>
      </c>
      <c r="C165" s="6">
        <v>1.3043386034245812</v>
      </c>
      <c r="D165" s="6">
        <v>0.10729521356971361</v>
      </c>
      <c r="E165" s="6">
        <v>0.14525808183110153</v>
      </c>
      <c r="F165" s="6">
        <v>-0.54153208629844052</v>
      </c>
      <c r="G165" s="6">
        <v>3.4412364782959198E-2</v>
      </c>
      <c r="H165" s="6">
        <v>-0.18873675306467014</v>
      </c>
      <c r="I165" s="6">
        <v>-0.78834540969360201</v>
      </c>
      <c r="J165" s="6">
        <v>0.28938291429209911</v>
      </c>
      <c r="K165" s="6">
        <v>0.33721986275049592</v>
      </c>
      <c r="L165" s="6">
        <v>1.4864425840421525E-2</v>
      </c>
      <c r="M165" s="6">
        <v>1.6413790864795476E-3</v>
      </c>
      <c r="N165" s="6">
        <v>-2.0450905883008401E-2</v>
      </c>
      <c r="O165" s="6">
        <v>8.2101621590526613E-2</v>
      </c>
      <c r="P165" s="6">
        <v>-8.7407476428200098E-2</v>
      </c>
      <c r="Q165" s="41">
        <v>2</v>
      </c>
    </row>
    <row r="166" spans="1:17" hidden="1" x14ac:dyDescent="0.35">
      <c r="A166" s="6">
        <v>165</v>
      </c>
      <c r="B166" s="6">
        <v>2.2250311410948238</v>
      </c>
      <c r="C166" s="6">
        <v>2.5226169238630658</v>
      </c>
      <c r="D166" s="6">
        <v>1.8003819233723262</v>
      </c>
      <c r="E166" s="6">
        <v>-0.26863986672311629</v>
      </c>
      <c r="F166" s="6">
        <v>-0.93671473795149418</v>
      </c>
      <c r="G166" s="6">
        <v>-1.0796541253993444</v>
      </c>
      <c r="H166" s="6">
        <v>-0.7781483002827736</v>
      </c>
      <c r="I166" s="6">
        <v>0.32916852196371854</v>
      </c>
      <c r="J166" s="6">
        <v>0.44387843328662013</v>
      </c>
      <c r="K166" s="6">
        <v>0.259630113180636</v>
      </c>
      <c r="L166" s="6">
        <v>1.0017541468600212E-3</v>
      </c>
      <c r="M166" s="6">
        <v>2.3623677253197624E-3</v>
      </c>
      <c r="N166" s="6">
        <v>-3.5571236061320934E-2</v>
      </c>
      <c r="O166" s="6">
        <v>6.0542774409400091E-2</v>
      </c>
      <c r="P166" s="6">
        <v>-1.3547856164038648E-2</v>
      </c>
      <c r="Q166" s="41">
        <v>4</v>
      </c>
    </row>
    <row r="167" spans="1:17" hidden="1" x14ac:dyDescent="0.35">
      <c r="A167" s="6">
        <v>166</v>
      </c>
      <c r="B167" s="6">
        <v>-5.7392541407044639</v>
      </c>
      <c r="C167" s="6">
        <v>0.82748935306751059</v>
      </c>
      <c r="D167" s="6">
        <v>0.54514731409655803</v>
      </c>
      <c r="E167" s="6">
        <v>-0.10787206406958651</v>
      </c>
      <c r="F167" s="6">
        <v>0.19359573575009689</v>
      </c>
      <c r="G167" s="6">
        <v>0.25192057181142097</v>
      </c>
      <c r="H167" s="6">
        <v>-0.32101872993804231</v>
      </c>
      <c r="I167" s="6">
        <v>-0.2929425761011718</v>
      </c>
      <c r="J167" s="6">
        <v>-9.1164028342336723E-2</v>
      </c>
      <c r="K167" s="6">
        <v>0.23053197995123587</v>
      </c>
      <c r="L167" s="6">
        <v>2.761388993638559E-2</v>
      </c>
      <c r="M167" s="6">
        <v>2.0001123216740104E-3</v>
      </c>
      <c r="N167" s="6">
        <v>-1.833877328222076E-2</v>
      </c>
      <c r="O167" s="6">
        <v>0.27208868319271279</v>
      </c>
      <c r="P167" s="6">
        <v>-0.3173828187487967</v>
      </c>
      <c r="Q167" s="41">
        <v>5</v>
      </c>
    </row>
    <row r="168" spans="1:17" hidden="1" x14ac:dyDescent="0.35">
      <c r="A168" s="6">
        <v>167</v>
      </c>
      <c r="B168" s="6">
        <v>-1.0867951434307455</v>
      </c>
      <c r="C168" s="6">
        <v>1.0990536466526677</v>
      </c>
      <c r="D168" s="6">
        <v>1.1079350822258223</v>
      </c>
      <c r="E168" s="6">
        <v>9.6109995984656901E-2</v>
      </c>
      <c r="F168" s="6">
        <v>4.0697132964655665E-2</v>
      </c>
      <c r="G168" s="6">
        <v>-0.37073944638130446</v>
      </c>
      <c r="H168" s="6">
        <v>-1.2069267086007209</v>
      </c>
      <c r="I168" s="6">
        <v>-0.46331270976812294</v>
      </c>
      <c r="J168" s="6">
        <v>4.1693055098578784E-2</v>
      </c>
      <c r="K168" s="6">
        <v>7.3291101899647035E-2</v>
      </c>
      <c r="L168" s="6">
        <v>3.3726084121360952E-3</v>
      </c>
      <c r="M168" s="6">
        <v>8.1023655282207192E-3</v>
      </c>
      <c r="N168" s="6">
        <v>-3.6272748863122588E-2</v>
      </c>
      <c r="O168" s="6">
        <v>9.8167973918736079E-2</v>
      </c>
      <c r="P168" s="6">
        <v>-6.3928805160795354E-2</v>
      </c>
      <c r="Q168" s="41">
        <v>2</v>
      </c>
    </row>
    <row r="169" spans="1:17" hidden="1" x14ac:dyDescent="0.35">
      <c r="A169" s="6">
        <v>168</v>
      </c>
      <c r="B169" s="6">
        <v>-1.1810863229973256</v>
      </c>
      <c r="C169" s="6">
        <v>0.118576869743823</v>
      </c>
      <c r="D169" s="6">
        <v>-0.23483475158090791</v>
      </c>
      <c r="E169" s="6">
        <v>-0.43032018314471271</v>
      </c>
      <c r="F169" s="6">
        <v>-0.34601187501090358</v>
      </c>
      <c r="G169" s="6">
        <v>-0.51430538074790644</v>
      </c>
      <c r="H169" s="6">
        <v>1.5245375805570368E-2</v>
      </c>
      <c r="I169" s="6">
        <v>-0.69129910794615601</v>
      </c>
      <c r="J169" s="6">
        <v>0.4699481030834084</v>
      </c>
      <c r="K169" s="6">
        <v>2.7315659703875606E-2</v>
      </c>
      <c r="L169" s="6">
        <v>3.4670965905303553E-3</v>
      </c>
      <c r="M169" s="6">
        <v>1.5421156884532723E-2</v>
      </c>
      <c r="N169" s="6">
        <v>-0.17151852607791265</v>
      </c>
      <c r="O169" s="6">
        <v>0.29175010200735496</v>
      </c>
      <c r="P169" s="6">
        <v>-3.3752401341981403E-2</v>
      </c>
      <c r="Q169" s="41">
        <v>2</v>
      </c>
    </row>
    <row r="170" spans="1:17" hidden="1" x14ac:dyDescent="0.35">
      <c r="A170" s="6">
        <v>169</v>
      </c>
      <c r="B170" s="6">
        <v>0.94857293057757541</v>
      </c>
      <c r="C170" s="6">
        <v>1.6345260703315103</v>
      </c>
      <c r="D170" s="6">
        <v>1.0097791062409749</v>
      </c>
      <c r="E170" s="6">
        <v>0.7100801689129963</v>
      </c>
      <c r="F170" s="6">
        <v>0.472948651930927</v>
      </c>
      <c r="G170" s="6">
        <v>0.27847407244613331</v>
      </c>
      <c r="H170" s="6">
        <v>0.64717602821204356</v>
      </c>
      <c r="I170" s="6">
        <v>1.7890619261755223</v>
      </c>
      <c r="J170" s="6">
        <v>-0.54188055928114565</v>
      </c>
      <c r="K170" s="6">
        <v>0.59753321479418642</v>
      </c>
      <c r="L170" s="6">
        <v>3.2506011355628479E-3</v>
      </c>
      <c r="M170" s="6">
        <v>8.2808838403976119E-3</v>
      </c>
      <c r="N170" s="6">
        <v>-2.6804639790652601E-2</v>
      </c>
      <c r="O170" s="6">
        <v>3.328300175310759E-2</v>
      </c>
      <c r="P170" s="6">
        <v>-5.2403565503028444E-2</v>
      </c>
      <c r="Q170" s="41">
        <v>4</v>
      </c>
    </row>
    <row r="171" spans="1:17" hidden="1" x14ac:dyDescent="0.35">
      <c r="A171" s="6">
        <v>170</v>
      </c>
      <c r="B171" s="6">
        <v>2.9159027414040257</v>
      </c>
      <c r="C171" s="6">
        <v>3.1308170738109404</v>
      </c>
      <c r="D171" s="6">
        <v>1.6872121101816491</v>
      </c>
      <c r="E171" s="6">
        <v>8.8917898949947907E-2</v>
      </c>
      <c r="F171" s="6">
        <v>-0.23642373160486085</v>
      </c>
      <c r="G171" s="6">
        <v>-0.73516645793821167</v>
      </c>
      <c r="H171" s="6">
        <v>-9.9479682841691092E-2</v>
      </c>
      <c r="I171" s="6">
        <v>-0.29841553279969091</v>
      </c>
      <c r="J171" s="6">
        <v>9.0165303624804766E-2</v>
      </c>
      <c r="K171" s="6">
        <v>0.37270415982288996</v>
      </c>
      <c r="L171" s="6">
        <v>1.0874121761856742E-3</v>
      </c>
      <c r="M171" s="6">
        <v>2.3606318654763748E-3</v>
      </c>
      <c r="N171" s="6">
        <v>-1.8992826499037743E-2</v>
      </c>
      <c r="O171" s="6">
        <v>2.4759642735713676E-2</v>
      </c>
      <c r="P171" s="6">
        <v>-1.1615400063036721E-2</v>
      </c>
      <c r="Q171" s="41">
        <v>4</v>
      </c>
    </row>
    <row r="172" spans="1:17" hidden="1" x14ac:dyDescent="0.35">
      <c r="A172" s="6">
        <v>171</v>
      </c>
      <c r="B172" s="6">
        <v>-1.4522011722630868</v>
      </c>
      <c r="C172" s="6">
        <v>0.25580769273849624</v>
      </c>
      <c r="D172" s="6">
        <v>0.69399716527798505</v>
      </c>
      <c r="E172" s="6">
        <v>-0.76025857910512373</v>
      </c>
      <c r="F172" s="6">
        <v>-0.7665819545242103</v>
      </c>
      <c r="G172" s="6">
        <v>-1.2068346582758114</v>
      </c>
      <c r="H172" s="6">
        <v>-0.6452182050216605</v>
      </c>
      <c r="I172" s="6">
        <v>-0.64864388108206505</v>
      </c>
      <c r="J172" s="6">
        <v>0.46225799307003634</v>
      </c>
      <c r="K172" s="6">
        <v>-0.24794737137228384</v>
      </c>
      <c r="L172" s="6">
        <v>2.5575623526884949E-3</v>
      </c>
      <c r="M172" s="6">
        <v>3.4662572669317895E-3</v>
      </c>
      <c r="N172" s="6">
        <v>-9.3334801714443999E-2</v>
      </c>
      <c r="O172" s="6">
        <v>9.2876539599185209E-2</v>
      </c>
      <c r="P172" s="6">
        <v>-1.4483113393621754E-2</v>
      </c>
      <c r="Q172" s="41">
        <v>2</v>
      </c>
    </row>
    <row r="173" spans="1:17" hidden="1" x14ac:dyDescent="0.35">
      <c r="A173" s="6">
        <v>172</v>
      </c>
      <c r="B173" s="6">
        <v>-3.9941069955524262</v>
      </c>
      <c r="C173" s="6">
        <v>-0.76446035619530661</v>
      </c>
      <c r="D173" s="6">
        <v>-0.30335878068578875</v>
      </c>
      <c r="E173" s="6">
        <v>-0.60750399282123235</v>
      </c>
      <c r="F173" s="6">
        <v>0.55575401375244671</v>
      </c>
      <c r="G173" s="6">
        <v>0.18031727137352752</v>
      </c>
      <c r="H173" s="6">
        <v>0.30323556891257697</v>
      </c>
      <c r="I173" s="6">
        <v>0.77116369346944269</v>
      </c>
      <c r="J173" s="6">
        <v>1.239763983853269E-2</v>
      </c>
      <c r="K173" s="6">
        <v>0.70835234796096314</v>
      </c>
      <c r="L173" s="6">
        <v>9.1593282246919122E-3</v>
      </c>
      <c r="M173" s="6">
        <v>6.4480114572843068E-3</v>
      </c>
      <c r="N173" s="6">
        <v>-0.3295601320478832</v>
      </c>
      <c r="O173" s="6">
        <v>0.1194380887732162</v>
      </c>
      <c r="P173" s="6">
        <v>-0.1091905105267891</v>
      </c>
      <c r="Q173" s="41">
        <v>1</v>
      </c>
    </row>
    <row r="174" spans="1:17" hidden="1" x14ac:dyDescent="0.35">
      <c r="A174" s="6">
        <v>173</v>
      </c>
      <c r="B174" s="6">
        <v>-3.743873770429659</v>
      </c>
      <c r="C174" s="6">
        <v>-0.11683807244603064</v>
      </c>
      <c r="D174" s="6">
        <v>-0.23600279101829597</v>
      </c>
      <c r="E174" s="6">
        <v>7.5483634444726763E-2</v>
      </c>
      <c r="F174" s="6">
        <v>0.57968850949635586</v>
      </c>
      <c r="G174" s="6">
        <v>0.3318734787676984</v>
      </c>
      <c r="H174" s="6">
        <v>0.30064467844997472</v>
      </c>
      <c r="I174" s="6">
        <v>0.91059068017522948</v>
      </c>
      <c r="J174" s="6">
        <v>-0.13448096320863179</v>
      </c>
      <c r="K174" s="6">
        <v>-0.19288814112431135</v>
      </c>
      <c r="L174" s="6">
        <v>1.5792736829572367E-2</v>
      </c>
      <c r="M174" s="6">
        <v>4.7614389991411437E-3</v>
      </c>
      <c r="N174" s="6">
        <v>-0.13878396531263923</v>
      </c>
      <c r="O174" s="6">
        <v>0.18570913807588721</v>
      </c>
      <c r="P174" s="6">
        <v>-0.17391833285986896</v>
      </c>
      <c r="Q174" s="41">
        <v>1</v>
      </c>
    </row>
    <row r="175" spans="1:17" hidden="1" x14ac:dyDescent="0.35">
      <c r="A175" s="6">
        <v>174</v>
      </c>
      <c r="B175" s="6">
        <v>-2.9732434062953939</v>
      </c>
      <c r="C175" s="6">
        <v>-6.2570702588575722E-2</v>
      </c>
      <c r="D175" s="6">
        <v>8.2982465361072597E-3</v>
      </c>
      <c r="E175" s="6">
        <v>-0.84029324909701641</v>
      </c>
      <c r="F175" s="6">
        <v>-0.16659431385212878</v>
      </c>
      <c r="G175" s="6">
        <v>-0.62451006285746313</v>
      </c>
      <c r="H175" s="6">
        <v>6.5880680740062925E-2</v>
      </c>
      <c r="I175" s="6">
        <v>0.32065384382619866</v>
      </c>
      <c r="J175" s="6">
        <v>0.41508936203496366</v>
      </c>
      <c r="K175" s="6">
        <v>-0.54099694389231212</v>
      </c>
      <c r="L175" s="6">
        <v>6.3997452726574011E-3</v>
      </c>
      <c r="M175" s="6">
        <v>3.4043817442500064E-3</v>
      </c>
      <c r="N175" s="6">
        <v>-0.10193614361113711</v>
      </c>
      <c r="O175" s="6">
        <v>0.17552875491883657</v>
      </c>
      <c r="P175" s="6">
        <v>-0.19965934504218658</v>
      </c>
      <c r="Q175" s="41">
        <v>1</v>
      </c>
    </row>
    <row r="176" spans="1:17" hidden="1" x14ac:dyDescent="0.35">
      <c r="A176" s="6">
        <v>175</v>
      </c>
      <c r="B176" s="6">
        <v>-4.420413193930826</v>
      </c>
      <c r="C176" s="6">
        <v>-2.7272661823113138</v>
      </c>
      <c r="D176" s="6">
        <v>-2.0479291782802602</v>
      </c>
      <c r="E176" s="6">
        <v>-0.99458898512818938</v>
      </c>
      <c r="F176" s="6">
        <v>0.16790279302964553</v>
      </c>
      <c r="G176" s="6">
        <v>-0.30873000689094227</v>
      </c>
      <c r="H176" s="6">
        <v>-8.1900485065853748E-2</v>
      </c>
      <c r="I176" s="6">
        <v>0.42803181696386872</v>
      </c>
      <c r="J176" s="6">
        <v>-5.2217864758118404E-2</v>
      </c>
      <c r="K176" s="6">
        <v>0.59894672884516909</v>
      </c>
      <c r="L176" s="6">
        <v>3.5054898913667921E-3</v>
      </c>
      <c r="M176" s="6">
        <v>2.3278827974177979E-3</v>
      </c>
      <c r="N176" s="6">
        <v>-6.1389830793378251E-2</v>
      </c>
      <c r="O176" s="6">
        <v>7.5837904343060925E-2</v>
      </c>
      <c r="P176" s="6">
        <v>-1.9514374503189474E-2</v>
      </c>
      <c r="Q176" s="41">
        <v>1</v>
      </c>
    </row>
    <row r="177" spans="1:17" hidden="1" x14ac:dyDescent="0.35">
      <c r="A177" s="6">
        <v>176</v>
      </c>
      <c r="B177" s="6">
        <v>3.6673393107669066</v>
      </c>
      <c r="C177" s="6">
        <v>3.0664225429151655</v>
      </c>
      <c r="D177" s="6">
        <v>2.1055599526745747</v>
      </c>
      <c r="E177" s="6">
        <v>-0.10923799271793341</v>
      </c>
      <c r="F177" s="6">
        <v>6.0071797505213296E-3</v>
      </c>
      <c r="G177" s="6">
        <v>-0.32555242168138104</v>
      </c>
      <c r="H177" s="6">
        <v>8.9902542858416659E-2</v>
      </c>
      <c r="I177" s="6">
        <v>0.41066795782250048</v>
      </c>
      <c r="J177" s="6">
        <v>0.12548321255445488</v>
      </c>
      <c r="K177" s="6">
        <v>0.56668222595321316</v>
      </c>
      <c r="L177" s="6">
        <v>9.7428043259344425E-4</v>
      </c>
      <c r="M177" s="6">
        <v>9.9325641011759232E-3</v>
      </c>
      <c r="N177" s="6">
        <v>-0.128211893734479</v>
      </c>
      <c r="O177" s="6">
        <v>3.3106750305622004E-2</v>
      </c>
      <c r="P177" s="6">
        <v>-1.6585111701996929E-2</v>
      </c>
      <c r="Q177" s="41">
        <v>4</v>
      </c>
    </row>
    <row r="178" spans="1:17" hidden="1" x14ac:dyDescent="0.35">
      <c r="A178" s="6">
        <v>177</v>
      </c>
      <c r="B178" s="6">
        <v>3.1414819586300986</v>
      </c>
      <c r="C178" s="6">
        <v>3.0828253678475406</v>
      </c>
      <c r="D178" s="6">
        <v>1.7264443907139655</v>
      </c>
      <c r="E178" s="6">
        <v>-5.2548248296185388E-2</v>
      </c>
      <c r="F178" s="6">
        <v>-9.40890090060061E-2</v>
      </c>
      <c r="G178" s="6">
        <v>-0.53692940863593175</v>
      </c>
      <c r="H178" s="6">
        <v>-0.35189775481906171</v>
      </c>
      <c r="I178" s="6">
        <v>-0.21474809993527705</v>
      </c>
      <c r="J178" s="6">
        <v>0.4252322811040809</v>
      </c>
      <c r="K178" s="6">
        <v>-0.39753704020417552</v>
      </c>
      <c r="L178" s="6">
        <v>1.1436272174608388E-3</v>
      </c>
      <c r="M178" s="6">
        <v>4.0668232073800843E-3</v>
      </c>
      <c r="N178" s="6">
        <v>-4.2651428111799852E-2</v>
      </c>
      <c r="O178" s="6">
        <v>3.4320000629086848E-2</v>
      </c>
      <c r="P178" s="6">
        <v>-1.9887907278092112E-2</v>
      </c>
      <c r="Q178" s="41">
        <v>4</v>
      </c>
    </row>
    <row r="179" spans="1:17" x14ac:dyDescent="0.35">
      <c r="A179" s="6">
        <v>178</v>
      </c>
      <c r="B179" s="6">
        <v>1.2595601811429979</v>
      </c>
      <c r="C179" s="6">
        <v>1.1400042555650096</v>
      </c>
      <c r="D179" s="6">
        <v>0.1750264342105006</v>
      </c>
      <c r="E179" s="6">
        <v>0.45869160519412161</v>
      </c>
      <c r="F179" s="6">
        <v>0.70118989282236976</v>
      </c>
      <c r="G179" s="6">
        <v>3.1825100785089405E-2</v>
      </c>
      <c r="H179" s="6">
        <v>1.1388445928785478</v>
      </c>
      <c r="I179" s="6">
        <v>1.4593783657762933</v>
      </c>
      <c r="J179" s="6">
        <v>-5.8873233062845462E-3</v>
      </c>
      <c r="K179" s="6">
        <v>0.42843942930950452</v>
      </c>
      <c r="L179" s="6">
        <v>1.8895823523627452E-3</v>
      </c>
      <c r="M179" s="6">
        <v>7.4944990446783885E-3</v>
      </c>
      <c r="N179" s="6">
        <v>-3.7552807999125797E-2</v>
      </c>
      <c r="O179" s="6">
        <v>3.4544600421288672E-2</v>
      </c>
      <c r="P179" s="6">
        <v>-7.4923564253742664E-2</v>
      </c>
      <c r="Q179" s="41">
        <v>3</v>
      </c>
    </row>
    <row r="180" spans="1:17" hidden="1" x14ac:dyDescent="0.35">
      <c r="A180" s="6">
        <v>179</v>
      </c>
      <c r="B180" s="6">
        <v>-1.3465658663169604</v>
      </c>
      <c r="C180" s="6">
        <v>0.2897090270617535</v>
      </c>
      <c r="D180" s="6">
        <v>-0.35890866373459429</v>
      </c>
      <c r="E180" s="6">
        <v>-0.42871665667185399</v>
      </c>
      <c r="F180" s="6">
        <v>5.0226395173613346E-2</v>
      </c>
      <c r="G180" s="6">
        <v>-0.55610223449169793</v>
      </c>
      <c r="H180" s="6">
        <v>0.40689831366029794</v>
      </c>
      <c r="I180" s="6">
        <v>0.38234022100833015</v>
      </c>
      <c r="J180" s="6">
        <v>0.92850588269629175</v>
      </c>
      <c r="K180" s="6">
        <v>-0.16258205761027056</v>
      </c>
      <c r="L180" s="6">
        <v>3.2268473209057023E-3</v>
      </c>
      <c r="M180" s="6">
        <v>8.2067550032939637E-3</v>
      </c>
      <c r="N180" s="6">
        <v>-0.5145242554955366</v>
      </c>
      <c r="O180" s="6">
        <v>0.19426818662607168</v>
      </c>
      <c r="P180" s="6">
        <v>-7.0256193340124867E-2</v>
      </c>
      <c r="Q180" s="41">
        <v>2</v>
      </c>
    </row>
    <row r="181" spans="1:17" hidden="1" x14ac:dyDescent="0.35">
      <c r="A181" s="6">
        <v>180</v>
      </c>
      <c r="B181" s="6">
        <v>-2.6623946415264053</v>
      </c>
      <c r="C181" s="6">
        <v>0.83760460566320394</v>
      </c>
      <c r="D181" s="6">
        <v>-0.26461364993210623</v>
      </c>
      <c r="E181" s="6">
        <v>9.928976237941789E-2</v>
      </c>
      <c r="F181" s="6">
        <v>0.43687929007009235</v>
      </c>
      <c r="G181" s="6">
        <v>0.23845470754469439</v>
      </c>
      <c r="H181" s="6">
        <v>0.45062373103933051</v>
      </c>
      <c r="I181" s="6">
        <v>-1.4086086620947697E-2</v>
      </c>
      <c r="J181" s="6">
        <v>0.3709271475080001</v>
      </c>
      <c r="K181" s="6">
        <v>0.30916402164359658</v>
      </c>
      <c r="L181" s="6">
        <v>8.2539222875189569E-3</v>
      </c>
      <c r="M181" s="6">
        <v>5.4937750845256662E-3</v>
      </c>
      <c r="N181" s="6">
        <v>-5.1397198099279971E-2</v>
      </c>
      <c r="O181" s="6">
        <v>0.13330173658833397</v>
      </c>
      <c r="P181" s="6">
        <v>-0.13431056851086859</v>
      </c>
      <c r="Q181" s="41">
        <v>1</v>
      </c>
    </row>
    <row r="182" spans="1:17" x14ac:dyDescent="0.35">
      <c r="A182" s="6">
        <v>181</v>
      </c>
      <c r="B182" s="6">
        <v>-0.7324433992012751</v>
      </c>
      <c r="C182" s="6">
        <v>-0.24612025884989561</v>
      </c>
      <c r="D182" s="6">
        <v>-0.28603132085410965</v>
      </c>
      <c r="E182" s="6">
        <v>-9.1387143476684082E-4</v>
      </c>
      <c r="F182" s="6">
        <v>0.61273932986608071</v>
      </c>
      <c r="G182" s="6">
        <v>0.52365318834969055</v>
      </c>
      <c r="H182" s="6">
        <v>1.7354561310975998</v>
      </c>
      <c r="I182" s="6">
        <v>0.69883003735597127</v>
      </c>
      <c r="J182" s="6">
        <v>5.3702115139876334E-2</v>
      </c>
      <c r="K182" s="6">
        <v>0.78169254349826833</v>
      </c>
      <c r="L182" s="6">
        <v>3.4197383229689557E-3</v>
      </c>
      <c r="M182" s="6">
        <v>4.8247224028713847E-3</v>
      </c>
      <c r="N182" s="6">
        <v>-6.7529421473919118E-2</v>
      </c>
      <c r="O182" s="6">
        <v>4.2362826874033685E-2</v>
      </c>
      <c r="P182" s="6">
        <v>-1.4181583834195006E-2</v>
      </c>
      <c r="Q182" s="41">
        <v>3</v>
      </c>
    </row>
    <row r="183" spans="1:17" hidden="1" x14ac:dyDescent="0.35">
      <c r="A183" s="6">
        <v>182</v>
      </c>
      <c r="B183" s="6">
        <v>-3.2185168912289237</v>
      </c>
      <c r="C183" s="6">
        <v>-1.404607698733066</v>
      </c>
      <c r="D183" s="6">
        <v>-1.3591109940948349</v>
      </c>
      <c r="E183" s="6">
        <v>0.35298753788053666</v>
      </c>
      <c r="F183" s="6">
        <v>1.1032632995066178</v>
      </c>
      <c r="G183" s="6">
        <v>0.26077888089425366</v>
      </c>
      <c r="H183" s="6">
        <v>0.76684390222033216</v>
      </c>
      <c r="I183" s="6">
        <v>1.3762784885529677</v>
      </c>
      <c r="J183" s="6">
        <v>-0.14902708615772184</v>
      </c>
      <c r="K183" s="6">
        <v>0.79357838745797649</v>
      </c>
      <c r="L183" s="6">
        <v>5.1066272753169202E-3</v>
      </c>
      <c r="M183" s="6">
        <v>3.1501586827572059E-3</v>
      </c>
      <c r="N183" s="6">
        <v>-6.1680988273133668E-2</v>
      </c>
      <c r="O183" s="6">
        <v>8.9480729787488916E-2</v>
      </c>
      <c r="P183" s="6">
        <v>-8.5661540200248368E-2</v>
      </c>
      <c r="Q183" s="41">
        <v>1</v>
      </c>
    </row>
    <row r="184" spans="1:17" x14ac:dyDescent="0.35">
      <c r="A184" s="6">
        <v>183</v>
      </c>
      <c r="B184" s="6">
        <v>0.33248222743369515</v>
      </c>
      <c r="C184" s="6">
        <v>0.6707312725327863</v>
      </c>
      <c r="D184" s="6">
        <v>-0.37499280840316856</v>
      </c>
      <c r="E184" s="6">
        <v>-9.965507995290851E-2</v>
      </c>
      <c r="F184" s="6">
        <v>0.18131042816247814</v>
      </c>
      <c r="G184" s="6">
        <v>1.7364785763828862E-2</v>
      </c>
      <c r="H184" s="6">
        <v>0.34669884573231458</v>
      </c>
      <c r="I184" s="6">
        <v>1.7321567947457974</v>
      </c>
      <c r="J184" s="6">
        <v>-0.31926100959854475</v>
      </c>
      <c r="K184" s="6">
        <v>0.70725270731858381</v>
      </c>
      <c r="L184" s="6">
        <v>1.1365345468354049E-3</v>
      </c>
      <c r="M184" s="6">
        <v>2.6602135435957997E-3</v>
      </c>
      <c r="N184" s="6">
        <v>-2.0644871278826461E-2</v>
      </c>
      <c r="O184" s="6">
        <v>4.5542251170013606E-2</v>
      </c>
      <c r="P184" s="6">
        <v>-1.2586299619256579E-2</v>
      </c>
      <c r="Q184" s="41">
        <v>3</v>
      </c>
    </row>
    <row r="185" spans="1:17" x14ac:dyDescent="0.35">
      <c r="A185" s="6">
        <v>184</v>
      </c>
      <c r="B185" s="6">
        <v>-1.2345738589886386</v>
      </c>
      <c r="C185" s="6">
        <v>0.53634807201198487</v>
      </c>
      <c r="D185" s="6">
        <v>0.28147602678627848</v>
      </c>
      <c r="E185" s="6">
        <v>-0.1070306380625701</v>
      </c>
      <c r="F185" s="6">
        <v>0.78400520202728974</v>
      </c>
      <c r="G185" s="6">
        <v>0.22124911155996438</v>
      </c>
      <c r="H185" s="6">
        <v>0.4869533863945858</v>
      </c>
      <c r="I185" s="6">
        <v>1.5262170204075982</v>
      </c>
      <c r="J185" s="6">
        <v>-3.7505584530502283E-2</v>
      </c>
      <c r="K185" s="6">
        <v>0.70227083197051521</v>
      </c>
      <c r="L185" s="6">
        <v>4.3759589391866487E-3</v>
      </c>
      <c r="M185" s="6">
        <v>9.6826180269984803E-3</v>
      </c>
      <c r="N185" s="6">
        <v>-0.10920206283264036</v>
      </c>
      <c r="O185" s="6">
        <v>7.3548425583668975E-2</v>
      </c>
      <c r="P185" s="6">
        <v>-3.8113747856945629E-2</v>
      </c>
      <c r="Q185" s="41">
        <v>3</v>
      </c>
    </row>
    <row r="186" spans="1:17" hidden="1" x14ac:dyDescent="0.35">
      <c r="A186" s="6">
        <v>185</v>
      </c>
      <c r="B186" s="6">
        <v>-2.9771451823983277</v>
      </c>
      <c r="C186" s="6">
        <v>-0.63034232079672903</v>
      </c>
      <c r="D186" s="6">
        <v>-0.65617652597500054</v>
      </c>
      <c r="E186" s="6">
        <v>-0.4976993188374782</v>
      </c>
      <c r="F186" s="6">
        <v>0.39633889961513219</v>
      </c>
      <c r="G186" s="6">
        <v>-0.51294336423555509</v>
      </c>
      <c r="H186" s="6">
        <v>0.21842029604289279</v>
      </c>
      <c r="I186" s="6">
        <v>0.17957860195419734</v>
      </c>
      <c r="J186" s="6">
        <v>0.80892917017428989</v>
      </c>
      <c r="K186" s="6">
        <v>-9.6522828220850593E-2</v>
      </c>
      <c r="L186" s="6">
        <v>5.2788630964426472E-3</v>
      </c>
      <c r="M186" s="6">
        <v>8.1979783684488407E-3</v>
      </c>
      <c r="N186" s="6">
        <v>-0.36404952310368188</v>
      </c>
      <c r="O186" s="6">
        <v>0.17354897789937199</v>
      </c>
      <c r="P186" s="6">
        <v>-8.6815703770473401E-2</v>
      </c>
      <c r="Q186" s="41">
        <v>1</v>
      </c>
    </row>
    <row r="187" spans="1:17" hidden="1" x14ac:dyDescent="0.35">
      <c r="A187" s="6">
        <v>186</v>
      </c>
      <c r="B187" s="6">
        <v>-0.50235412777207067</v>
      </c>
      <c r="C187" s="6">
        <v>0.65944906522675739</v>
      </c>
      <c r="D187" s="6">
        <v>0.3665668567979794</v>
      </c>
      <c r="E187" s="6">
        <v>-1.1529334615372746</v>
      </c>
      <c r="F187" s="6">
        <v>0.47521836811354479</v>
      </c>
      <c r="G187" s="6">
        <v>-0.51223254302046695</v>
      </c>
      <c r="H187" s="6">
        <v>3.6707988940117085E-4</v>
      </c>
      <c r="I187" s="6">
        <v>-0.16464346619844875</v>
      </c>
      <c r="J187" s="6">
        <v>0.94897765313278937</v>
      </c>
      <c r="K187" s="6">
        <v>-0.46601339149370052</v>
      </c>
      <c r="L187" s="6">
        <v>2.1719827320668618E-3</v>
      </c>
      <c r="M187" s="6">
        <v>9.6217588865211284E-3</v>
      </c>
      <c r="N187" s="6">
        <v>-0.25401027172492768</v>
      </c>
      <c r="O187" s="6">
        <v>0.13202602287186527</v>
      </c>
      <c r="P187" s="6">
        <v>-3.7864816615420765E-2</v>
      </c>
      <c r="Q187" s="41">
        <v>2</v>
      </c>
    </row>
    <row r="188" spans="1:17" x14ac:dyDescent="0.35">
      <c r="A188" s="6">
        <v>187</v>
      </c>
      <c r="B188" s="6">
        <v>1.2180858092150348</v>
      </c>
      <c r="C188" s="6">
        <v>0.84464494709911764</v>
      </c>
      <c r="D188" s="6">
        <v>9.8791537373823707E-2</v>
      </c>
      <c r="E188" s="6">
        <v>3.3265740915884676E-2</v>
      </c>
      <c r="F188" s="6">
        <v>0.93111599355798313</v>
      </c>
      <c r="G188" s="6">
        <v>-0.13140133129849577</v>
      </c>
      <c r="H188" s="6">
        <v>1.5045520975938151</v>
      </c>
      <c r="I188" s="6">
        <v>1.8158529470163907</v>
      </c>
      <c r="J188" s="6">
        <v>0.1019071623017537</v>
      </c>
      <c r="K188" s="6">
        <v>0.83602608498499464</v>
      </c>
      <c r="L188" s="6">
        <v>1.5615586280847125E-3</v>
      </c>
      <c r="M188" s="6">
        <v>7.3076358690623826E-3</v>
      </c>
      <c r="N188" s="6">
        <v>-0.10868371672496001</v>
      </c>
      <c r="O188" s="6">
        <v>4.6465359713064203E-2</v>
      </c>
      <c r="P188" s="6">
        <v>-4.5940462294245851E-2</v>
      </c>
      <c r="Q188" s="41">
        <v>3</v>
      </c>
    </row>
    <row r="189" spans="1:17" hidden="1" x14ac:dyDescent="0.35">
      <c r="A189" s="6">
        <v>188</v>
      </c>
      <c r="B189" s="6">
        <v>1.7172735773708705</v>
      </c>
      <c r="C189" s="6">
        <v>0.98220852884301235</v>
      </c>
      <c r="D189" s="6">
        <v>0.6258533763007279</v>
      </c>
      <c r="E189" s="6">
        <v>-0.20063467645176486</v>
      </c>
      <c r="F189" s="6">
        <v>0.44602969396284387</v>
      </c>
      <c r="G189" s="6">
        <v>-0.48283749631289757</v>
      </c>
      <c r="H189" s="6">
        <v>0.45990614348202219</v>
      </c>
      <c r="I189" s="6">
        <v>1.1725161515895046</v>
      </c>
      <c r="J189" s="6">
        <v>0.44372079055347496</v>
      </c>
      <c r="K189" s="6">
        <v>-8.7484578303211158E-2</v>
      </c>
      <c r="L189" s="6">
        <v>1.0333375106387455E-3</v>
      </c>
      <c r="M189" s="6">
        <v>3.8753102365819479E-3</v>
      </c>
      <c r="N189" s="6">
        <v>-0.15347664864757712</v>
      </c>
      <c r="O189" s="6">
        <v>5.0716525915906016E-2</v>
      </c>
      <c r="P189" s="6">
        <v>-2.2121998515470153E-2</v>
      </c>
      <c r="Q189" s="41">
        <v>4</v>
      </c>
    </row>
    <row r="190" spans="1:17" hidden="1" x14ac:dyDescent="0.35">
      <c r="A190" s="6">
        <v>189</v>
      </c>
      <c r="B190" s="6">
        <v>2.432096549781066</v>
      </c>
      <c r="C190" s="6">
        <v>1.3301019042637217</v>
      </c>
      <c r="D190" s="6">
        <v>0.81056649746603193</v>
      </c>
      <c r="E190" s="6">
        <v>-0.6042068877824921</v>
      </c>
      <c r="F190" s="6">
        <v>0.55308915408859483</v>
      </c>
      <c r="G190" s="6">
        <v>-0.24163873034625558</v>
      </c>
      <c r="H190" s="6">
        <v>0.46719880828673943</v>
      </c>
      <c r="I190" s="6">
        <v>0.79764972243809096</v>
      </c>
      <c r="J190" s="6">
        <v>0.84465218784271978</v>
      </c>
      <c r="K190" s="6">
        <v>1.0403196142646498</v>
      </c>
      <c r="L190" s="6">
        <v>9.5818876824334807E-4</v>
      </c>
      <c r="M190" s="6">
        <v>1.063482828331456E-2</v>
      </c>
      <c r="N190" s="6">
        <v>-0.12030971452386567</v>
      </c>
      <c r="O190" s="6">
        <v>3.6518205912473782E-2</v>
      </c>
      <c r="P190" s="6">
        <v>-1.2507288667080117E-2</v>
      </c>
      <c r="Q190" s="41">
        <v>4</v>
      </c>
    </row>
    <row r="191" spans="1:17" hidden="1" x14ac:dyDescent="0.35">
      <c r="A191" s="6">
        <v>190</v>
      </c>
      <c r="B191" s="6">
        <v>2.1596946472171501</v>
      </c>
      <c r="C191" s="6">
        <v>1.6882848903383207</v>
      </c>
      <c r="D191" s="6">
        <v>1.0691570414512759</v>
      </c>
      <c r="E191" s="6">
        <v>-9.5427810989132875E-2</v>
      </c>
      <c r="F191" s="6">
        <v>0.45927556952863313</v>
      </c>
      <c r="G191" s="6">
        <v>-0.21124802383857627</v>
      </c>
      <c r="H191" s="6">
        <v>0.60074619976603194</v>
      </c>
      <c r="I191" s="6">
        <v>1.5619554191312477</v>
      </c>
      <c r="J191" s="6">
        <v>0.36001271676685059</v>
      </c>
      <c r="K191" s="6">
        <v>0.61163026662529996</v>
      </c>
      <c r="L191" s="6">
        <v>1.0198131870515197E-3</v>
      </c>
      <c r="M191" s="6">
        <v>9.7804338625322E-3</v>
      </c>
      <c r="N191" s="6">
        <v>-0.21729950910316975</v>
      </c>
      <c r="O191" s="6">
        <v>6.2958373461819706E-2</v>
      </c>
      <c r="P191" s="6">
        <v>-2.0761274892823769E-2</v>
      </c>
      <c r="Q191" s="41">
        <v>4</v>
      </c>
    </row>
    <row r="192" spans="1:17" hidden="1" x14ac:dyDescent="0.35">
      <c r="A192" s="6">
        <v>191</v>
      </c>
      <c r="B192" s="6">
        <v>-3.9653600309472909</v>
      </c>
      <c r="C192" s="6">
        <v>-0.25285614308985827</v>
      </c>
      <c r="D192" s="6">
        <v>-1.2329948901924401</v>
      </c>
      <c r="E192" s="6">
        <v>-0.31617722246165419</v>
      </c>
      <c r="F192" s="6">
        <v>-0.95193387277688235</v>
      </c>
      <c r="G192" s="6">
        <v>0.42103513158650885</v>
      </c>
      <c r="H192" s="6">
        <v>-0.38331506988729408</v>
      </c>
      <c r="I192" s="6">
        <v>-5.4671300104549993E-2</v>
      </c>
      <c r="J192" s="6">
        <v>0.34039996704474473</v>
      </c>
      <c r="K192" s="6">
        <v>0.23860257783361499</v>
      </c>
      <c r="L192" s="6">
        <v>4.9491099284455923E-3</v>
      </c>
      <c r="M192" s="6">
        <v>1.5362771498603218E-3</v>
      </c>
      <c r="N192" s="6">
        <v>-4.1257817671724761E-2</v>
      </c>
      <c r="O192" s="6">
        <v>0.27640698102787675</v>
      </c>
      <c r="P192" s="6">
        <v>-3.2917166206643055E-2</v>
      </c>
      <c r="Q192" s="41">
        <v>1</v>
      </c>
    </row>
    <row r="193" spans="1:17" x14ac:dyDescent="0.35">
      <c r="A193" s="6">
        <v>192</v>
      </c>
      <c r="B193" s="6">
        <v>-6.4279572506510632E-2</v>
      </c>
      <c r="C193" s="6">
        <v>-0.18357737040478597</v>
      </c>
      <c r="D193" s="6">
        <v>0.1557916828345037</v>
      </c>
      <c r="E193" s="6">
        <v>-0.50195017952100418</v>
      </c>
      <c r="F193" s="6">
        <v>0.3854503318411816</v>
      </c>
      <c r="G193" s="6">
        <v>-0.22627631358464559</v>
      </c>
      <c r="H193" s="6">
        <v>0.53196678607102355</v>
      </c>
      <c r="I193" s="6">
        <v>0.67668218446254691</v>
      </c>
      <c r="J193" s="6">
        <v>0.65186047063635699</v>
      </c>
      <c r="K193" s="6">
        <v>4.8216371119187043E-2</v>
      </c>
      <c r="L193" s="6">
        <v>1.7694784406041626E-3</v>
      </c>
      <c r="M193" s="6">
        <v>2.1688596761390018E-2</v>
      </c>
      <c r="N193" s="6">
        <v>-2.795933334618554</v>
      </c>
      <c r="O193" s="6">
        <v>0.35334983621529004</v>
      </c>
      <c r="P193" s="6">
        <v>-2.9390572222503471E-2</v>
      </c>
      <c r="Q193" s="41">
        <v>3</v>
      </c>
    </row>
    <row r="194" spans="1:17" hidden="1" x14ac:dyDescent="0.35">
      <c r="A194" s="6">
        <v>193</v>
      </c>
      <c r="B194" s="6">
        <v>3.0625387264650707</v>
      </c>
      <c r="C194" s="6">
        <v>1.4680209145534777</v>
      </c>
      <c r="D194" s="6">
        <v>1.424265463295969</v>
      </c>
      <c r="E194" s="6">
        <v>-0.81296421162209376</v>
      </c>
      <c r="F194" s="6">
        <v>0.11889247739409961</v>
      </c>
      <c r="G194" s="6">
        <v>-0.34474744548947572</v>
      </c>
      <c r="H194" s="6">
        <v>0.15888903635123847</v>
      </c>
      <c r="I194" s="6">
        <v>0.67805770756656525</v>
      </c>
      <c r="J194" s="6">
        <v>0.62650489835088186</v>
      </c>
      <c r="K194" s="6">
        <v>0.17856778001277868</v>
      </c>
      <c r="L194" s="6">
        <v>1.0087620377540439E-3</v>
      </c>
      <c r="M194" s="6">
        <v>1.3744379480090659E-2</v>
      </c>
      <c r="N194" s="6">
        <v>-1.5535766342387856</v>
      </c>
      <c r="O194" s="6">
        <v>6.2012745282392943E-2</v>
      </c>
      <c r="P194" s="6">
        <v>-1.4374784287336007E-2</v>
      </c>
      <c r="Q194" s="41">
        <v>4</v>
      </c>
    </row>
    <row r="195" spans="1:17" hidden="1" x14ac:dyDescent="0.35">
      <c r="A195" s="6">
        <v>194</v>
      </c>
      <c r="B195" s="6">
        <v>-6.3087870158749997</v>
      </c>
      <c r="C195" s="6">
        <v>-1.1278058209798805</v>
      </c>
      <c r="D195" s="6">
        <v>-0.73889245917278201</v>
      </c>
      <c r="E195" s="6">
        <v>0.16167526789029651</v>
      </c>
      <c r="F195" s="6">
        <v>0.34474604420798621</v>
      </c>
      <c r="G195" s="6">
        <v>0.30761222528328008</v>
      </c>
      <c r="H195" s="6">
        <v>0.42924966722053332</v>
      </c>
      <c r="I195" s="6">
        <v>-0.2915006674867755</v>
      </c>
      <c r="J195" s="6">
        <v>-0.35576635866100481</v>
      </c>
      <c r="K195" s="6">
        <v>-0.24262377846807576</v>
      </c>
      <c r="L195" s="6">
        <v>1.617980375769584E-2</v>
      </c>
      <c r="M195" s="6">
        <v>3.0440599326523781E-3</v>
      </c>
      <c r="N195" s="6">
        <v>-7.2177222447280268E-2</v>
      </c>
      <c r="O195" s="6">
        <v>0.16833783320440068</v>
      </c>
      <c r="P195" s="6">
        <v>-0.21276415982357186</v>
      </c>
      <c r="Q195" s="41">
        <v>5</v>
      </c>
    </row>
    <row r="196" spans="1:17" hidden="1" x14ac:dyDescent="0.35">
      <c r="A196" s="6">
        <v>195</v>
      </c>
      <c r="B196" s="6">
        <v>-4.1859097274294559</v>
      </c>
      <c r="C196" s="6">
        <v>-0.65553969180681637</v>
      </c>
      <c r="D196" s="6">
        <v>-0.36920016841042291</v>
      </c>
      <c r="E196" s="6">
        <v>-0.72340496221132078</v>
      </c>
      <c r="F196" s="6">
        <v>0.36283440364377423</v>
      </c>
      <c r="G196" s="6">
        <v>8.0426936342459093E-2</v>
      </c>
      <c r="H196" s="6">
        <v>0.1667118148215562</v>
      </c>
      <c r="I196" s="6">
        <v>0.22089008173726765</v>
      </c>
      <c r="J196" s="6">
        <v>9.5316500136233523E-2</v>
      </c>
      <c r="K196" s="6">
        <v>-0.17521886960741243</v>
      </c>
      <c r="L196" s="6">
        <v>1.2097468506461003E-2</v>
      </c>
      <c r="M196" s="6">
        <v>1.2264540808849445E-2</v>
      </c>
      <c r="N196" s="6">
        <v>-0.64921418726304481</v>
      </c>
      <c r="O196" s="6">
        <v>0.27867833675861808</v>
      </c>
      <c r="P196" s="6">
        <v>-0.27070578554559294</v>
      </c>
      <c r="Q196" s="41">
        <v>1</v>
      </c>
    </row>
    <row r="197" spans="1:17" hidden="1" x14ac:dyDescent="0.35">
      <c r="A197" s="6">
        <v>196</v>
      </c>
      <c r="B197" s="6">
        <v>-3.8349237465763459</v>
      </c>
      <c r="C197" s="6">
        <v>-1.3602947548701871E-2</v>
      </c>
      <c r="D197" s="6">
        <v>0.44483241970803439</v>
      </c>
      <c r="E197" s="6">
        <v>-0.56030760711819849</v>
      </c>
      <c r="F197" s="6">
        <v>0.11806461518146213</v>
      </c>
      <c r="G197" s="6">
        <v>-0.21243429729992386</v>
      </c>
      <c r="H197" s="6">
        <v>-0.4019550747605159</v>
      </c>
      <c r="I197" s="6">
        <v>8.3185068059326364E-2</v>
      </c>
      <c r="J197" s="6">
        <v>2.5170360523523835E-2</v>
      </c>
      <c r="K197" s="6">
        <v>-9.3508619886144853E-2</v>
      </c>
      <c r="L197" s="6">
        <v>7.8553777957401406E-3</v>
      </c>
      <c r="M197" s="6">
        <v>4.9186111906588618E-3</v>
      </c>
      <c r="N197" s="6">
        <v>-0.25466899749117849</v>
      </c>
      <c r="O197" s="6">
        <v>0.13838131913776308</v>
      </c>
      <c r="P197" s="6">
        <v>-0.13709488189294361</v>
      </c>
      <c r="Q197" s="41">
        <v>1</v>
      </c>
    </row>
    <row r="198" spans="1:17" x14ac:dyDescent="0.35">
      <c r="A198" s="6">
        <v>197</v>
      </c>
      <c r="B198" s="6">
        <v>1.7707535060660178</v>
      </c>
      <c r="C198" s="6">
        <v>-0.99033775929300372</v>
      </c>
      <c r="D198" s="6">
        <v>-0.72298988400935427</v>
      </c>
      <c r="E198" s="6">
        <v>-0.37988514893359382</v>
      </c>
      <c r="F198" s="6">
        <v>1.5511551161658166</v>
      </c>
      <c r="G198" s="6">
        <v>-0.59715052478071506</v>
      </c>
      <c r="H198" s="6">
        <v>1.0570998835704344</v>
      </c>
      <c r="I198" s="6">
        <v>1.285548406608672</v>
      </c>
      <c r="J198" s="6">
        <v>0.57371963474732657</v>
      </c>
      <c r="K198" s="6">
        <v>-0.12138285258937671</v>
      </c>
      <c r="L198" s="6">
        <v>6.5938479681147222E-4</v>
      </c>
      <c r="M198" s="6">
        <v>8.6522111617232632E-3</v>
      </c>
      <c r="N198" s="6">
        <v>-9.4731565168885409E-2</v>
      </c>
      <c r="O198" s="6">
        <v>2.6132008378814939E-2</v>
      </c>
      <c r="P198" s="6">
        <v>-1.3228946895654395E-2</v>
      </c>
      <c r="Q198" s="41">
        <v>3</v>
      </c>
    </row>
    <row r="199" spans="1:17" x14ac:dyDescent="0.35">
      <c r="A199" s="6">
        <v>198</v>
      </c>
      <c r="B199" s="6">
        <v>0.91588040531203618</v>
      </c>
      <c r="C199" s="6">
        <v>-0.22387072765972452</v>
      </c>
      <c r="D199" s="6">
        <v>-0.36830048656846781</v>
      </c>
      <c r="E199" s="6">
        <v>0.22741459436082745</v>
      </c>
      <c r="F199" s="6">
        <v>1.30271859507642</v>
      </c>
      <c r="G199" s="6">
        <v>-0.38074579915295342</v>
      </c>
      <c r="H199" s="6">
        <v>1.3938543738255429</v>
      </c>
      <c r="I199" s="6">
        <v>2.4442680752533263</v>
      </c>
      <c r="J199" s="6">
        <v>0.49960192942845044</v>
      </c>
      <c r="K199" s="6">
        <v>0.6294915359197365</v>
      </c>
      <c r="L199" s="6">
        <v>1.0494327335681273E-3</v>
      </c>
      <c r="M199" s="6">
        <v>5.0496869557871849E-3</v>
      </c>
      <c r="N199" s="6">
        <v>-6.8533176016685113E-2</v>
      </c>
      <c r="O199" s="6">
        <v>3.2764775456072454E-2</v>
      </c>
      <c r="P199" s="6">
        <v>-2.593631427220662E-2</v>
      </c>
      <c r="Q199" s="41">
        <v>3</v>
      </c>
    </row>
    <row r="200" spans="1:17" hidden="1" x14ac:dyDescent="0.35">
      <c r="A200" s="6">
        <v>199</v>
      </c>
      <c r="B200" s="6">
        <v>-4.8192371983084001</v>
      </c>
      <c r="C200" s="6">
        <v>0.27400887794657225</v>
      </c>
      <c r="D200" s="6">
        <v>2.4500087845920681E-2</v>
      </c>
      <c r="E200" s="6">
        <v>-0.10092624359313433</v>
      </c>
      <c r="F200" s="6">
        <v>2.8798746551954468E-2</v>
      </c>
      <c r="G200" s="6">
        <v>-0.13553348795495737</v>
      </c>
      <c r="H200" s="6">
        <v>-0.26703107350902466</v>
      </c>
      <c r="I200" s="6">
        <v>0.89043067468457082</v>
      </c>
      <c r="J200" s="6">
        <v>-0.27769649874222385</v>
      </c>
      <c r="K200" s="6">
        <v>-0.248086826712099</v>
      </c>
      <c r="L200" s="6">
        <v>1.6134915571347216E-2</v>
      </c>
      <c r="M200" s="6">
        <v>1.9412479328012628E-3</v>
      </c>
      <c r="N200" s="6">
        <v>-4.8077529020774348E-2</v>
      </c>
      <c r="O200" s="6">
        <v>0.18597785971752254</v>
      </c>
      <c r="P200" s="6">
        <v>-0.231779945823061</v>
      </c>
      <c r="Q200" s="41">
        <v>5</v>
      </c>
    </row>
    <row r="201" spans="1:17" hidden="1" x14ac:dyDescent="0.35">
      <c r="A201" s="6">
        <v>200</v>
      </c>
      <c r="B201" s="6">
        <v>2.9643980101560037</v>
      </c>
      <c r="C201" s="6">
        <v>1.2504290632573212</v>
      </c>
      <c r="D201" s="6">
        <v>-0.1340721826043387</v>
      </c>
      <c r="E201" s="6">
        <v>-0.19164354126681296</v>
      </c>
      <c r="F201" s="6">
        <v>0.39476237486742577</v>
      </c>
      <c r="G201" s="6">
        <v>-0.61914693807580456</v>
      </c>
      <c r="H201" s="6">
        <v>0.85629927464213784</v>
      </c>
      <c r="I201" s="6">
        <v>0.98499556039941383</v>
      </c>
      <c r="J201" s="6">
        <v>0.52770919774195468</v>
      </c>
      <c r="K201" s="6">
        <v>1.0282027291206797</v>
      </c>
      <c r="L201" s="6">
        <v>7.6512520753902011E-4</v>
      </c>
      <c r="M201" s="6">
        <v>3.3766410769910174E-3</v>
      </c>
      <c r="N201" s="6">
        <v>-6.7880526817046011E-2</v>
      </c>
      <c r="O201" s="6">
        <v>3.3129556238151642E-2</v>
      </c>
      <c r="P201" s="6">
        <v>-1.5730836270302171E-2</v>
      </c>
      <c r="Q201" s="41">
        <v>4</v>
      </c>
    </row>
    <row r="202" spans="1:17" hidden="1" x14ac:dyDescent="0.35">
      <c r="A202" s="6">
        <v>201</v>
      </c>
      <c r="B202" s="6">
        <v>-1.4885384447365633</v>
      </c>
      <c r="C202" s="6">
        <v>-1.3071504048646383</v>
      </c>
      <c r="D202" s="6">
        <v>-0.83313046387131851</v>
      </c>
      <c r="E202" s="6">
        <v>-1.4334963953813182</v>
      </c>
      <c r="F202" s="6">
        <v>-0.11540219144404434</v>
      </c>
      <c r="G202" s="6">
        <v>-0.32100867894263291</v>
      </c>
      <c r="H202" s="6">
        <v>0.3779117969664838</v>
      </c>
      <c r="I202" s="6">
        <v>0.31196524366187994</v>
      </c>
      <c r="J202" s="6">
        <v>0.62331173245470617</v>
      </c>
      <c r="K202" s="6">
        <v>4.1468896680752619E-2</v>
      </c>
      <c r="L202" s="6">
        <v>2.0368397033630999E-3</v>
      </c>
      <c r="M202" s="6">
        <v>4.668909997810701E-3</v>
      </c>
      <c r="N202" s="6">
        <v>-0.33222059678234889</v>
      </c>
      <c r="O202" s="6">
        <v>8.20991788024035E-2</v>
      </c>
      <c r="P202" s="6">
        <v>-2.1884631154996694E-2</v>
      </c>
      <c r="Q202" s="41">
        <v>1</v>
      </c>
    </row>
    <row r="203" spans="1:17" hidden="1" x14ac:dyDescent="0.35">
      <c r="A203" s="6">
        <v>202</v>
      </c>
      <c r="B203" s="6">
        <v>1.9934301472878178</v>
      </c>
      <c r="C203" s="6">
        <v>2.2448408147887577</v>
      </c>
      <c r="D203" s="6">
        <v>1.5193188063825889</v>
      </c>
      <c r="E203" s="6">
        <v>0.52868909626506277</v>
      </c>
      <c r="F203" s="6">
        <v>0.34145519360646687</v>
      </c>
      <c r="G203" s="6">
        <v>-0.75171314312927251</v>
      </c>
      <c r="H203" s="6">
        <v>-0.20692006041908559</v>
      </c>
      <c r="I203" s="6">
        <v>1.079104337959941</v>
      </c>
      <c r="J203" s="6">
        <v>-0.27320766972869759</v>
      </c>
      <c r="K203" s="6">
        <v>0.52652613630357181</v>
      </c>
      <c r="L203" s="6">
        <v>7.0096935689155772E-4</v>
      </c>
      <c r="M203" s="6">
        <v>2.4945756306534077E-3</v>
      </c>
      <c r="N203" s="6">
        <v>-2.8898140801817997E-2</v>
      </c>
      <c r="O203" s="6">
        <v>4.0016025578057231E-2</v>
      </c>
      <c r="P203" s="6">
        <v>-2.0056233586187324E-2</v>
      </c>
      <c r="Q203" s="41">
        <v>4</v>
      </c>
    </row>
    <row r="204" spans="1:17" hidden="1" x14ac:dyDescent="0.35">
      <c r="A204" s="6">
        <v>203</v>
      </c>
      <c r="B204" s="6">
        <v>-0.17028308048765592</v>
      </c>
      <c r="C204" s="6">
        <v>2.3538650042899265</v>
      </c>
      <c r="D204" s="6">
        <v>0.6881067992576092</v>
      </c>
      <c r="E204" s="6">
        <v>0.15494995614115523</v>
      </c>
      <c r="F204" s="6">
        <v>7.3234355088541481E-2</v>
      </c>
      <c r="G204" s="6">
        <v>-0.15074763205072214</v>
      </c>
      <c r="H204" s="6">
        <v>0.67823917803612477</v>
      </c>
      <c r="I204" s="6">
        <v>1.0796863125150411</v>
      </c>
      <c r="J204" s="6">
        <v>-0.40325985433515982</v>
      </c>
      <c r="K204" s="6">
        <v>0.25093069197568385</v>
      </c>
      <c r="L204" s="6">
        <v>6.9176868442547808E-3</v>
      </c>
      <c r="M204" s="6">
        <v>2.4017051559068426E-3</v>
      </c>
      <c r="N204" s="6">
        <v>-1.5790545700383223E-2</v>
      </c>
      <c r="O204" s="6">
        <v>4.9119226819570427E-2</v>
      </c>
      <c r="P204" s="6">
        <v>-9.4714700541639024E-2</v>
      </c>
      <c r="Q204" s="41">
        <v>2</v>
      </c>
    </row>
    <row r="205" spans="1:17" x14ac:dyDescent="0.35">
      <c r="A205" s="6">
        <v>204</v>
      </c>
      <c r="B205" s="6">
        <v>0.5848008534853093</v>
      </c>
      <c r="C205" s="6">
        <v>0.90425951267550486</v>
      </c>
      <c r="D205" s="6">
        <v>0.7753766415932517</v>
      </c>
      <c r="E205" s="6">
        <v>-0.35567112809280305</v>
      </c>
      <c r="F205" s="6">
        <v>7.4282317491734445E-2</v>
      </c>
      <c r="G205" s="6">
        <v>-0.23624268762009132</v>
      </c>
      <c r="H205" s="6">
        <v>0.34339224023688592</v>
      </c>
      <c r="I205" s="6">
        <v>0.65218255052800722</v>
      </c>
      <c r="J205" s="6">
        <v>-0.41999520388238898</v>
      </c>
      <c r="K205" s="6">
        <v>-1.3769589736495584E-2</v>
      </c>
      <c r="L205" s="6">
        <v>1.6076515418348835E-3</v>
      </c>
      <c r="M205" s="6">
        <v>2.3093872543720928E-3</v>
      </c>
      <c r="N205" s="6">
        <v>-4.5014535541480612E-2</v>
      </c>
      <c r="O205" s="6">
        <v>5.4740517292554546E-2</v>
      </c>
      <c r="P205" s="6">
        <v>-1.8139903322138537E-2</v>
      </c>
      <c r="Q205" s="41">
        <v>3</v>
      </c>
    </row>
    <row r="206" spans="1:17" hidden="1" x14ac:dyDescent="0.35">
      <c r="A206" s="6">
        <v>205</v>
      </c>
      <c r="B206" s="6">
        <v>-1.7784969961664789</v>
      </c>
      <c r="C206" s="6">
        <v>2.8120681677887625</v>
      </c>
      <c r="D206" s="6">
        <v>2.3763108723499058</v>
      </c>
      <c r="E206" s="6">
        <v>-0.19297079089992386</v>
      </c>
      <c r="F206" s="6">
        <v>-5.2242008159414932E-2</v>
      </c>
      <c r="G206" s="6">
        <v>-0.39798053223209129</v>
      </c>
      <c r="H206" s="6">
        <v>-0.82812176730084197</v>
      </c>
      <c r="I206" s="6">
        <v>-1.0736636952282606</v>
      </c>
      <c r="J206" s="6">
        <v>0.5194677472917768</v>
      </c>
      <c r="K206" s="6">
        <v>-0.84231323392829871</v>
      </c>
      <c r="L206" s="6">
        <v>8.7759669250295526E-3</v>
      </c>
      <c r="M206" s="6">
        <v>1.7305535440020482E-3</v>
      </c>
      <c r="N206" s="6">
        <v>-3.1190336823849561E-2</v>
      </c>
      <c r="O206" s="6">
        <v>5.7720079739809367E-2</v>
      </c>
      <c r="P206" s="6">
        <v>-1.8145431487231928E-2</v>
      </c>
      <c r="Q206" s="41">
        <v>2</v>
      </c>
    </row>
    <row r="207" spans="1:17" x14ac:dyDescent="0.35">
      <c r="A207" s="6">
        <v>206</v>
      </c>
      <c r="B207" s="6">
        <v>-0.20838872556625648</v>
      </c>
      <c r="C207" s="6">
        <v>-0.2642735708370158</v>
      </c>
      <c r="D207" s="6">
        <v>0.27125515657918647</v>
      </c>
      <c r="E207" s="6">
        <v>7.4279507807427564E-2</v>
      </c>
      <c r="F207" s="6">
        <v>0.17597247434817856</v>
      </c>
      <c r="G207" s="6">
        <v>0.16605925358385357</v>
      </c>
      <c r="H207" s="6">
        <v>0.64543717035122294</v>
      </c>
      <c r="I207" s="6">
        <v>3.0539772223975992</v>
      </c>
      <c r="J207" s="6">
        <v>6.7916555606856069E-2</v>
      </c>
      <c r="K207" s="6">
        <v>0.28263657367559603</v>
      </c>
      <c r="L207" s="6">
        <v>1.3751815018467346E-3</v>
      </c>
      <c r="M207" s="6">
        <v>5.5818285400399802E-3</v>
      </c>
      <c r="N207" s="6">
        <v>-0.12364135415822707</v>
      </c>
      <c r="O207" s="6">
        <v>6.6029673175747941E-2</v>
      </c>
      <c r="P207" s="6">
        <v>-1.9935233050163519E-2</v>
      </c>
      <c r="Q207" s="41">
        <v>3</v>
      </c>
    </row>
    <row r="208" spans="1:17" x14ac:dyDescent="0.35">
      <c r="A208" s="6">
        <v>207</v>
      </c>
      <c r="B208" s="6">
        <v>-1.551116505508179</v>
      </c>
      <c r="C208" s="6">
        <v>-0.57880808124375982</v>
      </c>
      <c r="D208" s="6">
        <v>-0.16448861349966945</v>
      </c>
      <c r="E208" s="6">
        <v>0.23960172266554919</v>
      </c>
      <c r="F208" s="6">
        <v>1.2594069094120177</v>
      </c>
      <c r="G208" s="6">
        <v>0.13114879210914621</v>
      </c>
      <c r="H208" s="6">
        <v>1.7454709922754086</v>
      </c>
      <c r="I208" s="6">
        <v>1.3389877582241576</v>
      </c>
      <c r="J208" s="6">
        <v>-0.20346402096878674</v>
      </c>
      <c r="K208" s="6">
        <v>0.35470873818792165</v>
      </c>
      <c r="L208" s="6">
        <v>3.7051876710698269E-3</v>
      </c>
      <c r="M208" s="6">
        <v>9.4266107011786483E-3</v>
      </c>
      <c r="N208" s="6">
        <v>-0.10684874895363539</v>
      </c>
      <c r="O208" s="6">
        <v>7.0430479074222244E-2</v>
      </c>
      <c r="P208" s="6">
        <v>-4.0948413466229218E-2</v>
      </c>
      <c r="Q208" s="41">
        <v>3</v>
      </c>
    </row>
    <row r="209" spans="1:17" x14ac:dyDescent="0.35">
      <c r="A209" s="6">
        <v>208</v>
      </c>
      <c r="B209" s="6">
        <v>-1.2960628874012483</v>
      </c>
      <c r="C209" s="6">
        <v>-0.6636482990605973</v>
      </c>
      <c r="D209" s="6">
        <v>-0.48906061522409189</v>
      </c>
      <c r="E209" s="6">
        <v>-0.11590384898592329</v>
      </c>
      <c r="F209" s="6">
        <v>2.0307318083351142</v>
      </c>
      <c r="G209" s="6">
        <v>-0.34806527229374168</v>
      </c>
      <c r="H209" s="6">
        <v>1.3645041165166922</v>
      </c>
      <c r="I209" s="6">
        <v>0.66929208390443806</v>
      </c>
      <c r="J209" s="6">
        <v>0.15807524586569749</v>
      </c>
      <c r="K209" s="6">
        <v>-0.16313946979806943</v>
      </c>
      <c r="L209" s="6">
        <v>3.0775466377291395E-3</v>
      </c>
      <c r="M209" s="6">
        <v>2.8299646739382393E-3</v>
      </c>
      <c r="N209" s="6">
        <v>-7.354969090360973E-2</v>
      </c>
      <c r="O209" s="6">
        <v>5.9517803592919999E-2</v>
      </c>
      <c r="P209" s="6">
        <v>-2.3612368301477105E-2</v>
      </c>
      <c r="Q209" s="41">
        <v>3</v>
      </c>
    </row>
    <row r="210" spans="1:17" hidden="1" x14ac:dyDescent="0.35">
      <c r="A210" s="6">
        <v>209</v>
      </c>
      <c r="B210" s="6">
        <v>6.1860187656496555</v>
      </c>
      <c r="C210" s="6">
        <v>1.1542034415615769</v>
      </c>
      <c r="D210" s="6">
        <v>1.3497802462089106</v>
      </c>
      <c r="E210" s="6">
        <v>-0.20709583526784495</v>
      </c>
      <c r="F210" s="6">
        <v>-3.186256428957291E-2</v>
      </c>
      <c r="G210" s="6">
        <v>-0.6266798426369864</v>
      </c>
      <c r="H210" s="6">
        <v>3.6918489072874164E-2</v>
      </c>
      <c r="I210" s="6">
        <v>0.60756345149365154</v>
      </c>
      <c r="J210" s="6">
        <v>0.32271687737082505</v>
      </c>
      <c r="K210" s="6">
        <v>0.13780316133467643</v>
      </c>
      <c r="L210" s="6">
        <v>2.3532221095209422E-4</v>
      </c>
      <c r="M210" s="6">
        <v>2.6758106172253097E-2</v>
      </c>
      <c r="N210" s="6">
        <v>-0.38316986912719703</v>
      </c>
      <c r="O210" s="6">
        <v>2.1241943464214395E-2</v>
      </c>
      <c r="P210" s="6">
        <v>-5.5354994194470692E-3</v>
      </c>
      <c r="Q210" s="41">
        <v>4</v>
      </c>
    </row>
    <row r="211" spans="1:17" x14ac:dyDescent="0.35">
      <c r="A211" s="6">
        <v>210</v>
      </c>
      <c r="B211" s="6">
        <v>1.6120566120996869</v>
      </c>
      <c r="C211" s="6">
        <v>0.13025547907833906</v>
      </c>
      <c r="D211" s="6">
        <v>0.28360471333614407</v>
      </c>
      <c r="E211" s="6">
        <v>-0.64660326725761541</v>
      </c>
      <c r="F211" s="6">
        <v>0.42392226375670961</v>
      </c>
      <c r="G211" s="6">
        <v>0.23367260704433157</v>
      </c>
      <c r="H211" s="6">
        <v>1.189271900148916</v>
      </c>
      <c r="I211" s="6">
        <v>2.485240396480298</v>
      </c>
      <c r="J211" s="6">
        <v>0.34630995159683514</v>
      </c>
      <c r="K211" s="6">
        <v>-0.3101754930871215</v>
      </c>
      <c r="L211" s="6">
        <v>2.0396923935371495E-3</v>
      </c>
      <c r="M211" s="6">
        <v>3.5189843773470045E-3</v>
      </c>
      <c r="N211" s="6">
        <v>-7.3929983773493593E-2</v>
      </c>
      <c r="O211" s="6">
        <v>4.6337833884184117E-2</v>
      </c>
      <c r="P211" s="6">
        <v>-2.0649120498888712E-2</v>
      </c>
      <c r="Q211" s="41">
        <v>3</v>
      </c>
    </row>
    <row r="212" spans="1:17" hidden="1" x14ac:dyDescent="0.35">
      <c r="A212" s="6">
        <v>211</v>
      </c>
      <c r="B212" s="6">
        <v>4.1793518699366903</v>
      </c>
      <c r="C212" s="6">
        <v>2.2259769693865343</v>
      </c>
      <c r="D212" s="6">
        <v>0.88103869681722913</v>
      </c>
      <c r="E212" s="6">
        <v>0.3446877485857181</v>
      </c>
      <c r="F212" s="6">
        <v>-0.15722172017604513</v>
      </c>
      <c r="G212" s="6">
        <v>0.35854020276547399</v>
      </c>
      <c r="H212" s="6">
        <v>1.0719157989620129</v>
      </c>
      <c r="I212" s="6">
        <v>0.90695179404541082</v>
      </c>
      <c r="J212" s="6">
        <v>5.3197768062286106E-2</v>
      </c>
      <c r="K212" s="6">
        <v>0.7068045525538259</v>
      </c>
      <c r="L212" s="6">
        <v>6.6007560399388332E-4</v>
      </c>
      <c r="M212" s="6">
        <v>3.6976915433667651E-3</v>
      </c>
      <c r="N212" s="6">
        <v>-2.4832825941413561E-2</v>
      </c>
      <c r="O212" s="6">
        <v>1.459199667193074E-2</v>
      </c>
      <c r="P212" s="6">
        <v>-8.9281405842986782E-3</v>
      </c>
      <c r="Q212" s="41">
        <v>4</v>
      </c>
    </row>
    <row r="213" spans="1:17" x14ac:dyDescent="0.35">
      <c r="A213" s="6">
        <v>212</v>
      </c>
      <c r="B213" s="6">
        <v>-1.2590626255609296</v>
      </c>
      <c r="C213" s="6">
        <v>0.22285474450252118</v>
      </c>
      <c r="D213" s="6">
        <v>-4.5362045039265275E-2</v>
      </c>
      <c r="E213" s="6">
        <v>-0.18253455390873954</v>
      </c>
      <c r="F213" s="6">
        <v>0.6075531227913209</v>
      </c>
      <c r="G213" s="6">
        <v>0.50183488065041693</v>
      </c>
      <c r="H213" s="6">
        <v>0.83903822980417586</v>
      </c>
      <c r="I213" s="6">
        <v>1.4909655227070553</v>
      </c>
      <c r="J213" s="6">
        <v>-0.10134614396344863</v>
      </c>
      <c r="K213" s="6">
        <v>1.0030007049276517</v>
      </c>
      <c r="L213" s="6">
        <v>3.9989730466942919E-3</v>
      </c>
      <c r="M213" s="6">
        <v>6.9728970308673196E-3</v>
      </c>
      <c r="N213" s="6">
        <v>-9.2126582843827701E-2</v>
      </c>
      <c r="O213" s="6">
        <v>7.2884231094509727E-2</v>
      </c>
      <c r="P213" s="6">
        <v>-9.6558163824478904E-2</v>
      </c>
      <c r="Q213" s="41">
        <v>3</v>
      </c>
    </row>
    <row r="214" spans="1:17" hidden="1" x14ac:dyDescent="0.35">
      <c r="A214" s="6">
        <v>213</v>
      </c>
      <c r="B214" s="6">
        <v>-2.3286490789366732</v>
      </c>
      <c r="C214" s="6">
        <v>0.2864923279140818</v>
      </c>
      <c r="D214" s="6">
        <v>0.30794891655170697</v>
      </c>
      <c r="E214" s="6">
        <v>-0.63558902508152337</v>
      </c>
      <c r="F214" s="6">
        <v>0.3700270698309398</v>
      </c>
      <c r="G214" s="6">
        <v>0.22373159229293446</v>
      </c>
      <c r="H214" s="6">
        <v>0.6173226824014646</v>
      </c>
      <c r="I214" s="6">
        <v>0.22786071346254766</v>
      </c>
      <c r="J214" s="6">
        <v>0.92607417056173147</v>
      </c>
      <c r="K214" s="6">
        <v>-0.34979332023198806</v>
      </c>
      <c r="L214" s="6">
        <v>4.0494683161650582E-3</v>
      </c>
      <c r="M214" s="6">
        <v>1.3065270861071347E-3</v>
      </c>
      <c r="N214" s="6">
        <v>-3.4935612412362246E-2</v>
      </c>
      <c r="O214" s="6">
        <v>4.5937060337512325E-2</v>
      </c>
      <c r="P214" s="6">
        <v>-1.7486756577791907E-2</v>
      </c>
      <c r="Q214" s="41">
        <v>1</v>
      </c>
    </row>
    <row r="215" spans="1:17" x14ac:dyDescent="0.35">
      <c r="A215" s="6">
        <v>214</v>
      </c>
      <c r="B215" s="6">
        <v>2.2458678631192464</v>
      </c>
      <c r="C215" s="6">
        <v>5.404281785759648E-2</v>
      </c>
      <c r="D215" s="6">
        <v>-0.62396993144181789</v>
      </c>
      <c r="E215" s="6">
        <v>9.0334223061679708E-2</v>
      </c>
      <c r="F215" s="6">
        <v>1.2055144195179381</v>
      </c>
      <c r="G215" s="6">
        <v>5.6044868488900661E-2</v>
      </c>
      <c r="H215" s="6">
        <v>2.2025528849305016</v>
      </c>
      <c r="I215" s="6">
        <v>2.2995451417567327</v>
      </c>
      <c r="J215" s="6">
        <v>-0.29689468201588376</v>
      </c>
      <c r="K215" s="6">
        <v>0.23394423976624151</v>
      </c>
      <c r="L215" s="6">
        <v>1.3149035480202011E-3</v>
      </c>
      <c r="M215" s="6">
        <v>1.1418714474727693E-2</v>
      </c>
      <c r="N215" s="6">
        <v>-0.1607719623631737</v>
      </c>
      <c r="O215" s="6">
        <v>3.2314946791180847E-2</v>
      </c>
      <c r="P215" s="6">
        <v>-2.2030772557860026E-2</v>
      </c>
      <c r="Q215" s="41">
        <v>3</v>
      </c>
    </row>
    <row r="216" spans="1:17" x14ac:dyDescent="0.35">
      <c r="A216" s="6">
        <v>215</v>
      </c>
      <c r="B216" s="6">
        <v>-5.4592757155876061E-2</v>
      </c>
      <c r="C216" s="6">
        <v>0.23329239152004239</v>
      </c>
      <c r="D216" s="6">
        <v>-8.7312712215959765E-2</v>
      </c>
      <c r="E216" s="6">
        <v>-7.3717531390433549E-2</v>
      </c>
      <c r="F216" s="6">
        <v>0.98762927661555655</v>
      </c>
      <c r="G216" s="6">
        <v>-0.72317221944683818</v>
      </c>
      <c r="H216" s="6">
        <v>0.52576845575628561</v>
      </c>
      <c r="I216" s="6">
        <v>-0.23685284229608647</v>
      </c>
      <c r="J216" s="6">
        <v>0.50507922326560584</v>
      </c>
      <c r="K216" s="6">
        <v>0.11792842055643492</v>
      </c>
      <c r="L216" s="6">
        <v>2.1114391096115305E-3</v>
      </c>
      <c r="M216" s="6">
        <v>3.2155461502009768E-3</v>
      </c>
      <c r="N216" s="6">
        <v>-3.651604093328966E-2</v>
      </c>
      <c r="O216" s="6">
        <v>6.6071166498677947E-2</v>
      </c>
      <c r="P216" s="6">
        <v>-4.8840353527964744E-2</v>
      </c>
      <c r="Q216" s="41">
        <v>3</v>
      </c>
    </row>
    <row r="217" spans="1:17" hidden="1" x14ac:dyDescent="0.35">
      <c r="A217" s="6">
        <v>216</v>
      </c>
      <c r="B217" s="6">
        <v>-4.5142610667118657</v>
      </c>
      <c r="C217" s="6">
        <v>0.64302751777749978</v>
      </c>
      <c r="D217" s="6">
        <v>0.39270594460608188</v>
      </c>
      <c r="E217" s="6">
        <v>5.6120557440320747E-2</v>
      </c>
      <c r="F217" s="6">
        <v>0.19624028344257205</v>
      </c>
      <c r="G217" s="6">
        <v>0.11608825569684358</v>
      </c>
      <c r="H217" s="6">
        <v>0.4067481677209912</v>
      </c>
      <c r="I217" s="6">
        <v>0.66988419746552685</v>
      </c>
      <c r="J217" s="6">
        <v>-0.49562381807475447</v>
      </c>
      <c r="K217" s="6">
        <v>0.40805090914265818</v>
      </c>
      <c r="L217" s="6">
        <v>8.7388787943690257E-3</v>
      </c>
      <c r="M217" s="6">
        <v>2.5255816106941275E-3</v>
      </c>
      <c r="N217" s="6">
        <v>-4.3374642845905413E-2</v>
      </c>
      <c r="O217" s="6">
        <v>0.15227384929899918</v>
      </c>
      <c r="P217" s="6">
        <v>-0.11440380127007746</v>
      </c>
      <c r="Q217" s="41">
        <v>5</v>
      </c>
    </row>
    <row r="218" spans="1:17" x14ac:dyDescent="0.35">
      <c r="A218" s="6">
        <v>217</v>
      </c>
      <c r="B218" s="6">
        <v>0.26648029319769534</v>
      </c>
      <c r="C218" s="6">
        <v>-0.57607138808909419</v>
      </c>
      <c r="D218" s="6">
        <v>-0.37462550541024375</v>
      </c>
      <c r="E218" s="6">
        <v>0.25879148777596472</v>
      </c>
      <c r="F218" s="6">
        <v>0.70199769994047401</v>
      </c>
      <c r="G218" s="6">
        <v>0.109615301398785</v>
      </c>
      <c r="H218" s="6">
        <v>1.1209387346154231</v>
      </c>
      <c r="I218" s="6">
        <v>2.0291081323469276</v>
      </c>
      <c r="J218" s="6">
        <v>0.11895377131411045</v>
      </c>
      <c r="K218" s="6">
        <v>0.62898918552038974</v>
      </c>
      <c r="L218" s="6">
        <v>1.718343592326277E-3</v>
      </c>
      <c r="M218" s="6">
        <v>9.3218078645345061E-3</v>
      </c>
      <c r="N218" s="6">
        <v>-0.13117670760714034</v>
      </c>
      <c r="O218" s="6">
        <v>5.7274514935834603E-2</v>
      </c>
      <c r="P218" s="6">
        <v>-5.6742080977484941E-2</v>
      </c>
      <c r="Q218" s="41">
        <v>3</v>
      </c>
    </row>
    <row r="219" spans="1:17" hidden="1" x14ac:dyDescent="0.35">
      <c r="A219" s="6">
        <v>218</v>
      </c>
      <c r="B219" s="6">
        <v>-6.8033795284364329</v>
      </c>
      <c r="C219" s="6">
        <v>0.77848844432888398</v>
      </c>
      <c r="D219" s="6">
        <v>0.45577753765432316</v>
      </c>
      <c r="E219" s="6">
        <v>-0.22917282561802521</v>
      </c>
      <c r="F219" s="6">
        <v>-1.0330875746545414E-2</v>
      </c>
      <c r="G219" s="6">
        <v>-0.34899882494773926</v>
      </c>
      <c r="H219" s="6">
        <v>-6.2600157555290331E-2</v>
      </c>
      <c r="I219" s="6">
        <v>-0.39466386867529168</v>
      </c>
      <c r="J219" s="6">
        <v>3.0828869670963245E-2</v>
      </c>
      <c r="K219" s="6">
        <v>-0.29025343690004868</v>
      </c>
      <c r="L219" s="6">
        <v>5.6432277927605641E-2</v>
      </c>
      <c r="M219" s="6">
        <v>6.2709098377521132E-4</v>
      </c>
      <c r="N219" s="6">
        <v>-1.5253783150776083E-2</v>
      </c>
      <c r="O219" s="6">
        <v>0.26058390735732939</v>
      </c>
      <c r="P219" s="6">
        <v>-0.18177377034663292</v>
      </c>
      <c r="Q219" s="41">
        <v>5</v>
      </c>
    </row>
    <row r="220" spans="1:17" hidden="1" x14ac:dyDescent="0.35">
      <c r="A220" s="6">
        <v>219</v>
      </c>
      <c r="B220" s="6">
        <v>-2.2762141810887022</v>
      </c>
      <c r="C220" s="6">
        <v>-0.6706543131976922</v>
      </c>
      <c r="D220" s="6">
        <v>-0.56180403401433221</v>
      </c>
      <c r="E220" s="6">
        <v>-0.47451568500497404</v>
      </c>
      <c r="F220" s="6">
        <v>0.68802169934380197</v>
      </c>
      <c r="G220" s="6">
        <v>-0.36737525958124895</v>
      </c>
      <c r="H220" s="6">
        <v>0.66711663425617107</v>
      </c>
      <c r="I220" s="6">
        <v>0.94221721317167662</v>
      </c>
      <c r="J220" s="6">
        <v>0.3949997325614627</v>
      </c>
      <c r="K220" s="6">
        <v>6.3199277547991055E-3</v>
      </c>
      <c r="L220" s="6">
        <v>5.0957367438504856E-3</v>
      </c>
      <c r="M220" s="6">
        <v>1.0538200725093094E-2</v>
      </c>
      <c r="N220" s="6">
        <v>-0.71852457131589498</v>
      </c>
      <c r="O220" s="6">
        <v>0.81109945527420291</v>
      </c>
      <c r="P220" s="6">
        <v>-9.3671489342342831E-2</v>
      </c>
      <c r="Q220" s="41">
        <v>1</v>
      </c>
    </row>
    <row r="221" spans="1:17" hidden="1" x14ac:dyDescent="0.35">
      <c r="A221" s="6">
        <v>220</v>
      </c>
      <c r="B221" s="6">
        <v>-1.2163236031798588</v>
      </c>
      <c r="C221" s="6">
        <v>1.0323364710474585</v>
      </c>
      <c r="D221" s="6">
        <v>0.18622765420130219</v>
      </c>
      <c r="E221" s="6">
        <v>0.67432558495258088</v>
      </c>
      <c r="F221" s="6">
        <v>-0.28423599983693892</v>
      </c>
      <c r="G221" s="6">
        <v>-5.7440598408450685E-2</v>
      </c>
      <c r="H221" s="6">
        <v>1.4557758051263781</v>
      </c>
      <c r="I221" s="6">
        <v>0.97739124757946449</v>
      </c>
      <c r="J221" s="6">
        <v>-0.34022038255054299</v>
      </c>
      <c r="K221" s="6">
        <v>0.25372542783698737</v>
      </c>
      <c r="L221" s="6">
        <v>3.1263824512203853E-3</v>
      </c>
      <c r="M221" s="6">
        <v>1.4869884939347174E-3</v>
      </c>
      <c r="N221" s="6">
        <v>-1.7869995441218714E-2</v>
      </c>
      <c r="O221" s="6">
        <v>3.8996068455061532E-2</v>
      </c>
      <c r="P221" s="6">
        <v>-1.4273341360950176E-2</v>
      </c>
      <c r="Q221" s="41">
        <v>2</v>
      </c>
    </row>
    <row r="222" spans="1:17" hidden="1" x14ac:dyDescent="0.35">
      <c r="A222" s="6">
        <v>221</v>
      </c>
      <c r="B222" s="6">
        <v>-2.4305520483266605</v>
      </c>
      <c r="C222" s="6">
        <v>-0.48592523214389838</v>
      </c>
      <c r="D222" s="6">
        <v>-0.77767204350173369</v>
      </c>
      <c r="E222" s="6">
        <v>0.11533687391458411</v>
      </c>
      <c r="F222" s="6">
        <v>0.4040010537611145</v>
      </c>
      <c r="G222" s="6">
        <v>0.59366280514757941</v>
      </c>
      <c r="H222" s="6">
        <v>0.79957447096140544</v>
      </c>
      <c r="I222" s="6">
        <v>0.38957084944379117</v>
      </c>
      <c r="J222" s="6">
        <v>6.0639806596936456E-2</v>
      </c>
      <c r="K222" s="6">
        <v>1.3896526899744042</v>
      </c>
      <c r="L222" s="6">
        <v>5.1321577440162375E-3</v>
      </c>
      <c r="M222" s="6">
        <v>1.8395877423777204E-3</v>
      </c>
      <c r="N222" s="6">
        <v>-3.1757386055144228E-2</v>
      </c>
      <c r="O222" s="6">
        <v>7.2478433826021343E-2</v>
      </c>
      <c r="P222" s="6">
        <v>-2.0788589807225727E-2</v>
      </c>
      <c r="Q222" s="41">
        <v>1</v>
      </c>
    </row>
    <row r="223" spans="1:17" x14ac:dyDescent="0.35">
      <c r="A223" s="6">
        <v>222</v>
      </c>
      <c r="B223" s="6">
        <v>-0.71695910275138364</v>
      </c>
      <c r="C223" s="6">
        <v>-1.8575390980070292</v>
      </c>
      <c r="D223" s="6">
        <v>-1.0342129868791763</v>
      </c>
      <c r="E223" s="6">
        <v>-0.72722131552190838</v>
      </c>
      <c r="F223" s="6">
        <v>1.2432266572531263</v>
      </c>
      <c r="G223" s="6">
        <v>-8.2193054390768169E-2</v>
      </c>
      <c r="H223" s="6">
        <v>1.1309304414937447</v>
      </c>
      <c r="I223" s="6">
        <v>1.1840557302452299</v>
      </c>
      <c r="J223" s="6">
        <v>0.70125283237238834</v>
      </c>
      <c r="K223" s="6">
        <v>0.13821342301148246</v>
      </c>
      <c r="L223" s="6">
        <v>2.0847465463597107E-3</v>
      </c>
      <c r="M223" s="6">
        <v>1.0370005651880482E-2</v>
      </c>
      <c r="N223" s="6">
        <v>-1.0077008500348206</v>
      </c>
      <c r="O223" s="6">
        <v>9.8318136751771854E-2</v>
      </c>
      <c r="P223" s="6">
        <v>-7.7414633488023465E-2</v>
      </c>
      <c r="Q223" s="41">
        <v>3</v>
      </c>
    </row>
    <row r="224" spans="1:17" x14ac:dyDescent="0.35">
      <c r="A224" s="6">
        <v>223</v>
      </c>
      <c r="B224" s="6">
        <v>0.51297951027254185</v>
      </c>
      <c r="C224" s="6">
        <v>-0.34578080196583144</v>
      </c>
      <c r="D224" s="6">
        <v>6.3928517875453108E-3</v>
      </c>
      <c r="E224" s="6">
        <v>-0.425346858687848</v>
      </c>
      <c r="F224" s="6">
        <v>0.29759103728203573</v>
      </c>
      <c r="G224" s="6">
        <v>-0.15559319304624888</v>
      </c>
      <c r="H224" s="6">
        <v>0.55842511848138288</v>
      </c>
      <c r="I224" s="6">
        <v>0.86680763739730049</v>
      </c>
      <c r="J224" s="6">
        <v>0.34971275119917716</v>
      </c>
      <c r="K224" s="6">
        <v>5.590321059940262E-2</v>
      </c>
      <c r="L224" s="6">
        <v>1.1736010965260103E-3</v>
      </c>
      <c r="M224" s="6">
        <v>4.4550925849319876E-2</v>
      </c>
      <c r="N224" s="6">
        <v>-5.397539882573434</v>
      </c>
      <c r="O224" s="6">
        <v>0.26587625641201396</v>
      </c>
      <c r="P224" s="6">
        <v>-2.5875716427107124E-2</v>
      </c>
      <c r="Q224" s="41">
        <v>3</v>
      </c>
    </row>
    <row r="225" spans="1:17" hidden="1" x14ac:dyDescent="0.35">
      <c r="A225" s="6">
        <v>224</v>
      </c>
      <c r="B225" s="6">
        <v>0.13020869711927999</v>
      </c>
      <c r="C225" s="6">
        <v>1.470680831670681</v>
      </c>
      <c r="D225" s="6">
        <v>0.37776977147938201</v>
      </c>
      <c r="E225" s="6">
        <v>-0.32029789417931992</v>
      </c>
      <c r="F225" s="6">
        <v>-0.13923538540472305</v>
      </c>
      <c r="G225" s="6">
        <v>-0.16738552242481611</v>
      </c>
      <c r="H225" s="6">
        <v>0.42247696215191782</v>
      </c>
      <c r="I225" s="6">
        <v>0.3798887887213761</v>
      </c>
      <c r="J225" s="6">
        <v>0.56371665951929351</v>
      </c>
      <c r="K225" s="6">
        <v>0.30161188164205066</v>
      </c>
      <c r="L225" s="6">
        <v>2.6333961022926627E-3</v>
      </c>
      <c r="M225" s="6">
        <v>4.5511949302567386E-3</v>
      </c>
      <c r="N225" s="6">
        <v>-9.2859973845995453E-2</v>
      </c>
      <c r="O225" s="6">
        <v>6.9693347095653016E-2</v>
      </c>
      <c r="P225" s="6">
        <v>-2.0824205646384288E-2</v>
      </c>
      <c r="Q225" s="41">
        <v>2</v>
      </c>
    </row>
    <row r="226" spans="1:17" hidden="1" x14ac:dyDescent="0.35">
      <c r="A226" s="6">
        <v>225</v>
      </c>
      <c r="B226" s="6">
        <v>-1.28983610895185</v>
      </c>
      <c r="C226" s="6">
        <v>-2.7764846241512396E-2</v>
      </c>
      <c r="D226" s="6">
        <v>0.44363737685770266</v>
      </c>
      <c r="E226" s="6">
        <v>-1.8995682161748743E-2</v>
      </c>
      <c r="F226" s="6">
        <v>0.25123405287802208</v>
      </c>
      <c r="G226" s="6">
        <v>-0.23575713542830204</v>
      </c>
      <c r="H226" s="6">
        <v>0.65122448507927577</v>
      </c>
      <c r="I226" s="6">
        <v>0.56659252540885507</v>
      </c>
      <c r="J226" s="6">
        <v>3.8705367706422675E-2</v>
      </c>
      <c r="K226" s="6">
        <v>0.53247007617609399</v>
      </c>
      <c r="L226" s="6">
        <v>2.8483098347557006E-3</v>
      </c>
      <c r="M226" s="6">
        <v>6.8566349966931658E-3</v>
      </c>
      <c r="N226" s="6">
        <v>-0.1280470862136836</v>
      </c>
      <c r="O226" s="6">
        <v>0.1244650374548377</v>
      </c>
      <c r="P226" s="6">
        <v>-0.14513822558846379</v>
      </c>
      <c r="Q226" s="41">
        <v>2</v>
      </c>
    </row>
    <row r="227" spans="1:17" x14ac:dyDescent="0.35">
      <c r="A227" s="6">
        <v>226</v>
      </c>
      <c r="B227" s="6">
        <v>0.10686815241935997</v>
      </c>
      <c r="C227" s="6">
        <v>-8.3980462247244661E-2</v>
      </c>
      <c r="D227" s="6">
        <v>0.53145731945124597</v>
      </c>
      <c r="E227" s="6">
        <v>0.29335606579491375</v>
      </c>
      <c r="F227" s="6">
        <v>0.51709795672222636</v>
      </c>
      <c r="G227" s="6">
        <v>-0.14141877664493532</v>
      </c>
      <c r="H227" s="6">
        <v>0.83475308699071171</v>
      </c>
      <c r="I227" s="6">
        <v>2.1101978448173053</v>
      </c>
      <c r="J227" s="6">
        <v>-9.2844745985798588E-2</v>
      </c>
      <c r="K227" s="6">
        <v>0.33440924398933086</v>
      </c>
      <c r="L227" s="6">
        <v>9.9036356355063624E-4</v>
      </c>
      <c r="M227" s="6">
        <v>1.4052887372756208E-2</v>
      </c>
      <c r="N227" s="6">
        <v>-0.80903627363421149</v>
      </c>
      <c r="O227" s="6">
        <v>6.8974685264783175E-2</v>
      </c>
      <c r="P227" s="6">
        <v>-1.5663465223628225E-2</v>
      </c>
      <c r="Q227" s="41">
        <v>3</v>
      </c>
    </row>
    <row r="228" spans="1:17" hidden="1" x14ac:dyDescent="0.35">
      <c r="A228" s="6">
        <v>227</v>
      </c>
      <c r="B228" s="6">
        <v>-3.1509120833938424</v>
      </c>
      <c r="C228" s="6">
        <v>-1.9287361949115882</v>
      </c>
      <c r="D228" s="6">
        <v>-1.0731432459335684</v>
      </c>
      <c r="E228" s="6">
        <v>-0.61092939039425143</v>
      </c>
      <c r="F228" s="6">
        <v>0.48924604027735086</v>
      </c>
      <c r="G228" s="6">
        <v>-3.5949044925423536E-2</v>
      </c>
      <c r="H228" s="6">
        <v>0.77657272877612982</v>
      </c>
      <c r="I228" s="6">
        <v>0.9715319771817954</v>
      </c>
      <c r="J228" s="6">
        <v>0.37172064994440962</v>
      </c>
      <c r="K228" s="6">
        <v>0.1142599969284594</v>
      </c>
      <c r="L228" s="6">
        <v>3.6317105400936489E-3</v>
      </c>
      <c r="M228" s="6">
        <v>9.9027435232087405E-3</v>
      </c>
      <c r="N228" s="6">
        <v>-0.54519181697656827</v>
      </c>
      <c r="O228" s="6">
        <v>0.19884936166669898</v>
      </c>
      <c r="P228" s="6">
        <v>-0.12523131140835331</v>
      </c>
      <c r="Q228" s="41">
        <v>1</v>
      </c>
    </row>
    <row r="229" spans="1:17" hidden="1" x14ac:dyDescent="0.35">
      <c r="A229" s="6">
        <v>228</v>
      </c>
      <c r="B229" s="6">
        <v>3.138619413967672</v>
      </c>
      <c r="C229" s="6">
        <v>0.68124611144186187</v>
      </c>
      <c r="D229" s="6">
        <v>5.692186405595414E-2</v>
      </c>
      <c r="E229" s="6">
        <v>-0.62012410003330209</v>
      </c>
      <c r="F229" s="6">
        <v>0.68662147543685603</v>
      </c>
      <c r="G229" s="6">
        <v>-0.48041683706399391</v>
      </c>
      <c r="H229" s="6">
        <v>0.83198245205803545</v>
      </c>
      <c r="I229" s="6">
        <v>1.6758627801922092</v>
      </c>
      <c r="J229" s="6">
        <v>0.31665606134395408</v>
      </c>
      <c r="K229" s="6">
        <v>-3.0605016294161094E-2</v>
      </c>
      <c r="L229" s="6">
        <v>4.8080038944267844E-4</v>
      </c>
      <c r="M229" s="6">
        <v>4.692057146898623E-3</v>
      </c>
      <c r="N229" s="6">
        <v>-0.22631929241430368</v>
      </c>
      <c r="O229" s="6">
        <v>3.7484184501563204E-2</v>
      </c>
      <c r="P229" s="6">
        <v>-1.4483736874685803E-2</v>
      </c>
      <c r="Q229" s="41">
        <v>4</v>
      </c>
    </row>
    <row r="230" spans="1:17" hidden="1" x14ac:dyDescent="0.35">
      <c r="A230" s="6">
        <v>229</v>
      </c>
      <c r="B230" s="6">
        <v>-6.7126811525265166</v>
      </c>
      <c r="C230" s="6">
        <v>-1.6605893154216522</v>
      </c>
      <c r="D230" s="6">
        <v>-1.318713781202852</v>
      </c>
      <c r="E230" s="6">
        <v>-0.46819891929635377</v>
      </c>
      <c r="F230" s="6">
        <v>0.3053749413421063</v>
      </c>
      <c r="G230" s="6">
        <v>0.16534903149222516</v>
      </c>
      <c r="H230" s="6">
        <v>0.20424615096704291</v>
      </c>
      <c r="I230" s="6">
        <v>0.36895255222263357</v>
      </c>
      <c r="J230" s="6">
        <v>-1.9110533856039444E-4</v>
      </c>
      <c r="K230" s="6">
        <v>-3.5641524166630232E-3</v>
      </c>
      <c r="L230" s="6">
        <v>2.134447467625878E-2</v>
      </c>
      <c r="M230" s="6">
        <v>3.3372917023743228E-3</v>
      </c>
      <c r="N230" s="6">
        <v>-0.13766242281494129</v>
      </c>
      <c r="O230" s="6">
        <v>0.22140942149528642</v>
      </c>
      <c r="P230" s="6">
        <v>-0.66033613174265593</v>
      </c>
      <c r="Q230" s="41">
        <v>5</v>
      </c>
    </row>
    <row r="231" spans="1:17" hidden="1" x14ac:dyDescent="0.35">
      <c r="A231" s="6">
        <v>230</v>
      </c>
      <c r="B231" s="6">
        <v>-3.4562487665087285</v>
      </c>
      <c r="C231" s="6">
        <v>-0.86939886178368175</v>
      </c>
      <c r="D231" s="6">
        <v>6.7245851861911926E-2</v>
      </c>
      <c r="E231" s="6">
        <v>-0.29271493533920606</v>
      </c>
      <c r="F231" s="6">
        <v>0.28769120963010464</v>
      </c>
      <c r="G231" s="6">
        <v>-0.27059423687738093</v>
      </c>
      <c r="H231" s="6">
        <v>0.20898416903733283</v>
      </c>
      <c r="I231" s="6">
        <v>-0.17328637640605543</v>
      </c>
      <c r="J231" s="6">
        <v>0.60845972166197626</v>
      </c>
      <c r="K231" s="6">
        <v>0.59685504176595627</v>
      </c>
      <c r="L231" s="6">
        <v>3.7695458743093892E-3</v>
      </c>
      <c r="M231" s="6">
        <v>2.79949623584177E-3</v>
      </c>
      <c r="N231" s="6">
        <v>-4.2444257364517679E-2</v>
      </c>
      <c r="O231" s="6">
        <v>9.571940347890269E-2</v>
      </c>
      <c r="P231" s="6">
        <v>-3.7778634021901382E-2</v>
      </c>
      <c r="Q231" s="41">
        <v>1</v>
      </c>
    </row>
    <row r="232" spans="1:17" hidden="1" x14ac:dyDescent="0.35">
      <c r="A232" s="6">
        <v>231</v>
      </c>
      <c r="B232" s="6">
        <v>2.7493164168699606</v>
      </c>
      <c r="C232" s="6">
        <v>1.1592491212854441</v>
      </c>
      <c r="D232" s="6">
        <v>0.61459754361956531</v>
      </c>
      <c r="E232" s="6">
        <v>0.18348887425023028</v>
      </c>
      <c r="F232" s="6">
        <v>9.2519853295930127E-2</v>
      </c>
      <c r="G232" s="6">
        <v>0.25032136038889913</v>
      </c>
      <c r="H232" s="6">
        <v>1.0592395829448171</v>
      </c>
      <c r="I232" s="6">
        <v>1.5801372696920721</v>
      </c>
      <c r="J232" s="6">
        <v>-9.3293356951388143E-2</v>
      </c>
      <c r="K232" s="6">
        <v>6.4960202653836313E-2</v>
      </c>
      <c r="L232" s="6">
        <v>9.2126127968319006E-4</v>
      </c>
      <c r="M232" s="6">
        <v>3.6973049625976633E-3</v>
      </c>
      <c r="N232" s="6">
        <v>-4.9405256700119214E-2</v>
      </c>
      <c r="O232" s="6">
        <v>3.279341123543468E-2</v>
      </c>
      <c r="P232" s="6">
        <v>-9.9790053718329299E-3</v>
      </c>
      <c r="Q232" s="41">
        <v>4</v>
      </c>
    </row>
    <row r="233" spans="1:17" hidden="1" x14ac:dyDescent="0.35">
      <c r="A233" s="6">
        <v>232</v>
      </c>
      <c r="B233" s="6">
        <v>3.9972500872929051</v>
      </c>
      <c r="C233" s="6">
        <v>0.56172200653396109</v>
      </c>
      <c r="D233" s="6">
        <v>0.40231854451618221</v>
      </c>
      <c r="E233" s="6">
        <v>-0.77801787074898587</v>
      </c>
      <c r="F233" s="6">
        <v>0.95656258450064446</v>
      </c>
      <c r="G233" s="6">
        <v>-0.64260738084095415</v>
      </c>
      <c r="H233" s="6">
        <v>0.6655512683766539</v>
      </c>
      <c r="I233" s="6">
        <v>1.8318080230036546</v>
      </c>
      <c r="J233" s="6">
        <v>0.84913925137716562</v>
      </c>
      <c r="K233" s="6">
        <v>-0.19585159622064949</v>
      </c>
      <c r="L233" s="6">
        <v>5.0678548540949455E-4</v>
      </c>
      <c r="M233" s="6">
        <v>1.8274806778439494E-2</v>
      </c>
      <c r="N233" s="6">
        <v>-1.4838321386106823</v>
      </c>
      <c r="O233" s="6">
        <v>5.7974271922873175E-2</v>
      </c>
      <c r="P233" s="6">
        <v>-1.2529640897029733E-2</v>
      </c>
      <c r="Q233" s="41">
        <v>4</v>
      </c>
    </row>
    <row r="234" spans="1:17" hidden="1" x14ac:dyDescent="0.35">
      <c r="A234" s="6">
        <v>233</v>
      </c>
      <c r="B234" s="6">
        <v>-2.0788902027540637</v>
      </c>
      <c r="C234" s="6">
        <v>3.530657022189295</v>
      </c>
      <c r="D234" s="6">
        <v>1.4750817389528326</v>
      </c>
      <c r="E234" s="6">
        <v>0.10921866533363227</v>
      </c>
      <c r="F234" s="6">
        <v>-0.54558980734989337</v>
      </c>
      <c r="G234" s="6">
        <v>-0.2981258719850729</v>
      </c>
      <c r="H234" s="6">
        <v>-0.80520172624160813</v>
      </c>
      <c r="I234" s="6">
        <v>-1.3308265629754013</v>
      </c>
      <c r="J234" s="6">
        <v>4.3984765032682949E-2</v>
      </c>
      <c r="K234" s="6">
        <v>2.6051704079666071E-2</v>
      </c>
      <c r="L234" s="6">
        <v>5.9240907557224168E-3</v>
      </c>
      <c r="M234" s="6">
        <v>1.3156776679977039E-3</v>
      </c>
      <c r="N234" s="6">
        <v>-2.1223663306584307E-2</v>
      </c>
      <c r="O234" s="6">
        <v>8.932472193663582E-2</v>
      </c>
      <c r="P234" s="6">
        <v>-1.8649679981266602E-2</v>
      </c>
      <c r="Q234" s="41">
        <v>2</v>
      </c>
    </row>
    <row r="235" spans="1:17" hidden="1" x14ac:dyDescent="0.35">
      <c r="A235" s="6">
        <v>234</v>
      </c>
      <c r="B235" s="6">
        <v>-0.63407066665292366</v>
      </c>
      <c r="C235" s="6">
        <v>3.5412040364387765</v>
      </c>
      <c r="D235" s="6">
        <v>2.1278595126239428</v>
      </c>
      <c r="E235" s="6">
        <v>0.37967931574018093</v>
      </c>
      <c r="F235" s="6">
        <v>-0.30392567203614979</v>
      </c>
      <c r="G235" s="6">
        <v>0.74146186947709225</v>
      </c>
      <c r="H235" s="6">
        <v>-4.5255726513729236E-2</v>
      </c>
      <c r="I235" s="6">
        <v>8.2046519031001977E-2</v>
      </c>
      <c r="J235" s="6">
        <v>-0.34323125087851752</v>
      </c>
      <c r="K235" s="6">
        <v>0.41194114712631474</v>
      </c>
      <c r="L235" s="6">
        <v>5.4617958015302564E-3</v>
      </c>
      <c r="M235" s="6">
        <v>1.7819863067990598E-3</v>
      </c>
      <c r="N235" s="6">
        <v>-1.659976969937944E-2</v>
      </c>
      <c r="O235" s="6">
        <v>5.0286422666502371E-2</v>
      </c>
      <c r="P235" s="6">
        <v>-2.6477584750022109E-2</v>
      </c>
      <c r="Q235" s="41">
        <v>2</v>
      </c>
    </row>
    <row r="236" spans="1:17" hidden="1" x14ac:dyDescent="0.35">
      <c r="A236" s="6">
        <v>235</v>
      </c>
      <c r="B236" s="6">
        <v>-0.76232204683977345</v>
      </c>
      <c r="C236" s="6">
        <v>0.65295392855566947</v>
      </c>
      <c r="D236" s="6">
        <v>1.5779398084628393</v>
      </c>
      <c r="E236" s="6">
        <v>-9.9332114842679009E-2</v>
      </c>
      <c r="F236" s="6">
        <v>0.58607577917575038</v>
      </c>
      <c r="G236" s="6">
        <v>-0.20808118753244356</v>
      </c>
      <c r="H236" s="6">
        <v>-0.29864194062690336</v>
      </c>
      <c r="I236" s="6">
        <v>-0.77546718337138298</v>
      </c>
      <c r="J236" s="6">
        <v>-0.1062806888720384</v>
      </c>
      <c r="K236" s="6">
        <v>0.28832880626247132</v>
      </c>
      <c r="L236" s="6">
        <v>2.2102125882509133E-3</v>
      </c>
      <c r="M236" s="6">
        <v>1.6794632475026775E-2</v>
      </c>
      <c r="N236" s="6">
        <v>-0.17577511116670469</v>
      </c>
      <c r="O236" s="6">
        <v>6.7519164718386496E-2</v>
      </c>
      <c r="P236" s="6">
        <v>-2.4267860564987094E-2</v>
      </c>
      <c r="Q236" s="41">
        <v>2</v>
      </c>
    </row>
    <row r="237" spans="1:17" hidden="1" x14ac:dyDescent="0.35">
      <c r="A237" s="6">
        <v>236</v>
      </c>
      <c r="B237" s="6">
        <v>-3.0009995891314145</v>
      </c>
      <c r="C237" s="6">
        <v>-0.61541724412950027</v>
      </c>
      <c r="D237" s="6">
        <v>-0.34475301917175216</v>
      </c>
      <c r="E237" s="6">
        <v>-0.26539228383751035</v>
      </c>
      <c r="F237" s="6">
        <v>0.42030766495970029</v>
      </c>
      <c r="G237" s="6">
        <v>-3.0490371702187127E-2</v>
      </c>
      <c r="H237" s="6">
        <v>0.94002010339572695</v>
      </c>
      <c r="I237" s="6">
        <v>0.68824198104220924</v>
      </c>
      <c r="J237" s="6">
        <v>0.27656493232232932</v>
      </c>
      <c r="K237" s="6">
        <v>-0.28609433440800192</v>
      </c>
      <c r="L237" s="6">
        <v>4.1633889978063571E-3</v>
      </c>
      <c r="M237" s="6">
        <v>8.1609208077994527E-3</v>
      </c>
      <c r="N237" s="6">
        <v>-1.7829687329579573</v>
      </c>
      <c r="O237" s="6">
        <v>0.42259216352965978</v>
      </c>
      <c r="P237" s="6">
        <v>-3.8968125833973084E-2</v>
      </c>
      <c r="Q237" s="41">
        <v>1</v>
      </c>
    </row>
    <row r="238" spans="1:17" hidden="1" x14ac:dyDescent="0.35">
      <c r="A238" s="6">
        <v>237</v>
      </c>
      <c r="B238" s="6">
        <v>-2.0666402272802649</v>
      </c>
      <c r="C238" s="6">
        <v>1.1176403341782428</v>
      </c>
      <c r="D238" s="6">
        <v>0.37008670583277048</v>
      </c>
      <c r="E238" s="6">
        <v>1.4703763112510215E-2</v>
      </c>
      <c r="F238" s="6">
        <v>0.27404590813563467</v>
      </c>
      <c r="G238" s="6">
        <v>0.13484653688522324</v>
      </c>
      <c r="H238" s="6">
        <v>1.2597262474504469</v>
      </c>
      <c r="I238" s="6">
        <v>0.92940378651389943</v>
      </c>
      <c r="J238" s="6">
        <v>0.10626485207538194</v>
      </c>
      <c r="K238" s="6">
        <v>8.3517959854840257E-2</v>
      </c>
      <c r="L238" s="6">
        <v>6.5807838899258333E-3</v>
      </c>
      <c r="M238" s="6">
        <v>2.7574287691316088E-3</v>
      </c>
      <c r="N238" s="6">
        <v>-5.5063546728917841E-2</v>
      </c>
      <c r="O238" s="6">
        <v>9.5323357728235233E-2</v>
      </c>
      <c r="P238" s="6">
        <v>-0.10835248498453377</v>
      </c>
      <c r="Q238" s="41">
        <v>2</v>
      </c>
    </row>
    <row r="239" spans="1:17" hidden="1" x14ac:dyDescent="0.35">
      <c r="A239" s="6">
        <v>238</v>
      </c>
      <c r="B239" s="6">
        <v>3.4302891524842418</v>
      </c>
      <c r="C239" s="6">
        <v>-0.19187313986174756</v>
      </c>
      <c r="D239" s="6">
        <v>0.55324849088540051</v>
      </c>
      <c r="E239" s="6">
        <v>-0.10277903261939171</v>
      </c>
      <c r="F239" s="6">
        <v>0.87921774845301826</v>
      </c>
      <c r="G239" s="6">
        <v>-6.8571397271883563E-2</v>
      </c>
      <c r="H239" s="6">
        <v>0.76963479792163458</v>
      </c>
      <c r="I239" s="6">
        <v>1.8507275058674204</v>
      </c>
      <c r="J239" s="6">
        <v>-8.7090012197346706E-3</v>
      </c>
      <c r="K239" s="6">
        <v>1.9660451452579393E-2</v>
      </c>
      <c r="L239" s="6">
        <v>5.525069127061146E-4</v>
      </c>
      <c r="M239" s="6">
        <v>9.1636307525647595E-2</v>
      </c>
      <c r="N239" s="6">
        <v>-0.27955351116237975</v>
      </c>
      <c r="O239" s="6">
        <v>4.8590012435447937E-2</v>
      </c>
      <c r="P239" s="6">
        <v>-1.652451374338907E-2</v>
      </c>
      <c r="Q239" s="41">
        <v>4</v>
      </c>
    </row>
    <row r="240" spans="1:17" hidden="1" x14ac:dyDescent="0.35">
      <c r="A240" s="6">
        <v>239</v>
      </c>
      <c r="B240" s="6">
        <v>-2.7765817958642369</v>
      </c>
      <c r="C240" s="6">
        <v>1.4867471004657291</v>
      </c>
      <c r="D240" s="6">
        <v>0.55974315085860293</v>
      </c>
      <c r="E240" s="6">
        <v>-0.1799314127927987</v>
      </c>
      <c r="F240" s="6">
        <v>0.28889977169148789</v>
      </c>
      <c r="G240" s="6">
        <v>0.26464186973409443</v>
      </c>
      <c r="H240" s="6">
        <v>0.47339838840511922</v>
      </c>
      <c r="I240" s="6">
        <v>-0.38008961440309025</v>
      </c>
      <c r="J240" s="6">
        <v>-8.1118817930994264E-2</v>
      </c>
      <c r="K240" s="6">
        <v>0.78987271998719155</v>
      </c>
      <c r="L240" s="6">
        <v>6.7054559904378896E-3</v>
      </c>
      <c r="M240" s="6">
        <v>1.5374591580793245E-3</v>
      </c>
      <c r="N240" s="6">
        <v>-1.9431659051543444E-2</v>
      </c>
      <c r="O240" s="6">
        <v>7.6477711062894388E-2</v>
      </c>
      <c r="P240" s="6">
        <v>-3.7201356575066069E-2</v>
      </c>
      <c r="Q240" s="41">
        <v>2</v>
      </c>
    </row>
    <row r="241" spans="1:17" hidden="1" x14ac:dyDescent="0.35">
      <c r="A241" s="6">
        <v>240</v>
      </c>
      <c r="B241" s="6">
        <v>2.7260623634116721</v>
      </c>
      <c r="C241" s="6">
        <v>2.9890442352576616</v>
      </c>
      <c r="D241" s="6">
        <v>1.1754778183828793</v>
      </c>
      <c r="E241" s="6">
        <v>0.48141851613920456</v>
      </c>
      <c r="F241" s="6">
        <v>-0.33572700885109047</v>
      </c>
      <c r="G241" s="6">
        <v>-0.54961474070806304</v>
      </c>
      <c r="H241" s="6">
        <v>0.21057684247335032</v>
      </c>
      <c r="I241" s="6">
        <v>3.210210438047522E-2</v>
      </c>
      <c r="J241" s="6">
        <v>0.43116843931971199</v>
      </c>
      <c r="K241" s="6">
        <v>3.2590961154012658E-2</v>
      </c>
      <c r="L241" s="6">
        <v>1.0446513543358651E-3</v>
      </c>
      <c r="M241" s="6">
        <v>3.0455159204927436E-3</v>
      </c>
      <c r="N241" s="6">
        <v>-7.0016361450214698E-2</v>
      </c>
      <c r="O241" s="6">
        <v>4.3333321239018188E-2</v>
      </c>
      <c r="P241" s="6">
        <v>-1.3921320041671072E-2</v>
      </c>
      <c r="Q241" s="41">
        <v>4</v>
      </c>
    </row>
    <row r="242" spans="1:17" hidden="1" x14ac:dyDescent="0.35">
      <c r="A242" s="6">
        <v>241</v>
      </c>
      <c r="B242" s="6">
        <v>-2.2678678030257426</v>
      </c>
      <c r="C242" s="6">
        <v>-0.75191332946947709</v>
      </c>
      <c r="D242" s="6">
        <v>-0.56754126342110656</v>
      </c>
      <c r="E242" s="6">
        <v>-0.5511333918079232</v>
      </c>
      <c r="F242" s="6">
        <v>0.69587318616030847</v>
      </c>
      <c r="G242" s="6">
        <v>-0.16139949363319545</v>
      </c>
      <c r="H242" s="6">
        <v>0.54060008742138987</v>
      </c>
      <c r="I242" s="6">
        <v>0.63434221784233402</v>
      </c>
      <c r="J242" s="6">
        <v>-6.6136566365152527E-2</v>
      </c>
      <c r="K242" s="6">
        <v>-0.23192298131241604</v>
      </c>
      <c r="L242" s="6">
        <v>4.2326255454389044E-3</v>
      </c>
      <c r="M242" s="6">
        <v>1.2931220207521096E-2</v>
      </c>
      <c r="N242" s="6">
        <v>-0.51651840130285698</v>
      </c>
      <c r="O242" s="6">
        <v>0.18035792112527141</v>
      </c>
      <c r="P242" s="6">
        <v>-0.17860531515205089</v>
      </c>
      <c r="Q242" s="41">
        <v>1</v>
      </c>
    </row>
    <row r="243" spans="1:17" hidden="1" x14ac:dyDescent="0.35">
      <c r="A243" s="6">
        <v>242</v>
      </c>
      <c r="B243" s="6">
        <v>-5.1250937979647544</v>
      </c>
      <c r="C243" s="6">
        <v>0.25546235755197183</v>
      </c>
      <c r="D243" s="6">
        <v>0.10837167787695413</v>
      </c>
      <c r="E243" s="6">
        <v>-0.27634300309492033</v>
      </c>
      <c r="F243" s="6">
        <v>-5.2600300977651976E-2</v>
      </c>
      <c r="G243" s="6">
        <v>0.11431667546761755</v>
      </c>
      <c r="H243" s="6">
        <v>0.25271096992787362</v>
      </c>
      <c r="I243" s="6">
        <v>-0.30042727646531414</v>
      </c>
      <c r="J243" s="6">
        <v>5.7113371976970993E-2</v>
      </c>
      <c r="K243" s="6">
        <v>2.9662292217911505E-2</v>
      </c>
      <c r="L243" s="6">
        <v>1.8543319113506755E-2</v>
      </c>
      <c r="M243" s="6">
        <v>2.2153832200826206E-3</v>
      </c>
      <c r="N243" s="6">
        <v>-9.7866109818805683E-2</v>
      </c>
      <c r="O243" s="6">
        <v>0.47848013233361086</v>
      </c>
      <c r="P243" s="6">
        <v>-0.16098181527015845</v>
      </c>
      <c r="Q243" s="41">
        <v>5</v>
      </c>
    </row>
    <row r="244" spans="1:17" hidden="1" x14ac:dyDescent="0.35">
      <c r="A244" s="6">
        <v>243</v>
      </c>
      <c r="B244" s="6">
        <v>-1.9554998921157494</v>
      </c>
      <c r="C244" s="6">
        <v>0.70253561317817881</v>
      </c>
      <c r="D244" s="6">
        <v>0.27294507580481864</v>
      </c>
      <c r="E244" s="6">
        <v>-0.2296302868187956</v>
      </c>
      <c r="F244" s="6">
        <v>0.93332832741537952</v>
      </c>
      <c r="G244" s="6">
        <v>-0.12872636612891461</v>
      </c>
      <c r="H244" s="6">
        <v>0.74982744225358544</v>
      </c>
      <c r="I244" s="6">
        <v>1.1582273293597667</v>
      </c>
      <c r="J244" s="6">
        <v>0.37574510817718793</v>
      </c>
      <c r="K244" s="6">
        <v>1.2110254285709755E-2</v>
      </c>
      <c r="L244" s="6">
        <v>6.3930145300689391E-3</v>
      </c>
      <c r="M244" s="6">
        <v>2.75142545314734E-3</v>
      </c>
      <c r="N244" s="6">
        <v>-3.9987704786716205E-2</v>
      </c>
      <c r="O244" s="6">
        <v>5.6291596019190343E-2</v>
      </c>
      <c r="P244" s="6">
        <v>-6.9535027967187621E-2</v>
      </c>
      <c r="Q244" s="41">
        <v>2</v>
      </c>
    </row>
    <row r="245" spans="1:17" hidden="1" x14ac:dyDescent="0.35">
      <c r="A245" s="6">
        <v>244</v>
      </c>
      <c r="B245" s="6">
        <v>-2.5047221482327555</v>
      </c>
      <c r="C245" s="6">
        <v>0.37760806811416842</v>
      </c>
      <c r="D245" s="6">
        <v>0.30162131113107837</v>
      </c>
      <c r="E245" s="6">
        <v>0.31030572620103059</v>
      </c>
      <c r="F245" s="6">
        <v>-0.23746934971849309</v>
      </c>
      <c r="G245" s="6">
        <v>0.35519215505332513</v>
      </c>
      <c r="H245" s="6">
        <v>-0.29375936604662617</v>
      </c>
      <c r="I245" s="6">
        <v>-2.7491049979494808E-2</v>
      </c>
      <c r="J245" s="6">
        <v>-0.38579651978410967</v>
      </c>
      <c r="K245" s="6">
        <v>0.30783471089897518</v>
      </c>
      <c r="L245" s="6">
        <v>2.7568200043041704E-3</v>
      </c>
      <c r="M245" s="6">
        <v>2.0103390781964102E-3</v>
      </c>
      <c r="N245" s="6">
        <v>-2.5138079861426813E-2</v>
      </c>
      <c r="O245" s="6">
        <v>8.0567285420189746E-2</v>
      </c>
      <c r="P245" s="6">
        <v>-1.3840718751181607E-2</v>
      </c>
      <c r="Q245" s="41">
        <v>2</v>
      </c>
    </row>
    <row r="246" spans="1:17" hidden="1" x14ac:dyDescent="0.35">
      <c r="A246" s="6">
        <v>245</v>
      </c>
      <c r="B246" s="6">
        <v>-0.24003330197199849</v>
      </c>
      <c r="C246" s="6">
        <v>0.81831542244762856</v>
      </c>
      <c r="D246" s="6">
        <v>1.159543997506356</v>
      </c>
      <c r="E246" s="6">
        <v>-0.2943136328869449</v>
      </c>
      <c r="F246" s="6">
        <v>-0.15623024729775434</v>
      </c>
      <c r="G246" s="6">
        <v>-0.72774170371016333</v>
      </c>
      <c r="H246" s="6">
        <v>-0.21492582347664352</v>
      </c>
      <c r="I246" s="6">
        <v>-0.85293125594123298</v>
      </c>
      <c r="J246" s="6">
        <v>-6.9606837186473883E-2</v>
      </c>
      <c r="K246" s="6">
        <v>-0.19476138125504194</v>
      </c>
      <c r="L246" s="6">
        <v>2.0826912205948534E-3</v>
      </c>
      <c r="M246" s="6">
        <v>1.0271393549262627E-2</v>
      </c>
      <c r="N246" s="6">
        <v>-0.26145679225334795</v>
      </c>
      <c r="O246" s="6">
        <v>7.8916604106978941E-2</v>
      </c>
      <c r="P246" s="6">
        <v>-2.7521608826880203E-2</v>
      </c>
      <c r="Q246" s="41">
        <v>2</v>
      </c>
    </row>
    <row r="247" spans="1:17" hidden="1" x14ac:dyDescent="0.35">
      <c r="A247" s="6">
        <v>246</v>
      </c>
      <c r="B247" s="6">
        <v>-2.0993175083776414</v>
      </c>
      <c r="C247" s="6">
        <v>1.7617505963458313</v>
      </c>
      <c r="D247" s="6">
        <v>0.18332181583670321</v>
      </c>
      <c r="E247" s="6">
        <v>0.19405886805194439</v>
      </c>
      <c r="F247" s="6">
        <v>-5.2828539199383465E-3</v>
      </c>
      <c r="G247" s="6">
        <v>0.27475489980256868</v>
      </c>
      <c r="H247" s="6">
        <v>0.37741446930074946</v>
      </c>
      <c r="I247" s="6">
        <v>0.72107319189766694</v>
      </c>
      <c r="J247" s="6">
        <v>-0.2020496418563201</v>
      </c>
      <c r="K247" s="6">
        <v>-6.5640293571727404E-2</v>
      </c>
      <c r="L247" s="6">
        <v>6.2657420564152938E-3</v>
      </c>
      <c r="M247" s="6">
        <v>3.3852840350553351E-3</v>
      </c>
      <c r="N247" s="6">
        <v>-5.1972581125609686E-2</v>
      </c>
      <c r="O247" s="6">
        <v>0.13317266651925719</v>
      </c>
      <c r="P247" s="6">
        <v>-0.11424110606329735</v>
      </c>
      <c r="Q247" s="41">
        <v>2</v>
      </c>
    </row>
    <row r="248" spans="1:17" hidden="1" x14ac:dyDescent="0.35">
      <c r="A248" s="6">
        <v>247</v>
      </c>
      <c r="B248" s="6">
        <v>-0.66278533483320756</v>
      </c>
      <c r="C248" s="6">
        <v>0.21960155971794237</v>
      </c>
      <c r="D248" s="6">
        <v>0.74221661920097626</v>
      </c>
      <c r="E248" s="6">
        <v>0.12450465815295722</v>
      </c>
      <c r="F248" s="6">
        <v>0.86555708558141775</v>
      </c>
      <c r="G248" s="6">
        <v>-0.14477409571476155</v>
      </c>
      <c r="H248" s="6">
        <v>-0.4178806319188314</v>
      </c>
      <c r="I248" s="6">
        <v>0.58924330234539135</v>
      </c>
      <c r="J248" s="6">
        <v>-0.5304224838193512</v>
      </c>
      <c r="K248" s="6">
        <v>-0.13752271666780258</v>
      </c>
      <c r="L248" s="6">
        <v>2.4295660000168491E-3</v>
      </c>
      <c r="M248" s="6">
        <v>5.0068579955297983E-3</v>
      </c>
      <c r="N248" s="6">
        <v>-6.6607336287518817E-2</v>
      </c>
      <c r="O248" s="6">
        <v>3.0282641402028999E-2</v>
      </c>
      <c r="P248" s="6">
        <v>-4.3826199984986665E-2</v>
      </c>
      <c r="Q248" s="41">
        <v>2</v>
      </c>
    </row>
    <row r="249" spans="1:17" hidden="1" x14ac:dyDescent="0.35">
      <c r="A249" s="6">
        <v>248</v>
      </c>
      <c r="B249" s="6">
        <v>-1.6247516580146995</v>
      </c>
      <c r="C249" s="6">
        <v>0.58380015260676443</v>
      </c>
      <c r="D249" s="6">
        <v>0.23959156079694754</v>
      </c>
      <c r="E249" s="6">
        <v>0.6836314212862209</v>
      </c>
      <c r="F249" s="6">
        <v>0.4614666174452719</v>
      </c>
      <c r="G249" s="6">
        <v>0.32762711716455045</v>
      </c>
      <c r="H249" s="6">
        <v>0.64815526858954287</v>
      </c>
      <c r="I249" s="6">
        <v>3.2880452583114367E-2</v>
      </c>
      <c r="J249" s="6">
        <v>0.30502276622760116</v>
      </c>
      <c r="K249" s="6">
        <v>0.53233544911825004</v>
      </c>
      <c r="L249" s="6">
        <v>3.8675512611221156E-3</v>
      </c>
      <c r="M249" s="6">
        <v>3.3439930247368892E-3</v>
      </c>
      <c r="N249" s="6">
        <v>-4.70614721318975E-2</v>
      </c>
      <c r="O249" s="6">
        <v>5.5988579242685084E-2</v>
      </c>
      <c r="P249" s="6">
        <v>-1.6599557266665493E-2</v>
      </c>
      <c r="Q249" s="41">
        <v>2</v>
      </c>
    </row>
    <row r="250" spans="1:17" x14ac:dyDescent="0.35">
      <c r="A250" s="6">
        <v>249</v>
      </c>
      <c r="B250" s="6">
        <v>-0.84974124516634364</v>
      </c>
      <c r="C250" s="6">
        <v>-0.75579692426708878</v>
      </c>
      <c r="D250" s="6">
        <v>-0.60690148901771879</v>
      </c>
      <c r="E250" s="6">
        <v>-0.3371994156078082</v>
      </c>
      <c r="F250" s="6">
        <v>0.51811360483192104</v>
      </c>
      <c r="G250" s="6">
        <v>-3.6812425079608281E-2</v>
      </c>
      <c r="H250" s="6">
        <v>0.17558264927405881</v>
      </c>
      <c r="I250" s="6">
        <v>0.84966796104141795</v>
      </c>
      <c r="J250" s="6">
        <v>0.2479448742631328</v>
      </c>
      <c r="K250" s="6">
        <v>-0.1154905154095542</v>
      </c>
      <c r="L250" s="6">
        <v>2.0209015320205278E-3</v>
      </c>
      <c r="M250" s="6">
        <v>3.2091823404675084E-2</v>
      </c>
      <c r="N250" s="6">
        <v>-2.8430606863346868</v>
      </c>
      <c r="O250" s="6">
        <v>0.46314395108516809</v>
      </c>
      <c r="P250" s="6">
        <v>-3.147320348725248E-2</v>
      </c>
      <c r="Q250" s="41">
        <v>3</v>
      </c>
    </row>
    <row r="251" spans="1:17" x14ac:dyDescent="0.35">
      <c r="A251" s="6">
        <v>250</v>
      </c>
      <c r="B251" s="6">
        <v>1.6229089505478915</v>
      </c>
      <c r="C251" s="6">
        <v>-0.78402415188180496</v>
      </c>
      <c r="D251" s="6">
        <v>-0.27343486041356402</v>
      </c>
      <c r="E251" s="6">
        <v>-0.63011486532617689</v>
      </c>
      <c r="F251" s="6">
        <v>0.38780481850982917</v>
      </c>
      <c r="G251" s="6">
        <v>3.6734033648194199E-2</v>
      </c>
      <c r="H251" s="6">
        <v>1.0135992778804614</v>
      </c>
      <c r="I251" s="6">
        <v>1.5642283572130677</v>
      </c>
      <c r="J251" s="6">
        <v>0.49806166370642452</v>
      </c>
      <c r="K251" s="6">
        <v>0.11333740496048979</v>
      </c>
      <c r="L251" s="6">
        <v>7.9528280672034929E-4</v>
      </c>
      <c r="M251" s="6">
        <v>5.2950413313288355E-2</v>
      </c>
      <c r="N251" s="6">
        <v>-6.3811763689943737</v>
      </c>
      <c r="O251" s="6">
        <v>0.12231224251535613</v>
      </c>
      <c r="P251" s="6">
        <v>-2.4369644305137265E-2</v>
      </c>
      <c r="Q251" s="41">
        <v>3</v>
      </c>
    </row>
    <row r="252" spans="1:17" hidden="1" x14ac:dyDescent="0.35">
      <c r="A252" s="6">
        <v>251</v>
      </c>
      <c r="B252" s="6">
        <v>-1.3560752875474373</v>
      </c>
      <c r="C252" s="6">
        <v>-0.42345566114130534</v>
      </c>
      <c r="D252" s="6">
        <v>-0.10444241494883338</v>
      </c>
      <c r="E252" s="6">
        <v>0.5243082758413915</v>
      </c>
      <c r="F252" s="6">
        <v>-3.4036820557801127E-2</v>
      </c>
      <c r="G252" s="6">
        <v>4.9443131208570877E-4</v>
      </c>
      <c r="H252" s="6">
        <v>0.17657075799711491</v>
      </c>
      <c r="I252" s="6">
        <v>0.82469660158616331</v>
      </c>
      <c r="J252" s="6">
        <v>0.83308278710890504</v>
      </c>
      <c r="K252" s="6">
        <v>0.10366899958196647</v>
      </c>
      <c r="L252" s="6">
        <v>2.1994127618789089E-3</v>
      </c>
      <c r="M252" s="6">
        <v>2.6022140689393142E-3</v>
      </c>
      <c r="N252" s="6">
        <v>-3.810324823863713E-2</v>
      </c>
      <c r="O252" s="6">
        <v>5.0170740189445409E-2</v>
      </c>
      <c r="P252" s="6">
        <v>-1.0333913379166653E-2</v>
      </c>
      <c r="Q252" s="41">
        <v>1</v>
      </c>
    </row>
    <row r="253" spans="1:17" hidden="1" x14ac:dyDescent="0.35">
      <c r="A253" s="6">
        <v>252</v>
      </c>
      <c r="B253" s="6">
        <v>0.61391011564429987</v>
      </c>
      <c r="C253" s="6">
        <v>1.6805305259363224</v>
      </c>
      <c r="D253" s="6">
        <v>2.5488784942063858</v>
      </c>
      <c r="E253" s="6">
        <v>9.9956453072919713E-2</v>
      </c>
      <c r="F253" s="6">
        <v>-5.2865616907371814E-2</v>
      </c>
      <c r="G253" s="6">
        <v>0.42150179348988798</v>
      </c>
      <c r="H253" s="6">
        <v>0.13284186260550723</v>
      </c>
      <c r="I253" s="6">
        <v>4.2438878556672721E-2</v>
      </c>
      <c r="J253" s="6">
        <v>9.664290107532475E-2</v>
      </c>
      <c r="K253" s="6">
        <v>0.81593206142292563</v>
      </c>
      <c r="L253" s="6">
        <v>2.4902020216511851E-3</v>
      </c>
      <c r="M253" s="6">
        <v>2.375512121636638E-3</v>
      </c>
      <c r="N253" s="6">
        <v>-2.2333408720599E-2</v>
      </c>
      <c r="O253" s="6">
        <v>2.640480713376752E-2</v>
      </c>
      <c r="P253" s="6">
        <v>-1.675438883478108E-2</v>
      </c>
      <c r="Q253" s="41">
        <v>2</v>
      </c>
    </row>
    <row r="254" spans="1:17" hidden="1" x14ac:dyDescent="0.35">
      <c r="A254" s="6">
        <v>253</v>
      </c>
      <c r="B254" s="6">
        <v>-3.0456018862327507</v>
      </c>
      <c r="C254" s="6">
        <v>0.57997342621965586</v>
      </c>
      <c r="D254" s="6">
        <v>0.18673757974958449</v>
      </c>
      <c r="E254" s="6">
        <v>-0.37118189449928707</v>
      </c>
      <c r="F254" s="6">
        <v>0.60212163270776953</v>
      </c>
      <c r="G254" s="6">
        <v>0.35106528691729716</v>
      </c>
      <c r="H254" s="6">
        <v>-0.28664234027057939</v>
      </c>
      <c r="I254" s="6">
        <v>-0.82271783692877143</v>
      </c>
      <c r="J254" s="6">
        <v>-0.32850232631438331</v>
      </c>
      <c r="K254" s="6">
        <v>-0.53835329448816915</v>
      </c>
      <c r="L254" s="6">
        <v>8.0972630290586899E-3</v>
      </c>
      <c r="M254" s="6">
        <v>3.9102575836145017E-3</v>
      </c>
      <c r="N254" s="6">
        <v>-4.4822598146723194E-2</v>
      </c>
      <c r="O254" s="6">
        <v>7.1722197237191435E-2</v>
      </c>
      <c r="P254" s="6">
        <v>-0.13645527150493214</v>
      </c>
      <c r="Q254" s="41">
        <v>2</v>
      </c>
    </row>
    <row r="255" spans="1:17" hidden="1" x14ac:dyDescent="0.35">
      <c r="A255" s="6">
        <v>254</v>
      </c>
      <c r="B255" s="6">
        <v>-4.1175522936443878</v>
      </c>
      <c r="C255" s="6">
        <v>-1.2349012356613067</v>
      </c>
      <c r="D255" s="6">
        <v>-1.8239077191662054</v>
      </c>
      <c r="E255" s="6">
        <v>-0.45382833645287446</v>
      </c>
      <c r="F255" s="6">
        <v>0.60471121896019087</v>
      </c>
      <c r="G255" s="6">
        <v>0.415995258319243</v>
      </c>
      <c r="H255" s="6">
        <v>1.2356290250431414</v>
      </c>
      <c r="I255" s="6">
        <v>2.0377812800669424</v>
      </c>
      <c r="J255" s="6">
        <v>-8.393008187505116E-3</v>
      </c>
      <c r="K255" s="6">
        <v>0.3339795930296483</v>
      </c>
      <c r="L255" s="6">
        <v>1.1474036158526661E-2</v>
      </c>
      <c r="M255" s="6">
        <v>1.631050617251432E-3</v>
      </c>
      <c r="N255" s="6">
        <v>-2.2117456105684864E-2</v>
      </c>
      <c r="O255" s="6">
        <v>8.9169623190908848E-2</v>
      </c>
      <c r="P255" s="6">
        <v>-5.895621903129649E-2</v>
      </c>
      <c r="Q255" s="41">
        <v>1</v>
      </c>
    </row>
    <row r="256" spans="1:17" hidden="1" x14ac:dyDescent="0.35">
      <c r="A256" s="6">
        <v>255</v>
      </c>
      <c r="B256" s="6">
        <v>2.2251904061779015</v>
      </c>
      <c r="C256" s="6">
        <v>1.5927400429441088</v>
      </c>
      <c r="D256" s="6">
        <v>1.6252133429336777</v>
      </c>
      <c r="E256" s="6">
        <v>0.31999106331922095</v>
      </c>
      <c r="F256" s="6">
        <v>0.57768551384691691</v>
      </c>
      <c r="G256" s="6">
        <v>0.11572737427291734</v>
      </c>
      <c r="H256" s="6">
        <v>1.6013693063365444</v>
      </c>
      <c r="I256" s="6">
        <v>1.5811929646717964</v>
      </c>
      <c r="J256" s="6">
        <v>-0.17815858567565265</v>
      </c>
      <c r="K256" s="6">
        <v>0.44671968460373501</v>
      </c>
      <c r="L256" s="6">
        <v>1.1966604610102857E-3</v>
      </c>
      <c r="M256" s="6">
        <v>2.5667850345977771E-3</v>
      </c>
      <c r="N256" s="6">
        <v>-2.3119345366206568E-2</v>
      </c>
      <c r="O256" s="6">
        <v>2.1529976965134145E-2</v>
      </c>
      <c r="P256" s="6">
        <v>-9.4187412348443415E-3</v>
      </c>
      <c r="Q256" s="41">
        <v>4</v>
      </c>
    </row>
    <row r="257" spans="1:17" hidden="1" x14ac:dyDescent="0.35">
      <c r="A257" s="6">
        <v>256</v>
      </c>
      <c r="B257" s="6">
        <v>-5.8958210824347299</v>
      </c>
      <c r="C257" s="6">
        <v>0.6183906391574574</v>
      </c>
      <c r="D257" s="6">
        <v>0.13222708928859478</v>
      </c>
      <c r="E257" s="6">
        <v>-0.10914779100898223</v>
      </c>
      <c r="F257" s="6">
        <v>-2.7765633176626385E-3</v>
      </c>
      <c r="G257" s="6">
        <v>0.1228302353849539</v>
      </c>
      <c r="H257" s="6">
        <v>-3.0905218844262349E-2</v>
      </c>
      <c r="I257" s="6">
        <v>0.43106128232476787</v>
      </c>
      <c r="J257" s="6">
        <v>-7.0239280614008692E-2</v>
      </c>
      <c r="K257" s="6">
        <v>-0.12038511827039249</v>
      </c>
      <c r="L257" s="6">
        <v>3.9148334600393915E-2</v>
      </c>
      <c r="M257" s="6">
        <v>2.3185887096569819E-3</v>
      </c>
      <c r="N257" s="6">
        <v>-3.0766678843501916E-2</v>
      </c>
      <c r="O257" s="6">
        <v>0.29711308132707243</v>
      </c>
      <c r="P257" s="6">
        <v>-0.40087260161535698</v>
      </c>
      <c r="Q257" s="41">
        <v>5</v>
      </c>
    </row>
    <row r="258" spans="1:17" hidden="1" x14ac:dyDescent="0.35">
      <c r="A258" s="6">
        <v>257</v>
      </c>
      <c r="B258" s="6">
        <v>3.1528251885286669</v>
      </c>
      <c r="C258" s="6">
        <v>2.6338810410287588</v>
      </c>
      <c r="D258" s="6">
        <v>0.90990480751974134</v>
      </c>
      <c r="E258" s="6">
        <v>-5.828438537261043E-2</v>
      </c>
      <c r="F258" s="6">
        <v>-0.1773045511906722</v>
      </c>
      <c r="G258" s="6">
        <v>-0.27340581155663968</v>
      </c>
      <c r="H258" s="6">
        <v>0.64435626387686107</v>
      </c>
      <c r="I258" s="6">
        <v>0.3315054436391171</v>
      </c>
      <c r="J258" s="6">
        <v>5.3116131894386458E-2</v>
      </c>
      <c r="K258" s="6">
        <v>-8.7964844597375937E-3</v>
      </c>
      <c r="L258" s="6">
        <v>1.6000357424004272E-3</v>
      </c>
      <c r="M258" s="6">
        <v>3.1455973619802222E-3</v>
      </c>
      <c r="N258" s="6">
        <v>-2.5512967026948458E-2</v>
      </c>
      <c r="O258" s="6">
        <v>3.1489270782479477E-2</v>
      </c>
      <c r="P258" s="6">
        <v>-1.9531946028034795E-2</v>
      </c>
      <c r="Q258" s="41">
        <v>4</v>
      </c>
    </row>
    <row r="259" spans="1:17" hidden="1" x14ac:dyDescent="0.35">
      <c r="A259" s="6">
        <v>258</v>
      </c>
      <c r="B259" s="6">
        <v>3.9864903890201013</v>
      </c>
      <c r="C259" s="6">
        <v>1.3411282803979239</v>
      </c>
      <c r="D259" s="6">
        <v>0.56593274339585575</v>
      </c>
      <c r="E259" s="6">
        <v>-6.8675145903053347E-2</v>
      </c>
      <c r="F259" s="6">
        <v>0.57705033519920379</v>
      </c>
      <c r="G259" s="6">
        <v>-0.80861640671206325</v>
      </c>
      <c r="H259" s="6">
        <v>0.67160243805466158</v>
      </c>
      <c r="I259" s="6">
        <v>1.5987929470152804</v>
      </c>
      <c r="J259" s="6">
        <v>0.26358270349275914</v>
      </c>
      <c r="K259" s="6">
        <v>-0.21730435913771703</v>
      </c>
      <c r="L259" s="6">
        <v>4.7271961166039456E-4</v>
      </c>
      <c r="M259" s="6">
        <v>5.5606068362797538E-3</v>
      </c>
      <c r="N259" s="6">
        <v>-0.1007246787609908</v>
      </c>
      <c r="O259" s="6">
        <v>2.6722561786396412E-2</v>
      </c>
      <c r="P259" s="6">
        <v>-9.6302952557165734E-3</v>
      </c>
      <c r="Q259" s="41">
        <v>4</v>
      </c>
    </row>
    <row r="260" spans="1:17" hidden="1" x14ac:dyDescent="0.35">
      <c r="A260" s="6">
        <v>259</v>
      </c>
      <c r="B260" s="6">
        <v>-5.9291193088805949</v>
      </c>
      <c r="C260" s="6">
        <v>-0.52232182843524089</v>
      </c>
      <c r="D260" s="6">
        <v>-0.30303992913135364</v>
      </c>
      <c r="E260" s="6">
        <v>-0.33726389171600202</v>
      </c>
      <c r="F260" s="6">
        <v>8.5540696898629989E-2</v>
      </c>
      <c r="G260" s="6">
        <v>-0.27060553250991964</v>
      </c>
      <c r="H260" s="6">
        <v>0.28335032447705177</v>
      </c>
      <c r="I260" s="6">
        <v>0.14967288950999341</v>
      </c>
      <c r="J260" s="6">
        <v>0.39326040992674849</v>
      </c>
      <c r="K260" s="6">
        <v>-4.1678690825563205E-2</v>
      </c>
      <c r="L260" s="6">
        <v>1.8022739856084716E-2</v>
      </c>
      <c r="M260" s="6">
        <v>1.9761062940764646E-3</v>
      </c>
      <c r="N260" s="6">
        <v>-0.11176544135180239</v>
      </c>
      <c r="O260" s="6">
        <v>0.2983779424632732</v>
      </c>
      <c r="P260" s="6">
        <v>-0.23788177135351882</v>
      </c>
      <c r="Q260" s="41">
        <v>5</v>
      </c>
    </row>
    <row r="261" spans="1:17" x14ac:dyDescent="0.35">
      <c r="A261" s="6">
        <v>260</v>
      </c>
      <c r="B261" s="6">
        <v>1.8998112298280427</v>
      </c>
      <c r="C261" s="6">
        <v>-9.3615484354968054E-2</v>
      </c>
      <c r="D261" s="6">
        <v>-0.91363212076009004</v>
      </c>
      <c r="E261" s="6">
        <v>-0.13430657587914904</v>
      </c>
      <c r="F261" s="6">
        <v>9.8915134128720189E-2</v>
      </c>
      <c r="G261" s="6">
        <v>0.18721796406510638</v>
      </c>
      <c r="H261" s="6">
        <v>1.0304933510822616</v>
      </c>
      <c r="I261" s="6">
        <v>1.6834763657413629</v>
      </c>
      <c r="J261" s="6">
        <v>0.52048357981681315</v>
      </c>
      <c r="K261" s="6">
        <v>0.47233591777769518</v>
      </c>
      <c r="L261" s="6">
        <v>9.7086890641213735E-4</v>
      </c>
      <c r="M261" s="6">
        <v>4.269987337073889E-3</v>
      </c>
      <c r="N261" s="6">
        <v>-2.6320052967334549E-2</v>
      </c>
      <c r="O261" s="6">
        <v>2.5823918520590673E-2</v>
      </c>
      <c r="P261" s="6">
        <v>-1.2284716370299115E-2</v>
      </c>
      <c r="Q261" s="41">
        <v>3</v>
      </c>
    </row>
    <row r="262" spans="1:17" hidden="1" x14ac:dyDescent="0.35">
      <c r="A262" s="6">
        <v>261</v>
      </c>
      <c r="B262" s="6">
        <v>-2.0309420227674471</v>
      </c>
      <c r="C262" s="6">
        <v>-0.71204657931720616</v>
      </c>
      <c r="D262" s="6">
        <v>-8.5480589454228734E-2</v>
      </c>
      <c r="E262" s="6">
        <v>0.13198622417749409</v>
      </c>
      <c r="F262" s="6">
        <v>-0.30873723407776665</v>
      </c>
      <c r="G262" s="6">
        <v>-0.60836943592074122</v>
      </c>
      <c r="H262" s="6">
        <v>6.4017583214944357E-2</v>
      </c>
      <c r="I262" s="6">
        <v>0.21047064721198186</v>
      </c>
      <c r="J262" s="6">
        <v>9.822248785524397E-2</v>
      </c>
      <c r="K262" s="6">
        <v>0.33676201010515444</v>
      </c>
      <c r="L262" s="6">
        <v>1.330966678158355E-3</v>
      </c>
      <c r="M262" s="6">
        <v>1.7939865334664501E-3</v>
      </c>
      <c r="N262" s="6">
        <v>-3.7894492446189469E-2</v>
      </c>
      <c r="O262" s="6">
        <v>0.17214723304813612</v>
      </c>
      <c r="P262" s="6">
        <v>-1.3679499270057559E-2</v>
      </c>
      <c r="Q262" s="41">
        <v>1</v>
      </c>
    </row>
    <row r="263" spans="1:17" hidden="1" x14ac:dyDescent="0.35">
      <c r="A263" s="6">
        <v>262</v>
      </c>
      <c r="B263" s="6">
        <v>-4.5139369489920789</v>
      </c>
      <c r="C263" s="6">
        <v>-0.62941656363330534</v>
      </c>
      <c r="D263" s="6">
        <v>-0.81354968894310431</v>
      </c>
      <c r="E263" s="6">
        <v>-0.21324504635344915</v>
      </c>
      <c r="F263" s="6">
        <v>0.39037069501367011</v>
      </c>
      <c r="G263" s="6">
        <v>0.63216582683541733</v>
      </c>
      <c r="H263" s="6">
        <v>1.1064393552084626</v>
      </c>
      <c r="I263" s="6">
        <v>0.91126472945085768</v>
      </c>
      <c r="J263" s="6">
        <v>-0.19244586150244203</v>
      </c>
      <c r="K263" s="6">
        <v>-0.47836574814951383</v>
      </c>
      <c r="L263" s="6">
        <v>1.8897872965174322E-2</v>
      </c>
      <c r="M263" s="6">
        <v>8.4860312010479506E-3</v>
      </c>
      <c r="N263" s="6">
        <v>-9.163598920166445E-2</v>
      </c>
      <c r="O263" s="6">
        <v>0.19706265377659848</v>
      </c>
      <c r="P263" s="6">
        <v>-0.33815153922185565</v>
      </c>
      <c r="Q263" s="41">
        <v>1</v>
      </c>
    </row>
    <row r="264" spans="1:17" hidden="1" x14ac:dyDescent="0.35">
      <c r="A264" s="6">
        <v>263</v>
      </c>
      <c r="B264" s="6">
        <v>-6.8053764363388911</v>
      </c>
      <c r="C264" s="6">
        <v>-2.0866595793352496</v>
      </c>
      <c r="D264" s="6">
        <v>-1.2894685349361825</v>
      </c>
      <c r="E264" s="6">
        <v>-0.95773168045845325</v>
      </c>
      <c r="F264" s="6">
        <v>0.11760758613857181</v>
      </c>
      <c r="G264" s="6">
        <v>-0.12858165093183263</v>
      </c>
      <c r="H264" s="6">
        <v>7.2904053809571809E-2</v>
      </c>
      <c r="I264" s="6">
        <v>2.1499554693835826E-2</v>
      </c>
      <c r="J264" s="6">
        <v>0.40969318731249788</v>
      </c>
      <c r="K264" s="6">
        <v>0.10006943127563828</v>
      </c>
      <c r="L264" s="6">
        <v>1.3682699134606726E-2</v>
      </c>
      <c r="M264" s="6">
        <v>3.8661751483845181E-3</v>
      </c>
      <c r="N264" s="6">
        <v>-1.8642600457138578</v>
      </c>
      <c r="O264" s="6">
        <v>0.4060363911005761</v>
      </c>
      <c r="P264" s="6">
        <v>-0.19903696661168552</v>
      </c>
      <c r="Q264" s="41">
        <v>5</v>
      </c>
    </row>
    <row r="265" spans="1:17" hidden="1" x14ac:dyDescent="0.35">
      <c r="A265" s="6">
        <v>264</v>
      </c>
      <c r="B265" s="6">
        <v>-4.3945322244785352</v>
      </c>
      <c r="C265" s="6">
        <v>-0.47707177941673662</v>
      </c>
      <c r="D265" s="6">
        <v>-0.63580219033331731</v>
      </c>
      <c r="E265" s="6">
        <v>-0.16443691638295799</v>
      </c>
      <c r="F265" s="6">
        <v>0.17137561268759724</v>
      </c>
      <c r="G265" s="6">
        <v>3.1206617634783186E-3</v>
      </c>
      <c r="H265" s="6">
        <v>0.14114099676962763</v>
      </c>
      <c r="I265" s="6">
        <v>0.62555144441811916</v>
      </c>
      <c r="J265" s="6">
        <v>4.479913637536579E-2</v>
      </c>
      <c r="K265" s="6">
        <v>0.25462213428655517</v>
      </c>
      <c r="L265" s="6">
        <v>8.5918556082910883E-3</v>
      </c>
      <c r="M265" s="6">
        <v>1.6269981007966962E-3</v>
      </c>
      <c r="N265" s="6">
        <v>-1.9002080573034992E-2</v>
      </c>
      <c r="O265" s="6">
        <v>0.12484981269119853</v>
      </c>
      <c r="P265" s="6">
        <v>-0.17190540691493525</v>
      </c>
      <c r="Q265" s="41">
        <v>1</v>
      </c>
    </row>
    <row r="266" spans="1:17" x14ac:dyDescent="0.35">
      <c r="A266" s="6">
        <v>265</v>
      </c>
      <c r="B266" s="6">
        <v>0.50769241575180801</v>
      </c>
      <c r="C266" s="6">
        <v>-1.8721192377101255</v>
      </c>
      <c r="D266" s="6">
        <v>-0.85240550522874869</v>
      </c>
      <c r="E266" s="6">
        <v>-0.81026566799663047</v>
      </c>
      <c r="F266" s="6">
        <v>0.68690253534425927</v>
      </c>
      <c r="G266" s="6">
        <v>-0.43306187896990511</v>
      </c>
      <c r="H266" s="6">
        <v>0.93612605319535647</v>
      </c>
      <c r="I266" s="6">
        <v>2.0535672909494629</v>
      </c>
      <c r="J266" s="6">
        <v>0.50149380264086363</v>
      </c>
      <c r="K266" s="6">
        <v>-0.26183876580475096</v>
      </c>
      <c r="L266" s="6">
        <v>1.3223357710719613E-3</v>
      </c>
      <c r="M266" s="6">
        <v>2.5343627746080243E-2</v>
      </c>
      <c r="N266" s="6">
        <v>-3.4746940914214561</v>
      </c>
      <c r="O266" s="6">
        <v>0.12179218817358728</v>
      </c>
      <c r="P266" s="6">
        <v>-2.9993924710733158E-2</v>
      </c>
      <c r="Q266" s="41">
        <v>3</v>
      </c>
    </row>
    <row r="267" spans="1:17" hidden="1" x14ac:dyDescent="0.35">
      <c r="A267" s="6">
        <v>266</v>
      </c>
      <c r="B267" s="6">
        <v>-3.1568855177854802</v>
      </c>
      <c r="C267" s="6">
        <v>-7.5826621963765842E-2</v>
      </c>
      <c r="D267" s="6">
        <v>-0.97848337485981918</v>
      </c>
      <c r="E267" s="6">
        <v>0.20284067765250469</v>
      </c>
      <c r="F267" s="6">
        <v>0.53509483120551915</v>
      </c>
      <c r="G267" s="6">
        <v>-0.59485572643201401</v>
      </c>
      <c r="H267" s="6">
        <v>0.36799778392860633</v>
      </c>
      <c r="I267" s="6">
        <v>-0.40404498146908041</v>
      </c>
      <c r="J267" s="6">
        <v>0.56525332564558861</v>
      </c>
      <c r="K267" s="6">
        <v>0.22554042052136397</v>
      </c>
      <c r="L267" s="6">
        <v>5.1670475124784574E-3</v>
      </c>
      <c r="M267" s="6">
        <v>3.7155264806905111E-3</v>
      </c>
      <c r="N267" s="6">
        <v>-6.6187626367476798E-2</v>
      </c>
      <c r="O267" s="6">
        <v>0.17179673206454532</v>
      </c>
      <c r="P267" s="6">
        <v>-6.4699247841165736E-2</v>
      </c>
      <c r="Q267" s="41">
        <v>1</v>
      </c>
    </row>
    <row r="268" spans="1:17" hidden="1" x14ac:dyDescent="0.35">
      <c r="A268" s="6">
        <v>267</v>
      </c>
      <c r="B268" s="6">
        <v>-5.1412034835279705</v>
      </c>
      <c r="C268" s="6">
        <v>0.90882098698713887</v>
      </c>
      <c r="D268" s="6">
        <v>0.62267674212220969</v>
      </c>
      <c r="E268" s="6">
        <v>-7.3626761962952869E-2</v>
      </c>
      <c r="F268" s="6">
        <v>-0.20847586282206265</v>
      </c>
      <c r="G268" s="6">
        <v>-3.0986509416187191E-2</v>
      </c>
      <c r="H268" s="6">
        <v>0.25118004923982429</v>
      </c>
      <c r="I268" s="6">
        <v>-0.15512125200633403</v>
      </c>
      <c r="J268" s="6">
        <v>3.0017727427508328E-2</v>
      </c>
      <c r="K268" s="6">
        <v>-2.2707797526850121E-2</v>
      </c>
      <c r="L268" s="6">
        <v>2.5144454146362853E-2</v>
      </c>
      <c r="M268" s="6">
        <v>1.3870784671291222E-3</v>
      </c>
      <c r="N268" s="6">
        <v>-5.6188614314393454E-2</v>
      </c>
      <c r="O268" s="6">
        <v>0.31604175672071472</v>
      </c>
      <c r="P268" s="6">
        <v>-0.14140981983171094</v>
      </c>
      <c r="Q268" s="41">
        <v>5</v>
      </c>
    </row>
    <row r="269" spans="1:17" hidden="1" x14ac:dyDescent="0.35">
      <c r="A269" s="6">
        <v>268</v>
      </c>
      <c r="B269" s="6">
        <v>-8.4412972718330028</v>
      </c>
      <c r="C269" s="6">
        <v>-0.13473983238449974</v>
      </c>
      <c r="D269" s="6">
        <v>-0.49079936942531377</v>
      </c>
      <c r="E269" s="6">
        <v>-0.36701031465219341</v>
      </c>
      <c r="F269" s="6">
        <v>2.5172598851644391E-2</v>
      </c>
      <c r="G269" s="6">
        <v>0.39936706710109976</v>
      </c>
      <c r="H269" s="6">
        <v>-0.55296897949622004</v>
      </c>
      <c r="I269" s="6">
        <v>-0.5343111629425169</v>
      </c>
      <c r="J269" s="6">
        <v>-0.20474250612809777</v>
      </c>
      <c r="K269" s="6">
        <v>-0.30196150327611715</v>
      </c>
      <c r="L269" s="6">
        <v>8.3134297398524362E-2</v>
      </c>
      <c r="M269" s="6">
        <v>2.5071063599421592E-3</v>
      </c>
      <c r="N269" s="6">
        <v>-7.061620908202032E-2</v>
      </c>
      <c r="O269" s="6">
        <v>0.62102618001046206</v>
      </c>
      <c r="P269" s="6">
        <v>-0.61048010335956271</v>
      </c>
      <c r="Q269" s="41">
        <v>5</v>
      </c>
    </row>
    <row r="270" spans="1:17" hidden="1" x14ac:dyDescent="0.35">
      <c r="A270" s="6">
        <v>269</v>
      </c>
      <c r="B270" s="6">
        <v>-1.7661447774994035</v>
      </c>
      <c r="C270" s="6">
        <v>-1.2024483221895084</v>
      </c>
      <c r="D270" s="6">
        <v>-0.14048736742668536</v>
      </c>
      <c r="E270" s="6">
        <v>-7.2255929108215169E-2</v>
      </c>
      <c r="F270" s="6">
        <v>0.20402210074529833</v>
      </c>
      <c r="G270" s="6">
        <v>1.0163301595536796</v>
      </c>
      <c r="H270" s="6">
        <v>1.1410079113714495</v>
      </c>
      <c r="I270" s="6">
        <v>1.1098532509414529</v>
      </c>
      <c r="J270" s="6">
        <v>0.36927845211840743</v>
      </c>
      <c r="K270" s="6">
        <v>0.91562576995179756</v>
      </c>
      <c r="L270" s="6">
        <v>2.5000423435225577E-3</v>
      </c>
      <c r="M270" s="6">
        <v>5.2449353033022887E-3</v>
      </c>
      <c r="N270" s="6">
        <v>-5.8262699790368799E-2</v>
      </c>
      <c r="O270" s="6">
        <v>4.4225038944041277E-2</v>
      </c>
      <c r="P270" s="6">
        <v>-1.4764191112081397E-2</v>
      </c>
      <c r="Q270" s="41">
        <v>1</v>
      </c>
    </row>
    <row r="271" spans="1:17" hidden="1" x14ac:dyDescent="0.35">
      <c r="A271" s="6">
        <v>270</v>
      </c>
      <c r="B271" s="6">
        <v>-1.3789355402399028</v>
      </c>
      <c r="C271" s="6">
        <v>-1.8101627235533586</v>
      </c>
      <c r="D271" s="6">
        <v>-1.0914147950223867</v>
      </c>
      <c r="E271" s="6">
        <v>-0.52112284167257128</v>
      </c>
      <c r="F271" s="6">
        <v>-0.11066335121192224</v>
      </c>
      <c r="G271" s="6">
        <v>-0.45450578451499796</v>
      </c>
      <c r="H271" s="6">
        <v>0.13104738086208728</v>
      </c>
      <c r="I271" s="6">
        <v>0.34090796381082111</v>
      </c>
      <c r="J271" s="6">
        <v>0.18046989438237629</v>
      </c>
      <c r="K271" s="6">
        <v>1.6822785225274507E-2</v>
      </c>
      <c r="L271" s="6">
        <v>2.6097100829547515E-3</v>
      </c>
      <c r="M271" s="6">
        <v>3.4798946037927305E-3</v>
      </c>
      <c r="N271" s="6">
        <v>-4.9841359648479244E-2</v>
      </c>
      <c r="O271" s="6">
        <v>7.3552955289995822E-2</v>
      </c>
      <c r="P271" s="6">
        <v>-7.5703688760718063E-2</v>
      </c>
      <c r="Q271" s="41">
        <v>1</v>
      </c>
    </row>
    <row r="272" spans="1:17" hidden="1" x14ac:dyDescent="0.35">
      <c r="A272" s="6">
        <v>271</v>
      </c>
      <c r="B272" s="6">
        <v>-4.2164211256858213</v>
      </c>
      <c r="C272" s="6">
        <v>-1.3154292675636448</v>
      </c>
      <c r="D272" s="6">
        <v>-0.40271889925578719</v>
      </c>
      <c r="E272" s="6">
        <v>-0.6790152021803415</v>
      </c>
      <c r="F272" s="6">
        <v>-0.17456848497306837</v>
      </c>
      <c r="G272" s="6">
        <v>-0.84566996400739769</v>
      </c>
      <c r="H272" s="6">
        <v>-1.1699031593093512</v>
      </c>
      <c r="I272" s="6">
        <v>-1.6070788541018608</v>
      </c>
      <c r="J272" s="6">
        <v>0.30876847351073083</v>
      </c>
      <c r="K272" s="6">
        <v>-9.0603803637451685E-2</v>
      </c>
      <c r="L272" s="6">
        <v>5.0351771335185643E-3</v>
      </c>
      <c r="M272" s="6">
        <v>6.750438661088212E-3</v>
      </c>
      <c r="N272" s="6">
        <v>-0.42586076536737244</v>
      </c>
      <c r="O272" s="6">
        <v>0.19462124605771836</v>
      </c>
      <c r="P272" s="6">
        <v>-5.5221201776754124E-2</v>
      </c>
      <c r="Q272" s="41">
        <v>5</v>
      </c>
    </row>
    <row r="273" spans="1:17" hidden="1" x14ac:dyDescent="0.35">
      <c r="A273" s="6">
        <v>272</v>
      </c>
      <c r="B273" s="6">
        <v>-0.75911028690167026</v>
      </c>
      <c r="C273" s="6">
        <v>0.77500788548321664</v>
      </c>
      <c r="D273" s="6">
        <v>0.79989402513391972</v>
      </c>
      <c r="E273" s="6">
        <v>-0.36995654549466661</v>
      </c>
      <c r="F273" s="6">
        <v>-0.16269749607996983</v>
      </c>
      <c r="G273" s="6">
        <v>-0.60124327387173593</v>
      </c>
      <c r="H273" s="6">
        <v>-0.5010114302234967</v>
      </c>
      <c r="I273" s="6">
        <v>-0.37971478076698684</v>
      </c>
      <c r="J273" s="6">
        <v>0.7348416025206429</v>
      </c>
      <c r="K273" s="6">
        <v>0.23857667382959472</v>
      </c>
      <c r="L273" s="6">
        <v>3.0594428172880227E-3</v>
      </c>
      <c r="M273" s="6">
        <v>5.2692598018072665E-3</v>
      </c>
      <c r="N273" s="6">
        <v>-1.0273406440370476</v>
      </c>
      <c r="O273" s="6">
        <v>0.16686847778496025</v>
      </c>
      <c r="P273" s="6">
        <v>-4.6131396292536993E-2</v>
      </c>
      <c r="Q273" s="41">
        <v>2</v>
      </c>
    </row>
    <row r="274" spans="1:17" hidden="1" x14ac:dyDescent="0.35">
      <c r="A274" s="6">
        <v>273</v>
      </c>
      <c r="B274" s="6">
        <v>-4.5914975654195063</v>
      </c>
      <c r="C274" s="6">
        <v>0.72723985763594645</v>
      </c>
      <c r="D274" s="6">
        <v>-1.0098877304763894E-2</v>
      </c>
      <c r="E274" s="6">
        <v>5.6420554806186053E-2</v>
      </c>
      <c r="F274" s="6">
        <v>0.54065199706323042</v>
      </c>
      <c r="G274" s="6">
        <v>0.30791621357714921</v>
      </c>
      <c r="H274" s="6">
        <v>1.0483553360361388</v>
      </c>
      <c r="I274" s="6">
        <v>0.34051357215048</v>
      </c>
      <c r="J274" s="6">
        <v>0.27648301178384838</v>
      </c>
      <c r="K274" s="6">
        <v>0.47037733262249359</v>
      </c>
      <c r="L274" s="6">
        <v>4.3545461988635084E-2</v>
      </c>
      <c r="M274" s="6">
        <v>1.3555504566083777E-3</v>
      </c>
      <c r="N274" s="6">
        <v>-2.9118177396501906E-2</v>
      </c>
      <c r="O274" s="6">
        <v>8.9160163342729415E-2</v>
      </c>
      <c r="P274" s="6">
        <v>-0.11300629868933615</v>
      </c>
      <c r="Q274" s="41">
        <v>5</v>
      </c>
    </row>
    <row r="275" spans="1:17" x14ac:dyDescent="0.35">
      <c r="A275" s="6">
        <v>274</v>
      </c>
      <c r="B275" s="6">
        <v>0.13176708231620063</v>
      </c>
      <c r="C275" s="6">
        <v>-6.3601938341211667E-2</v>
      </c>
      <c r="D275" s="6">
        <v>-0.83625604970945566</v>
      </c>
      <c r="E275" s="6">
        <v>0.22298824652444077</v>
      </c>
      <c r="F275" s="6">
        <v>0.97598717249431632</v>
      </c>
      <c r="G275" s="6">
        <v>0.28976447092282637</v>
      </c>
      <c r="H275" s="6">
        <v>0.99073485762020463</v>
      </c>
      <c r="I275" s="6">
        <v>2.3861564271167897</v>
      </c>
      <c r="J275" s="6">
        <v>-0.23477494313614461</v>
      </c>
      <c r="K275" s="6">
        <v>0.5691137614340781</v>
      </c>
      <c r="L275" s="6">
        <v>1.3296674841816612E-3</v>
      </c>
      <c r="M275" s="6">
        <v>3.5770927950848769E-3</v>
      </c>
      <c r="N275" s="6">
        <v>-5.7315421069024909E-2</v>
      </c>
      <c r="O275" s="6">
        <v>0.10717697605106329</v>
      </c>
      <c r="P275" s="6">
        <v>-4.1926715579987561E-2</v>
      </c>
      <c r="Q275" s="41">
        <v>3</v>
      </c>
    </row>
    <row r="276" spans="1:17" hidden="1" x14ac:dyDescent="0.35">
      <c r="A276" s="6">
        <v>275</v>
      </c>
      <c r="B276" s="6">
        <v>0.94202169024713145</v>
      </c>
      <c r="C276" s="6">
        <v>1.6334603443351563</v>
      </c>
      <c r="D276" s="6">
        <v>0.94854899247458302</v>
      </c>
      <c r="E276" s="6">
        <v>-0.12217893955392581</v>
      </c>
      <c r="F276" s="6">
        <v>6.3195765782595448E-2</v>
      </c>
      <c r="G276" s="6">
        <v>-0.40230457893975929</v>
      </c>
      <c r="H276" s="6">
        <v>-0.699425537364604</v>
      </c>
      <c r="I276" s="6">
        <v>-1.0840891925863887</v>
      </c>
      <c r="J276" s="6">
        <v>-2.8339396557699854E-2</v>
      </c>
      <c r="K276" s="6">
        <v>-0.52626419716139017</v>
      </c>
      <c r="L276" s="6">
        <v>1.4893151566301357E-3</v>
      </c>
      <c r="M276" s="6">
        <v>3.637675187752269E-3</v>
      </c>
      <c r="N276" s="6">
        <v>-8.6467893589234998E-2</v>
      </c>
      <c r="O276" s="6">
        <v>4.9314605340263475E-2</v>
      </c>
      <c r="P276" s="6">
        <v>-1.869624936290749E-2</v>
      </c>
      <c r="Q276" s="41">
        <v>2</v>
      </c>
    </row>
    <row r="277" spans="1:17" hidden="1" x14ac:dyDescent="0.35">
      <c r="A277" s="6">
        <v>276</v>
      </c>
      <c r="B277" s="6">
        <v>-4.2958401091513645</v>
      </c>
      <c r="C277" s="6">
        <v>-0.68585178528582647</v>
      </c>
      <c r="D277" s="6">
        <v>-1.1231614030162105E-2</v>
      </c>
      <c r="E277" s="6">
        <v>-8.5876703363626031E-2</v>
      </c>
      <c r="F277" s="6">
        <v>0.62371917716475289</v>
      </c>
      <c r="G277" s="6">
        <v>0.69846338096072069</v>
      </c>
      <c r="H277" s="6">
        <v>0.85357817357301213</v>
      </c>
      <c r="I277" s="6">
        <v>1.5207150222284047</v>
      </c>
      <c r="J277" s="6">
        <v>0.5227335880524111</v>
      </c>
      <c r="K277" s="6">
        <v>7.4316616120007006E-2</v>
      </c>
      <c r="L277" s="6">
        <v>9.9373917400725851E-3</v>
      </c>
      <c r="M277" s="6">
        <v>2.724570436680973E-3</v>
      </c>
      <c r="N277" s="6">
        <v>-4.5150370713193555E-2</v>
      </c>
      <c r="O277" s="6">
        <v>7.4908792174303004E-2</v>
      </c>
      <c r="P277" s="6">
        <v>-9.0355446185111182E-2</v>
      </c>
      <c r="Q277" s="41">
        <v>1</v>
      </c>
    </row>
    <row r="278" spans="1:17" hidden="1" x14ac:dyDescent="0.35">
      <c r="A278" s="6">
        <v>277</v>
      </c>
      <c r="B278" s="6">
        <v>-2.0679039535122423</v>
      </c>
      <c r="C278" s="6">
        <v>-0.39593992253587362</v>
      </c>
      <c r="D278" s="6">
        <v>-0.90603387766561627</v>
      </c>
      <c r="E278" s="6">
        <v>-0.23883880401529214</v>
      </c>
      <c r="F278" s="6">
        <v>0.28302297171429414</v>
      </c>
      <c r="G278" s="6">
        <v>0.19022048216484597</v>
      </c>
      <c r="H278" s="6">
        <v>1.3444690576352754</v>
      </c>
      <c r="I278" s="6">
        <v>1.3091724150362734</v>
      </c>
      <c r="J278" s="6">
        <v>0.16384408908078793</v>
      </c>
      <c r="K278" s="6">
        <v>0.14646281405243652</v>
      </c>
      <c r="L278" s="6">
        <v>3.3427769950724181E-3</v>
      </c>
      <c r="M278" s="6">
        <v>4.9650529315974842E-3</v>
      </c>
      <c r="N278" s="6">
        <v>-0.21655672170069029</v>
      </c>
      <c r="O278" s="6">
        <v>9.0229075705035577E-2</v>
      </c>
      <c r="P278" s="6">
        <v>-2.6125464645478633E-2</v>
      </c>
      <c r="Q278" s="41">
        <v>1</v>
      </c>
    </row>
    <row r="279" spans="1:17" x14ac:dyDescent="0.35">
      <c r="A279" s="6">
        <v>278</v>
      </c>
      <c r="B279" s="6">
        <v>-0.80391034222830415</v>
      </c>
      <c r="C279" s="6">
        <v>-0.14432706777522361</v>
      </c>
      <c r="D279" s="6">
        <v>-0.23906199777988277</v>
      </c>
      <c r="E279" s="6">
        <v>-0.88224787793930737</v>
      </c>
      <c r="F279" s="6">
        <v>0.13941398779181663</v>
      </c>
      <c r="G279" s="6">
        <v>0.35464130202575816</v>
      </c>
      <c r="H279" s="6">
        <v>1.3657523145283703</v>
      </c>
      <c r="I279" s="6">
        <v>2.0796610368429578</v>
      </c>
      <c r="J279" s="6">
        <v>0.75832989023040298</v>
      </c>
      <c r="K279" s="6">
        <v>-0.26330029232194779</v>
      </c>
      <c r="L279" s="6">
        <v>2.2273438071945908E-3</v>
      </c>
      <c r="M279" s="6">
        <v>5.5837764991431039E-3</v>
      </c>
      <c r="N279" s="6">
        <v>-0.73210530592329648</v>
      </c>
      <c r="O279" s="6">
        <v>0.22653673280109263</v>
      </c>
      <c r="P279" s="6">
        <v>-1.8846306600512567E-2</v>
      </c>
      <c r="Q279" s="41">
        <v>3</v>
      </c>
    </row>
    <row r="280" spans="1:17" hidden="1" x14ac:dyDescent="0.35">
      <c r="A280" s="6">
        <v>279</v>
      </c>
      <c r="B280" s="6">
        <v>-0.86240758037359522</v>
      </c>
      <c r="C280" s="6">
        <v>0.68087834365760824</v>
      </c>
      <c r="D280" s="6">
        <v>0.32849739736398709</v>
      </c>
      <c r="E280" s="6">
        <v>6.8174673998530624E-2</v>
      </c>
      <c r="F280" s="6">
        <v>0.210465520415615</v>
      </c>
      <c r="G280" s="6">
        <v>-0.29599973324757284</v>
      </c>
      <c r="H280" s="6">
        <v>-0.56923722828791234</v>
      </c>
      <c r="I280" s="6">
        <v>0.79230526170867421</v>
      </c>
      <c r="J280" s="6">
        <v>-0.11181563425301899</v>
      </c>
      <c r="K280" s="6">
        <v>2.2876889897333042E-2</v>
      </c>
      <c r="L280" s="6">
        <v>2.5108305515250877E-3</v>
      </c>
      <c r="M280" s="6">
        <v>2.1242328906403251E-3</v>
      </c>
      <c r="N280" s="6">
        <v>-1.8691880414576392E-2</v>
      </c>
      <c r="O280" s="6">
        <v>4.4704501083766376E-2</v>
      </c>
      <c r="P280" s="6">
        <v>-3.9370128898112297E-2</v>
      </c>
      <c r="Q280" s="41">
        <v>2</v>
      </c>
    </row>
    <row r="281" spans="1:17" x14ac:dyDescent="0.35">
      <c r="A281" s="6">
        <v>280</v>
      </c>
      <c r="B281" s="6">
        <v>-0.14281467627868563</v>
      </c>
      <c r="C281" s="6">
        <v>-0.36520774229860781</v>
      </c>
      <c r="D281" s="6">
        <v>-0.4385374513446787</v>
      </c>
      <c r="E281" s="6">
        <v>-0.25976644916487435</v>
      </c>
      <c r="F281" s="6">
        <v>0.43454750780918933</v>
      </c>
      <c r="G281" s="6">
        <v>0.41938197662261489</v>
      </c>
      <c r="H281" s="6">
        <v>0.5329691584409979</v>
      </c>
      <c r="I281" s="6">
        <v>2.8309085992228016</v>
      </c>
      <c r="J281" s="6">
        <v>-0.15955228638626462</v>
      </c>
      <c r="K281" s="6">
        <v>0.52323187569340124</v>
      </c>
      <c r="L281" s="6">
        <v>1.282221003017423E-3</v>
      </c>
      <c r="M281" s="6">
        <v>9.8042260144638547E-3</v>
      </c>
      <c r="N281" s="6">
        <v>-0.14333424531439318</v>
      </c>
      <c r="O281" s="6">
        <v>6.980853213685928E-2</v>
      </c>
      <c r="P281" s="6">
        <v>-2.4762862608944877E-2</v>
      </c>
      <c r="Q281" s="41">
        <v>3</v>
      </c>
    </row>
    <row r="282" spans="1:17" hidden="1" x14ac:dyDescent="0.35">
      <c r="A282" s="6">
        <v>281</v>
      </c>
      <c r="B282" s="6">
        <v>-4.2868030384812412</v>
      </c>
      <c r="C282" s="6">
        <v>-1.3368372569469487</v>
      </c>
      <c r="D282" s="6">
        <v>-1.1824770117026733</v>
      </c>
      <c r="E282" s="6">
        <v>-0.40885079950646958</v>
      </c>
      <c r="F282" s="6">
        <v>1.6787744981296548E-2</v>
      </c>
      <c r="G282" s="6">
        <v>-0.22275881203185455</v>
      </c>
      <c r="H282" s="6">
        <v>0.27538191443441945</v>
      </c>
      <c r="I282" s="6">
        <v>1.3027016467398038</v>
      </c>
      <c r="J282" s="6">
        <v>0.17102999879727271</v>
      </c>
      <c r="K282" s="6">
        <v>5.4188957525080891E-2</v>
      </c>
      <c r="L282" s="6">
        <v>8.2897651656744006E-3</v>
      </c>
      <c r="M282" s="6">
        <v>2.4546786131135075E-3</v>
      </c>
      <c r="N282" s="6">
        <v>-0.11728833689862976</v>
      </c>
      <c r="O282" s="6">
        <v>0.35576026061690991</v>
      </c>
      <c r="P282" s="6">
        <v>-7.3944039069624851E-2</v>
      </c>
      <c r="Q282" s="41">
        <v>1</v>
      </c>
    </row>
    <row r="283" spans="1:17" hidden="1" x14ac:dyDescent="0.35">
      <c r="A283" s="6">
        <v>282</v>
      </c>
      <c r="B283" s="6">
        <v>-1.7188935711700781</v>
      </c>
      <c r="C283" s="6">
        <v>1.4223363074127353</v>
      </c>
      <c r="D283" s="6">
        <v>0.3958387004773139</v>
      </c>
      <c r="E283" s="6">
        <v>0.57062585504205832</v>
      </c>
      <c r="F283" s="6">
        <v>0.3590202559277072</v>
      </c>
      <c r="G283" s="6">
        <v>-2.4003446838677361E-2</v>
      </c>
      <c r="H283" s="6">
        <v>2.1118404257991504E-2</v>
      </c>
      <c r="I283" s="6">
        <v>6.0408313938385576E-2</v>
      </c>
      <c r="J283" s="6">
        <v>0.34977784493149111</v>
      </c>
      <c r="K283" s="6">
        <v>0.54081019393607377</v>
      </c>
      <c r="L283" s="6">
        <v>8.1583669305285503E-3</v>
      </c>
      <c r="M283" s="6">
        <v>2.3014088121786889E-3</v>
      </c>
      <c r="N283" s="6">
        <v>-2.2704367387786493E-2</v>
      </c>
      <c r="O283" s="6">
        <v>7.0369043449926755E-2</v>
      </c>
      <c r="P283" s="6">
        <v>-0.11725126202307483</v>
      </c>
      <c r="Q283" s="41">
        <v>2</v>
      </c>
    </row>
    <row r="284" spans="1:17" hidden="1" x14ac:dyDescent="0.35">
      <c r="A284" s="6">
        <v>283</v>
      </c>
      <c r="B284" s="6">
        <v>-4.0588361997719264</v>
      </c>
      <c r="C284" s="6">
        <v>1.117864119935327</v>
      </c>
      <c r="D284" s="6">
        <v>0.44395513683186244</v>
      </c>
      <c r="E284" s="6">
        <v>-0.30437921033408966</v>
      </c>
      <c r="F284" s="6">
        <v>-0.24111347073537132</v>
      </c>
      <c r="G284" s="6">
        <v>-0.14799439920242727</v>
      </c>
      <c r="H284" s="6">
        <v>-0.2186457454735731</v>
      </c>
      <c r="I284" s="6">
        <v>-0.25318734940819698</v>
      </c>
      <c r="J284" s="6">
        <v>0.23097240500254543</v>
      </c>
      <c r="K284" s="6">
        <v>-0.31353174107806869</v>
      </c>
      <c r="L284" s="6">
        <v>1.8088554238814447E-2</v>
      </c>
      <c r="M284" s="6">
        <v>4.5448565753372569E-3</v>
      </c>
      <c r="N284" s="6">
        <v>-8.0080688762595179E-2</v>
      </c>
      <c r="O284" s="6">
        <v>0.35907417968124367</v>
      </c>
      <c r="P284" s="6">
        <v>-0.10615662875677065</v>
      </c>
      <c r="Q284" s="41">
        <v>5</v>
      </c>
    </row>
    <row r="285" spans="1:17" hidden="1" x14ac:dyDescent="0.35">
      <c r="A285" s="6">
        <v>284</v>
      </c>
      <c r="B285" s="6">
        <v>-3.3985095832382313</v>
      </c>
      <c r="C285" s="6">
        <v>-0.12471567281090414</v>
      </c>
      <c r="D285" s="6">
        <v>-0.68278400801894712</v>
      </c>
      <c r="E285" s="6">
        <v>-0.66177615200819173</v>
      </c>
      <c r="F285" s="6">
        <v>-0.31991154700957725</v>
      </c>
      <c r="G285" s="6">
        <v>-8.6715002072885128E-2</v>
      </c>
      <c r="H285" s="6">
        <v>0.18049939170315332</v>
      </c>
      <c r="I285" s="6">
        <v>0.77762922966576298</v>
      </c>
      <c r="J285" s="6">
        <v>0.16985594401373955</v>
      </c>
      <c r="K285" s="6">
        <v>2.4303888631855061E-2</v>
      </c>
      <c r="L285" s="6">
        <v>6.8375727757705182E-3</v>
      </c>
      <c r="M285" s="6">
        <v>2.9393693721879231E-3</v>
      </c>
      <c r="N285" s="6">
        <v>-0.1116469498087562</v>
      </c>
      <c r="O285" s="6">
        <v>0.28764028386103152</v>
      </c>
      <c r="P285" s="6">
        <v>-5.4784589412322102E-2</v>
      </c>
      <c r="Q285" s="41">
        <v>1</v>
      </c>
    </row>
    <row r="286" spans="1:17" hidden="1" x14ac:dyDescent="0.35">
      <c r="A286" s="6">
        <v>285</v>
      </c>
      <c r="B286" s="6">
        <v>-2.4210170515702973</v>
      </c>
      <c r="C286" s="6">
        <v>0.84964782924266036</v>
      </c>
      <c r="D286" s="6">
        <v>0.13335395181672513</v>
      </c>
      <c r="E286" s="6">
        <v>-0.2886758386116503</v>
      </c>
      <c r="F286" s="6">
        <v>-0.14256753914783882</v>
      </c>
      <c r="G286" s="6">
        <v>-0.47215947591907115</v>
      </c>
      <c r="H286" s="6">
        <v>-0.26680908492333244</v>
      </c>
      <c r="I286" s="6">
        <v>0.17788344162667502</v>
      </c>
      <c r="J286" s="6">
        <v>0.11830851018429125</v>
      </c>
      <c r="K286" s="6">
        <v>0.63520137753048289</v>
      </c>
      <c r="L286" s="6">
        <v>4.0585199919346013E-3</v>
      </c>
      <c r="M286" s="6">
        <v>4.2852645402063818E-3</v>
      </c>
      <c r="N286" s="6">
        <v>-0.45101960876596714</v>
      </c>
      <c r="O286" s="6">
        <v>0.25973843630502047</v>
      </c>
      <c r="P286" s="6">
        <v>-0.1461010762284938</v>
      </c>
      <c r="Q286" s="41">
        <v>2</v>
      </c>
    </row>
    <row r="287" spans="1:17" hidden="1" x14ac:dyDescent="0.35">
      <c r="A287" s="6">
        <v>286</v>
      </c>
      <c r="B287" s="6">
        <v>-4.8700850796601527</v>
      </c>
      <c r="C287" s="6">
        <v>-6.5153734327987115E-2</v>
      </c>
      <c r="D287" s="6">
        <v>-0.8741629836009861</v>
      </c>
      <c r="E287" s="6">
        <v>-0.20594968234388922</v>
      </c>
      <c r="F287" s="6">
        <v>-0.16800217627802494</v>
      </c>
      <c r="G287" s="6">
        <v>0.31940205160621937</v>
      </c>
      <c r="H287" s="6">
        <v>0.31514261668043525</v>
      </c>
      <c r="I287" s="6">
        <v>-0.16717037996878759</v>
      </c>
      <c r="J287" s="6">
        <v>2.3640835649207919E-2</v>
      </c>
      <c r="K287" s="6">
        <v>3.8752331231035497E-2</v>
      </c>
      <c r="L287" s="6">
        <v>1.6990520804525153E-2</v>
      </c>
      <c r="M287" s="6">
        <v>3.3442072270168299E-3</v>
      </c>
      <c r="N287" s="6">
        <v>-9.5192801991242859E-2</v>
      </c>
      <c r="O287" s="6">
        <v>0.40452604030375156</v>
      </c>
      <c r="P287" s="6">
        <v>-0.13138451426325887</v>
      </c>
      <c r="Q287" s="41">
        <v>5</v>
      </c>
    </row>
    <row r="288" spans="1:17" hidden="1" x14ac:dyDescent="0.35">
      <c r="A288" s="6">
        <v>287</v>
      </c>
      <c r="B288" s="6">
        <v>-1.3715905562277009</v>
      </c>
      <c r="C288" s="6">
        <v>-0.65969939537252364</v>
      </c>
      <c r="D288" s="6">
        <v>-0.51436503770722453</v>
      </c>
      <c r="E288" s="6">
        <v>8.1921173823096036E-2</v>
      </c>
      <c r="F288" s="6">
        <v>0.45435439142241785</v>
      </c>
      <c r="G288" s="6">
        <v>-0.14441945929128361</v>
      </c>
      <c r="H288" s="6">
        <v>0.74635963781629189</v>
      </c>
      <c r="I288" s="6">
        <v>1.0730765289018891</v>
      </c>
      <c r="J288" s="6">
        <v>-0.14586690553938222</v>
      </c>
      <c r="K288" s="6">
        <v>-0.12071013891661421</v>
      </c>
      <c r="L288" s="6">
        <v>2.9141265111941707E-3</v>
      </c>
      <c r="M288" s="6">
        <v>6.2063345257561079E-3</v>
      </c>
      <c r="N288" s="6">
        <v>-0.29429874243290272</v>
      </c>
      <c r="O288" s="6">
        <v>0.10015441428083796</v>
      </c>
      <c r="P288" s="6">
        <v>-7.9546734263955352E-2</v>
      </c>
      <c r="Q288" s="41">
        <v>1</v>
      </c>
    </row>
    <row r="289" spans="1:17" hidden="1" x14ac:dyDescent="0.35">
      <c r="A289" s="6">
        <v>288</v>
      </c>
      <c r="B289" s="6">
        <v>-2.7511788389993992</v>
      </c>
      <c r="C289" s="6">
        <v>0.50312065238758097</v>
      </c>
      <c r="D289" s="6">
        <v>0.57478643834471033</v>
      </c>
      <c r="E289" s="6">
        <v>-0.10895142424018055</v>
      </c>
      <c r="F289" s="6">
        <v>0.56448698352450932</v>
      </c>
      <c r="G289" s="6">
        <v>5.478952910198194E-2</v>
      </c>
      <c r="H289" s="6">
        <v>0.16605702830004301</v>
      </c>
      <c r="I289" s="6">
        <v>0.41753020731526996</v>
      </c>
      <c r="J289" s="6">
        <v>-7.1443834860341893E-2</v>
      </c>
      <c r="K289" s="6">
        <v>-0.21667772567652532</v>
      </c>
      <c r="L289" s="6">
        <v>7.8992646237838297E-3</v>
      </c>
      <c r="M289" s="6">
        <v>5.5202383660138592E-3</v>
      </c>
      <c r="N289" s="6">
        <v>-7.839749492872318E-2</v>
      </c>
      <c r="O289" s="6">
        <v>0.10129257298058943</v>
      </c>
      <c r="P289" s="6">
        <v>-9.2071649292332428E-2</v>
      </c>
      <c r="Q289" s="41">
        <v>1</v>
      </c>
    </row>
    <row r="290" spans="1:17" hidden="1" x14ac:dyDescent="0.35">
      <c r="A290" s="6">
        <v>289</v>
      </c>
      <c r="B290" s="6">
        <v>-2.9345478938310898</v>
      </c>
      <c r="C290" s="6">
        <v>-1.1174111355035519</v>
      </c>
      <c r="D290" s="6">
        <v>-0.70117232280662234</v>
      </c>
      <c r="E290" s="6">
        <v>-0.84117380156232791</v>
      </c>
      <c r="F290" s="6">
        <v>-0.24700089775690673</v>
      </c>
      <c r="G290" s="6">
        <v>-5.6768718794358741E-2</v>
      </c>
      <c r="H290" s="6">
        <v>0.60856999518109256</v>
      </c>
      <c r="I290" s="6">
        <v>0.41205129454184009</v>
      </c>
      <c r="J290" s="6">
        <v>0.36673293901284976</v>
      </c>
      <c r="K290" s="6">
        <v>0.22281067106620431</v>
      </c>
      <c r="L290" s="6">
        <v>5.6715495255400305E-3</v>
      </c>
      <c r="M290" s="6">
        <v>7.0026949578411227E-3</v>
      </c>
      <c r="N290" s="6">
        <v>-0.76590376559250195</v>
      </c>
      <c r="O290" s="6">
        <v>0.12680831653704927</v>
      </c>
      <c r="P290" s="6">
        <v>-8.5088464236163452E-2</v>
      </c>
      <c r="Q290" s="41">
        <v>1</v>
      </c>
    </row>
    <row r="291" spans="1:17" hidden="1" x14ac:dyDescent="0.35">
      <c r="A291" s="6">
        <v>290</v>
      </c>
      <c r="B291" s="6">
        <v>-4.4988292118629083</v>
      </c>
      <c r="C291" s="6">
        <v>-2.7230357480900795</v>
      </c>
      <c r="D291" s="6">
        <v>-1.7502125850879755</v>
      </c>
      <c r="E291" s="6">
        <v>-0.68402773433428243</v>
      </c>
      <c r="F291" s="6">
        <v>0.29705275349717242</v>
      </c>
      <c r="G291" s="6">
        <v>-4.0588134871896844E-2</v>
      </c>
      <c r="H291" s="6">
        <v>0.66025620941979912</v>
      </c>
      <c r="I291" s="6">
        <v>1.724243035103969</v>
      </c>
      <c r="J291" s="6">
        <v>0.47313312102492217</v>
      </c>
      <c r="K291" s="6">
        <v>-0.38132936481124213</v>
      </c>
      <c r="L291" s="6">
        <v>4.3786732580093973E-3</v>
      </c>
      <c r="M291" s="6">
        <v>5.427823250042125E-3</v>
      </c>
      <c r="N291" s="6">
        <v>-0.67641905902168786</v>
      </c>
      <c r="O291" s="6">
        <v>0.38742063707953367</v>
      </c>
      <c r="P291" s="6">
        <v>-5.0362555028792957E-2</v>
      </c>
      <c r="Q291" s="41">
        <v>1</v>
      </c>
    </row>
    <row r="292" spans="1:17" hidden="1" x14ac:dyDescent="0.35">
      <c r="A292" s="6">
        <v>291</v>
      </c>
      <c r="B292" s="6">
        <v>3.2536796541981468</v>
      </c>
      <c r="C292" s="6">
        <v>0.26301969192780306</v>
      </c>
      <c r="D292" s="6">
        <v>0.32435500378453719</v>
      </c>
      <c r="E292" s="6">
        <v>-0.59639521503396986</v>
      </c>
      <c r="F292" s="6">
        <v>0.52812455016944582</v>
      </c>
      <c r="G292" s="6">
        <v>-0.32804207310011213</v>
      </c>
      <c r="H292" s="6">
        <v>0.4791837995711159</v>
      </c>
      <c r="I292" s="6">
        <v>0.98954454271751768</v>
      </c>
      <c r="J292" s="6">
        <v>0.56543310104733324</v>
      </c>
      <c r="K292" s="6">
        <v>5.3216171465812888E-2</v>
      </c>
      <c r="L292" s="6">
        <v>7.3218290132012189E-4</v>
      </c>
      <c r="M292" s="6">
        <v>7.7525559250801067E-3</v>
      </c>
      <c r="N292" s="6">
        <v>-1.1547841776750407</v>
      </c>
      <c r="O292" s="6">
        <v>3.9095467001316331E-2</v>
      </c>
      <c r="P292" s="6">
        <v>-1.5307020523503882E-2</v>
      </c>
      <c r="Q292" s="41">
        <v>4</v>
      </c>
    </row>
    <row r="293" spans="1:17" hidden="1" x14ac:dyDescent="0.35">
      <c r="A293" s="6">
        <v>292</v>
      </c>
      <c r="B293" s="6">
        <v>0.81148897559657807</v>
      </c>
      <c r="C293" s="6">
        <v>3.7192348694917761</v>
      </c>
      <c r="D293" s="6">
        <v>1.906793439241681</v>
      </c>
      <c r="E293" s="6">
        <v>0.21869102322191988</v>
      </c>
      <c r="F293" s="6">
        <v>0.17274846562733817</v>
      </c>
      <c r="G293" s="6">
        <v>0.16694831246689792</v>
      </c>
      <c r="H293" s="6">
        <v>0.35884429071230933</v>
      </c>
      <c r="I293" s="6">
        <v>0.57870189494012847</v>
      </c>
      <c r="J293" s="6">
        <v>4.8808577831526097E-2</v>
      </c>
      <c r="K293" s="6">
        <v>0.45268002298420623</v>
      </c>
      <c r="L293" s="6">
        <v>3.1779715369472635E-3</v>
      </c>
      <c r="M293" s="6">
        <v>4.1528033029279059E-3</v>
      </c>
      <c r="N293" s="6">
        <v>-2.48912180032103E-2</v>
      </c>
      <c r="O293" s="6">
        <v>5.1291300888263766E-2</v>
      </c>
      <c r="P293" s="6">
        <v>-1.8042186843678542E-2</v>
      </c>
      <c r="Q293" s="41">
        <v>4</v>
      </c>
    </row>
    <row r="294" spans="1:17" hidden="1" x14ac:dyDescent="0.35">
      <c r="A294" s="6">
        <v>293</v>
      </c>
      <c r="B294" s="6">
        <v>-1.531036609398303</v>
      </c>
      <c r="C294" s="6">
        <v>0.52246851642827208</v>
      </c>
      <c r="D294" s="6">
        <v>0.30856852499828819</v>
      </c>
      <c r="E294" s="6">
        <v>-0.45432444073462758</v>
      </c>
      <c r="F294" s="6">
        <v>0.46274817890889253</v>
      </c>
      <c r="G294" s="6">
        <v>0.23650093756047658</v>
      </c>
      <c r="H294" s="6">
        <v>0.17677751188190191</v>
      </c>
      <c r="I294" s="6">
        <v>0.1607583206187341</v>
      </c>
      <c r="J294" s="6">
        <v>0.20671787281960896</v>
      </c>
      <c r="K294" s="6">
        <v>-0.52571575075689769</v>
      </c>
      <c r="L294" s="6">
        <v>6.9177923152137282E-3</v>
      </c>
      <c r="M294" s="6">
        <v>1.9705057264806508E-2</v>
      </c>
      <c r="N294" s="6">
        <v>-0.40534354048295668</v>
      </c>
      <c r="O294" s="6">
        <v>0.10708340441076832</v>
      </c>
      <c r="P294" s="6">
        <v>-0.1096795202417489</v>
      </c>
      <c r="Q294" s="41">
        <v>2</v>
      </c>
    </row>
    <row r="295" spans="1:17" hidden="1" x14ac:dyDescent="0.35">
      <c r="A295" s="6">
        <v>294</v>
      </c>
      <c r="B295" s="6">
        <v>3.3468761791059309</v>
      </c>
      <c r="C295" s="6">
        <v>0.88384128650290117</v>
      </c>
      <c r="D295" s="6">
        <v>0.94728284887586667</v>
      </c>
      <c r="E295" s="6">
        <v>-0.24437749771043113</v>
      </c>
      <c r="F295" s="6">
        <v>0.52712662532490906</v>
      </c>
      <c r="G295" s="6">
        <v>0.21812159833994951</v>
      </c>
      <c r="H295" s="6">
        <v>0.89912505434697776</v>
      </c>
      <c r="I295" s="6">
        <v>1.9527979191297866</v>
      </c>
      <c r="J295" s="6">
        <v>0.16937128349584293</v>
      </c>
      <c r="K295" s="6">
        <v>0.1897993470633545</v>
      </c>
      <c r="L295" s="6">
        <v>5.8052023078147732E-4</v>
      </c>
      <c r="M295" s="6">
        <v>1.9856029346266301E-2</v>
      </c>
      <c r="N295" s="6">
        <v>-1.4552649148114598</v>
      </c>
      <c r="O295" s="6">
        <v>4.8276393372561496E-2</v>
      </c>
      <c r="P295" s="6">
        <v>-1.6109901730268498E-2</v>
      </c>
      <c r="Q295" s="41">
        <v>4</v>
      </c>
    </row>
    <row r="296" spans="1:17" hidden="1" x14ac:dyDescent="0.35">
      <c r="A296" s="6">
        <v>295</v>
      </c>
      <c r="B296" s="6">
        <v>9.0155185061132029E-2</v>
      </c>
      <c r="C296" s="6">
        <v>3.7979497967528908</v>
      </c>
      <c r="D296" s="6">
        <v>2.041517389029198</v>
      </c>
      <c r="E296" s="6">
        <v>0.2358933429813018</v>
      </c>
      <c r="F296" s="6">
        <v>5.2230070470833473E-2</v>
      </c>
      <c r="G296" s="6">
        <v>5.3347205495191917E-2</v>
      </c>
      <c r="H296" s="6">
        <v>0.1243428600333759</v>
      </c>
      <c r="I296" s="6">
        <v>0.31968562307384824</v>
      </c>
      <c r="J296" s="6">
        <v>6.5640300649011255E-4</v>
      </c>
      <c r="K296" s="6">
        <v>0.38849560835575891</v>
      </c>
      <c r="L296" s="6">
        <v>3.3963230821629753E-3</v>
      </c>
      <c r="M296" s="6">
        <v>2.9214334659988001E-3</v>
      </c>
      <c r="N296" s="6">
        <v>-3.0111951812763306E-2</v>
      </c>
      <c r="O296" s="6">
        <v>5.0846213626866699E-2</v>
      </c>
      <c r="P296" s="6">
        <v>-2.0529012741596367E-2</v>
      </c>
      <c r="Q296" s="41">
        <v>2</v>
      </c>
    </row>
    <row r="297" spans="1:17" x14ac:dyDescent="0.35">
      <c r="A297" s="6">
        <v>296</v>
      </c>
      <c r="B297" s="6">
        <v>-0.11172188284858323</v>
      </c>
      <c r="C297" s="6">
        <v>-0.30220284132993425</v>
      </c>
      <c r="D297" s="6">
        <v>-0.12779851057068212</v>
      </c>
      <c r="E297" s="6">
        <v>-0.73033005734406997</v>
      </c>
      <c r="F297" s="6">
        <v>-3.530440257476905E-2</v>
      </c>
      <c r="G297" s="6">
        <v>-0.27622990248905593</v>
      </c>
      <c r="H297" s="6">
        <v>0.31950367639981136</v>
      </c>
      <c r="I297" s="6">
        <v>0.73932343801236755</v>
      </c>
      <c r="J297" s="6">
        <v>0.28308434950140265</v>
      </c>
      <c r="K297" s="6">
        <v>-2.855477281405161E-2</v>
      </c>
      <c r="L297" s="6">
        <v>1.6191374010100842E-3</v>
      </c>
      <c r="M297" s="6">
        <v>2.4750700897591855E-2</v>
      </c>
      <c r="N297" s="6">
        <v>-2.1993226971466169</v>
      </c>
      <c r="O297" s="6">
        <v>0.46870081377911688</v>
      </c>
      <c r="P297" s="6">
        <v>-2.6599020278377312E-2</v>
      </c>
      <c r="Q297" s="41">
        <v>3</v>
      </c>
    </row>
    <row r="298" spans="1:17" hidden="1" x14ac:dyDescent="0.35">
      <c r="A298" s="6">
        <v>297</v>
      </c>
      <c r="B298" s="6">
        <v>-4.545345746337258</v>
      </c>
      <c r="C298" s="6">
        <v>-1.5511693892735292</v>
      </c>
      <c r="D298" s="6">
        <v>-1.0494763983229736</v>
      </c>
      <c r="E298" s="6">
        <v>-0.14856446840903861</v>
      </c>
      <c r="F298" s="6">
        <v>0.67748838214389839</v>
      </c>
      <c r="G298" s="6">
        <v>-0.26077128827859886</v>
      </c>
      <c r="H298" s="6">
        <v>1.5832457103310031</v>
      </c>
      <c r="I298" s="6">
        <v>1.4703753271155637</v>
      </c>
      <c r="J298" s="6">
        <v>-1.4985184105252632E-2</v>
      </c>
      <c r="K298" s="6">
        <v>0.29310542547323576</v>
      </c>
      <c r="L298" s="6">
        <v>9.0236847758197146E-3</v>
      </c>
      <c r="M298" s="6">
        <v>3.4523955144491044E-3</v>
      </c>
      <c r="N298" s="6">
        <v>-5.1499204953490869E-2</v>
      </c>
      <c r="O298" s="6">
        <v>0.11496508564101569</v>
      </c>
      <c r="P298" s="6">
        <v>-0.13570758639464886</v>
      </c>
      <c r="Q298" s="41">
        <v>1</v>
      </c>
    </row>
    <row r="299" spans="1:17" hidden="1" x14ac:dyDescent="0.35">
      <c r="A299" s="6">
        <v>298</v>
      </c>
      <c r="B299" s="6">
        <v>-3.6409632105979406</v>
      </c>
      <c r="C299" s="6">
        <v>-0.42528653037181741</v>
      </c>
      <c r="D299" s="6">
        <v>-0.1031745065733943</v>
      </c>
      <c r="E299" s="6">
        <v>0.24872010574991832</v>
      </c>
      <c r="F299" s="6">
        <v>0.42167091223961373</v>
      </c>
      <c r="G299" s="6">
        <v>-0.2049214311572814</v>
      </c>
      <c r="H299" s="6">
        <v>-0.16022037920953733</v>
      </c>
      <c r="I299" s="6">
        <v>0.66609107049431648</v>
      </c>
      <c r="J299" s="6">
        <v>0.19221186593066406</v>
      </c>
      <c r="K299" s="6">
        <v>0.34791581231950619</v>
      </c>
      <c r="L299" s="6">
        <v>1.2607588829227368E-2</v>
      </c>
      <c r="M299" s="6">
        <v>2.3916983958609471E-3</v>
      </c>
      <c r="N299" s="6">
        <v>-3.9618437622172431E-2</v>
      </c>
      <c r="O299" s="6">
        <v>0.11538981746442831</v>
      </c>
      <c r="P299" s="6">
        <v>-5.6132553321968176E-2</v>
      </c>
      <c r="Q299" s="41">
        <v>1</v>
      </c>
    </row>
    <row r="300" spans="1:17" hidden="1" x14ac:dyDescent="0.35">
      <c r="A300" s="6">
        <v>299</v>
      </c>
      <c r="B300" s="6">
        <v>2.1087489708403933</v>
      </c>
      <c r="C300" s="6">
        <v>3.4533090818675007</v>
      </c>
      <c r="D300" s="6">
        <v>1.5488607577895783</v>
      </c>
      <c r="E300" s="6">
        <v>-0.36723203965125617</v>
      </c>
      <c r="F300" s="6">
        <v>-0.52722212562948312</v>
      </c>
      <c r="G300" s="6">
        <v>-0.94677556701580601</v>
      </c>
      <c r="H300" s="6">
        <v>-0.64199596684716498</v>
      </c>
      <c r="I300" s="6">
        <v>-0.62154273902255219</v>
      </c>
      <c r="J300" s="6">
        <v>0.73726182712583654</v>
      </c>
      <c r="K300" s="6">
        <v>-0.22663049510946093</v>
      </c>
      <c r="L300" s="6">
        <v>1.4426028052015026E-3</v>
      </c>
      <c r="M300" s="6">
        <v>3.1552515558627668E-3</v>
      </c>
      <c r="N300" s="6">
        <v>-9.5458725790538629E-2</v>
      </c>
      <c r="O300" s="6">
        <v>6.9005027832309968E-2</v>
      </c>
      <c r="P300" s="6">
        <v>-1.6202020296481871E-2</v>
      </c>
      <c r="Q300" s="41">
        <v>4</v>
      </c>
    </row>
    <row r="301" spans="1:17" hidden="1" x14ac:dyDescent="0.35">
      <c r="A301" s="6">
        <v>300</v>
      </c>
      <c r="B301" s="6">
        <v>1.7924630564812334</v>
      </c>
      <c r="C301" s="6">
        <v>1.4781308513245055</v>
      </c>
      <c r="D301" s="6">
        <v>0.60374360166511709</v>
      </c>
      <c r="E301" s="6">
        <v>0.22228130216644712</v>
      </c>
      <c r="F301" s="6">
        <v>0.5001303947015493</v>
      </c>
      <c r="G301" s="6">
        <v>3.5223913203077814E-2</v>
      </c>
      <c r="H301" s="6">
        <v>0.95897258516253947</v>
      </c>
      <c r="I301" s="6">
        <v>2.3879683842164261</v>
      </c>
      <c r="J301" s="6">
        <v>-0.12105429858860116</v>
      </c>
      <c r="K301" s="6">
        <v>1.2190854151455761</v>
      </c>
      <c r="L301" s="6">
        <v>6.660879728459982E-4</v>
      </c>
      <c r="M301" s="6">
        <v>6.6084989922158008E-3</v>
      </c>
      <c r="N301" s="6">
        <v>-3.5086135323219039E-2</v>
      </c>
      <c r="O301" s="6">
        <v>2.7394385463762036E-2</v>
      </c>
      <c r="P301" s="6">
        <v>-1.2348758800272046E-2</v>
      </c>
      <c r="Q301" s="41">
        <v>4</v>
      </c>
    </row>
    <row r="302" spans="1:17" hidden="1" x14ac:dyDescent="0.35">
      <c r="A302" s="6">
        <v>301</v>
      </c>
      <c r="B302" s="6">
        <v>-4.3926802921289356</v>
      </c>
      <c r="C302" s="6">
        <v>-0.34794209898415052</v>
      </c>
      <c r="D302" s="6">
        <v>-0.67011574165617394</v>
      </c>
      <c r="E302" s="6">
        <v>0.29150065125747426</v>
      </c>
      <c r="F302" s="6">
        <v>0.36865206215063795</v>
      </c>
      <c r="G302" s="6">
        <v>-0.21213537012696662</v>
      </c>
      <c r="H302" s="6">
        <v>-0.21057815762312804</v>
      </c>
      <c r="I302" s="6">
        <v>0.17471207582098772</v>
      </c>
      <c r="J302" s="6">
        <v>-6.3945852486168686E-2</v>
      </c>
      <c r="K302" s="6">
        <v>0.7601928543640587</v>
      </c>
      <c r="L302" s="6">
        <v>7.1498906492936777E-3</v>
      </c>
      <c r="M302" s="6">
        <v>2.2067632608507534E-3</v>
      </c>
      <c r="N302" s="6">
        <v>-4.7307918075343812E-2</v>
      </c>
      <c r="O302" s="6">
        <v>0.2019641836574001</v>
      </c>
      <c r="P302" s="6">
        <v>-0.18818722114278399</v>
      </c>
      <c r="Q302" s="41">
        <v>5</v>
      </c>
    </row>
    <row r="303" spans="1:17" x14ac:dyDescent="0.35">
      <c r="A303" s="6">
        <v>302</v>
      </c>
      <c r="B303" s="6">
        <v>-1.0757538691018507</v>
      </c>
      <c r="C303" s="6">
        <v>9.8178163791113077E-2</v>
      </c>
      <c r="D303" s="6">
        <v>0.35260767854882047</v>
      </c>
      <c r="E303" s="6">
        <v>4.8558006272381153E-2</v>
      </c>
      <c r="F303" s="6">
        <v>0.17756167708870052</v>
      </c>
      <c r="G303" s="6">
        <v>0.16845809000283055</v>
      </c>
      <c r="H303" s="6">
        <v>0.56364891446581999</v>
      </c>
      <c r="I303" s="6">
        <v>0.6888972388999548</v>
      </c>
      <c r="J303" s="6">
        <v>-0.41868417290331617</v>
      </c>
      <c r="K303" s="6">
        <v>0.42738140098753274</v>
      </c>
      <c r="L303" s="6">
        <v>3.2178561145556452E-3</v>
      </c>
      <c r="M303" s="6">
        <v>4.9534666728484377E-3</v>
      </c>
      <c r="N303" s="6">
        <v>-3.8817553583158582E-2</v>
      </c>
      <c r="O303" s="6">
        <v>4.8446813614803887E-2</v>
      </c>
      <c r="P303" s="6">
        <v>-7.7923517826457372E-2</v>
      </c>
      <c r="Q303" s="41">
        <v>3</v>
      </c>
    </row>
    <row r="304" spans="1:17" x14ac:dyDescent="0.35">
      <c r="A304" s="6">
        <v>303</v>
      </c>
      <c r="B304" s="6">
        <v>0.57694925177947276</v>
      </c>
      <c r="C304" s="6">
        <v>0.24417894381710234</v>
      </c>
      <c r="D304" s="6">
        <v>1.0122067718941028</v>
      </c>
      <c r="E304" s="6">
        <v>-0.1724789913967002</v>
      </c>
      <c r="F304" s="6">
        <v>0.11257664668372552</v>
      </c>
      <c r="G304" s="6">
        <v>8.2275754447632146E-2</v>
      </c>
      <c r="H304" s="6">
        <v>-0.1770878048593045</v>
      </c>
      <c r="I304" s="6">
        <v>0.78657434909493329</v>
      </c>
      <c r="J304" s="6">
        <v>-0.23702370722453717</v>
      </c>
      <c r="K304" s="6">
        <v>-1.4628606982048695E-2</v>
      </c>
      <c r="L304" s="6">
        <v>1.7658784579591448E-3</v>
      </c>
      <c r="M304" s="6">
        <v>4.5979395420535111E-3</v>
      </c>
      <c r="N304" s="6">
        <v>-5.1967710599210154E-2</v>
      </c>
      <c r="O304" s="6">
        <v>5.2225283440925668E-2</v>
      </c>
      <c r="P304" s="6">
        <v>-3.6358345400260533E-2</v>
      </c>
      <c r="Q304" s="41">
        <v>3</v>
      </c>
    </row>
    <row r="305" spans="1:17" x14ac:dyDescent="0.35">
      <c r="A305" s="6">
        <v>304</v>
      </c>
      <c r="B305" s="6">
        <v>1.877682675563368</v>
      </c>
      <c r="C305" s="6">
        <v>-0.24977602005848248</v>
      </c>
      <c r="D305" s="6">
        <v>0.67568855163395825</v>
      </c>
      <c r="E305" s="6">
        <v>-5.3472654386359238E-2</v>
      </c>
      <c r="F305" s="6">
        <v>0.78473867184832402</v>
      </c>
      <c r="G305" s="6">
        <v>0.29405561221896614</v>
      </c>
      <c r="H305" s="6">
        <v>0.38956043771004195</v>
      </c>
      <c r="I305" s="6">
        <v>0.97599008425459566</v>
      </c>
      <c r="J305" s="6">
        <v>-0.38783407090194849</v>
      </c>
      <c r="K305" s="6">
        <v>-6.0395142532906176E-2</v>
      </c>
      <c r="L305" s="6">
        <v>5.9169134240518828E-4</v>
      </c>
      <c r="M305" s="6">
        <v>7.1148538707841991E-2</v>
      </c>
      <c r="N305" s="6">
        <v>-0.18205451055801486</v>
      </c>
      <c r="O305" s="6">
        <v>3.2845479336244154E-2</v>
      </c>
      <c r="P305" s="6">
        <v>-1.7211520221256167E-2</v>
      </c>
      <c r="Q305" s="41">
        <v>3</v>
      </c>
    </row>
    <row r="306" spans="1:17" hidden="1" x14ac:dyDescent="0.35">
      <c r="A306" s="6">
        <v>305</v>
      </c>
      <c r="B306" s="6">
        <v>-2.6306908215369722</v>
      </c>
      <c r="C306" s="6">
        <v>0.78145220785594816</v>
      </c>
      <c r="D306" s="6">
        <v>0.24106377673949697</v>
      </c>
      <c r="E306" s="6">
        <v>-7.1635462069012293E-2</v>
      </c>
      <c r="F306" s="6">
        <v>-0.49686618000132532</v>
      </c>
      <c r="G306" s="6">
        <v>-1.1403555268014589</v>
      </c>
      <c r="H306" s="6">
        <v>-0.27925969669350736</v>
      </c>
      <c r="I306" s="6">
        <v>0.24038263068383281</v>
      </c>
      <c r="J306" s="6">
        <v>6.0247056401780241E-2</v>
      </c>
      <c r="K306" s="6">
        <v>0.22967495921661188</v>
      </c>
      <c r="L306" s="6">
        <v>4.3299072126597084E-3</v>
      </c>
      <c r="M306" s="6">
        <v>1.4860320637943643E-3</v>
      </c>
      <c r="N306" s="6">
        <v>-2.5397304824925325E-2</v>
      </c>
      <c r="O306" s="6">
        <v>0.14421232314088472</v>
      </c>
      <c r="P306" s="6">
        <v>-8.9953667594292838E-2</v>
      </c>
      <c r="Q306" s="41">
        <v>2</v>
      </c>
    </row>
    <row r="307" spans="1:17" x14ac:dyDescent="0.35">
      <c r="A307" s="6">
        <v>306</v>
      </c>
      <c r="B307" s="6">
        <v>0.76080187573654612</v>
      </c>
      <c r="C307" s="6">
        <v>0.64394691687820527</v>
      </c>
      <c r="D307" s="6">
        <v>-0.48703373940174188</v>
      </c>
      <c r="E307" s="6">
        <v>-1.7192877756668466E-2</v>
      </c>
      <c r="F307" s="6">
        <v>0.39736616232787292</v>
      </c>
      <c r="G307" s="6">
        <v>0.28090031234259771</v>
      </c>
      <c r="H307" s="6">
        <v>1.0360577891925642</v>
      </c>
      <c r="I307" s="6">
        <v>1.5253242234815507</v>
      </c>
      <c r="J307" s="6">
        <v>6.4607186218018364E-2</v>
      </c>
      <c r="K307" s="6">
        <v>0.93037633052332036</v>
      </c>
      <c r="L307" s="6">
        <v>2.0798955231526792E-3</v>
      </c>
      <c r="M307" s="6">
        <v>2.4871775187190613E-3</v>
      </c>
      <c r="N307" s="6">
        <v>-2.2224260491373986E-2</v>
      </c>
      <c r="O307" s="6">
        <v>4.3602197058165447E-2</v>
      </c>
      <c r="P307" s="6">
        <v>-4.0003924142463954E-2</v>
      </c>
      <c r="Q307" s="41">
        <v>3</v>
      </c>
    </row>
    <row r="308" spans="1:17" hidden="1" x14ac:dyDescent="0.35">
      <c r="A308" s="6">
        <v>307</v>
      </c>
      <c r="B308" s="6">
        <v>2.6418368782463442</v>
      </c>
      <c r="C308" s="6">
        <v>3.708117132351902</v>
      </c>
      <c r="D308" s="6">
        <v>1.3585184960293841</v>
      </c>
      <c r="E308" s="6">
        <v>0.10844363275564156</v>
      </c>
      <c r="F308" s="6">
        <v>-0.10791347376968713</v>
      </c>
      <c r="G308" s="6">
        <v>-0.56119207707201391</v>
      </c>
      <c r="H308" s="6">
        <v>-1.3984423982393614E-2</v>
      </c>
      <c r="I308" s="6">
        <v>-3.9258828283951136E-2</v>
      </c>
      <c r="J308" s="6">
        <v>0.16579868587837868</v>
      </c>
      <c r="K308" s="6">
        <v>-0.19741732548965596</v>
      </c>
      <c r="L308" s="6">
        <v>8.2300692810901796E-4</v>
      </c>
      <c r="M308" s="6">
        <v>2.3348744083215916E-3</v>
      </c>
      <c r="N308" s="6">
        <v>-3.8387104390015095E-2</v>
      </c>
      <c r="O308" s="6">
        <v>3.2140838683463992E-2</v>
      </c>
      <c r="P308" s="6">
        <v>-9.3414747634973597E-3</v>
      </c>
      <c r="Q308" s="41">
        <v>4</v>
      </c>
    </row>
    <row r="309" spans="1:17" hidden="1" x14ac:dyDescent="0.35">
      <c r="A309" s="6">
        <v>308</v>
      </c>
      <c r="B309" s="6">
        <v>-3.9846507382204162</v>
      </c>
      <c r="C309" s="6">
        <v>0.39863710928299778</v>
      </c>
      <c r="D309" s="6">
        <v>0.97262742530473101</v>
      </c>
      <c r="E309" s="6">
        <v>-0.7067304287628291</v>
      </c>
      <c r="F309" s="6">
        <v>-0.17091454668090506</v>
      </c>
      <c r="G309" s="6">
        <v>4.4660080107872875E-2</v>
      </c>
      <c r="H309" s="6">
        <v>-0.48040083157779845</v>
      </c>
      <c r="I309" s="6">
        <v>-0.89030942117270684</v>
      </c>
      <c r="J309" s="6">
        <v>-0.20939389862539087</v>
      </c>
      <c r="K309" s="6">
        <v>-0.28549502120564135</v>
      </c>
      <c r="L309" s="6">
        <v>1.1309825617679977E-2</v>
      </c>
      <c r="M309" s="6">
        <v>2.8924447312744777E-3</v>
      </c>
      <c r="N309" s="6">
        <v>-9.5737072275365612E-2</v>
      </c>
      <c r="O309" s="6">
        <v>8.5765938858278434E-2</v>
      </c>
      <c r="P309" s="6">
        <v>-0.12680288531234493</v>
      </c>
      <c r="Q309" s="41">
        <v>5</v>
      </c>
    </row>
    <row r="310" spans="1:17" hidden="1" x14ac:dyDescent="0.35">
      <c r="A310" s="6">
        <v>309</v>
      </c>
      <c r="B310" s="6">
        <v>1.5771319183768582</v>
      </c>
      <c r="C310" s="6">
        <v>1.2375695619748548</v>
      </c>
      <c r="D310" s="6">
        <v>0.81588070199083362</v>
      </c>
      <c r="E310" s="6">
        <v>0.25051773301920771</v>
      </c>
      <c r="F310" s="6">
        <v>0.51366562068483368</v>
      </c>
      <c r="G310" s="6">
        <v>-4.8919068623258122E-2</v>
      </c>
      <c r="H310" s="6">
        <v>0.94689483453707202</v>
      </c>
      <c r="I310" s="6">
        <v>0.88314158372767737</v>
      </c>
      <c r="J310" s="6">
        <v>-0.25684935122927433</v>
      </c>
      <c r="K310" s="6">
        <v>0.7366290720288573</v>
      </c>
      <c r="L310" s="6">
        <v>1.2004529676520577E-3</v>
      </c>
      <c r="M310" s="6">
        <v>4.4055383206138617E-2</v>
      </c>
      <c r="N310" s="6">
        <v>-9.9139546816509286E-2</v>
      </c>
      <c r="O310" s="6">
        <v>3.4811468457242485E-2</v>
      </c>
      <c r="P310" s="6">
        <v>-1.9238462965500528E-2</v>
      </c>
      <c r="Q310" s="41">
        <v>4</v>
      </c>
    </row>
    <row r="311" spans="1:17" hidden="1" x14ac:dyDescent="0.35">
      <c r="A311" s="6">
        <v>310</v>
      </c>
      <c r="B311" s="6">
        <v>0.26986037034688998</v>
      </c>
      <c r="C311" s="6">
        <v>1.7609731493198724</v>
      </c>
      <c r="D311" s="6">
        <v>2.8238454937229953</v>
      </c>
      <c r="E311" s="6">
        <v>-0.33001346223421868</v>
      </c>
      <c r="F311" s="6">
        <v>-0.20051176566519371</v>
      </c>
      <c r="G311" s="6">
        <v>-0.38560649948220732</v>
      </c>
      <c r="H311" s="6">
        <v>0.18279695562979484</v>
      </c>
      <c r="I311" s="6">
        <v>-0.21860756576801646</v>
      </c>
      <c r="J311" s="6">
        <v>0.12081324889956159</v>
      </c>
      <c r="K311" s="6">
        <v>-0.47965586559098539</v>
      </c>
      <c r="L311" s="6">
        <v>3.7778032367512065E-3</v>
      </c>
      <c r="M311" s="6">
        <v>2.3874952027144536E-3</v>
      </c>
      <c r="N311" s="6">
        <v>-4.8751780059852062E-2</v>
      </c>
      <c r="O311" s="6">
        <v>5.4043410524004291E-2</v>
      </c>
      <c r="P311" s="6">
        <v>-1.9963694113080705E-2</v>
      </c>
      <c r="Q311" s="41">
        <v>2</v>
      </c>
    </row>
    <row r="312" spans="1:17" hidden="1" x14ac:dyDescent="0.35">
      <c r="A312" s="6">
        <v>311</v>
      </c>
      <c r="B312" s="6">
        <v>-3.6624097875513204</v>
      </c>
      <c r="C312" s="6">
        <v>-0.98006750683942445</v>
      </c>
      <c r="D312" s="6">
        <v>-0.22334992624458777</v>
      </c>
      <c r="E312" s="6">
        <v>-0.97343514661196462</v>
      </c>
      <c r="F312" s="6">
        <v>-7.9751637754382432E-2</v>
      </c>
      <c r="G312" s="6">
        <v>0.25581627467510271</v>
      </c>
      <c r="H312" s="6">
        <v>-8.5092086524712424E-2</v>
      </c>
      <c r="I312" s="6">
        <v>-0.7513200546219112</v>
      </c>
      <c r="J312" s="6">
        <v>0.36635374997693565</v>
      </c>
      <c r="K312" s="6">
        <v>-0.134238800556643</v>
      </c>
      <c r="L312" s="6">
        <v>7.156510172398628E-3</v>
      </c>
      <c r="M312" s="6">
        <v>1.3392269235155149E-2</v>
      </c>
      <c r="N312" s="6">
        <v>-2.8087761379695357</v>
      </c>
      <c r="O312" s="6">
        <v>0.13406023980235202</v>
      </c>
      <c r="P312" s="6">
        <v>-0.10883192699174556</v>
      </c>
      <c r="Q312" s="41">
        <v>1</v>
      </c>
    </row>
    <row r="313" spans="1:17" hidden="1" x14ac:dyDescent="0.35">
      <c r="A313" s="6">
        <v>312</v>
      </c>
      <c r="B313" s="6">
        <v>3.5290837685784711</v>
      </c>
      <c r="C313" s="6">
        <v>0.9438342587544214</v>
      </c>
      <c r="D313" s="6">
        <v>0.36446865500179582</v>
      </c>
      <c r="E313" s="6">
        <v>0.29641377314535677</v>
      </c>
      <c r="F313" s="6">
        <v>1.418148954751137</v>
      </c>
      <c r="G313" s="6">
        <v>-0.31138298133832965</v>
      </c>
      <c r="H313" s="6">
        <v>1.792580004070043</v>
      </c>
      <c r="I313" s="6">
        <v>1.8372741632011129</v>
      </c>
      <c r="J313" s="6">
        <v>3.9316655177880654E-2</v>
      </c>
      <c r="K313" s="6">
        <v>0.24697018287429515</v>
      </c>
      <c r="L313" s="6">
        <v>7.5388341264077746E-4</v>
      </c>
      <c r="M313" s="6">
        <v>8.3216842092983211E-3</v>
      </c>
      <c r="N313" s="6">
        <v>-8.4905892868370622E-2</v>
      </c>
      <c r="O313" s="6">
        <v>2.1512550832850464E-2</v>
      </c>
      <c r="P313" s="6">
        <v>-1.8689227411779346E-2</v>
      </c>
      <c r="Q313" s="41">
        <v>4</v>
      </c>
    </row>
    <row r="314" spans="1:17" hidden="1" x14ac:dyDescent="0.35">
      <c r="A314" s="6">
        <v>313</v>
      </c>
      <c r="B314" s="6">
        <v>1.5513893012968327</v>
      </c>
      <c r="C314" s="6">
        <v>0.87348571694895605</v>
      </c>
      <c r="D314" s="6">
        <v>0.48586165565776074</v>
      </c>
      <c r="E314" s="6">
        <v>-0.32695136908883154</v>
      </c>
      <c r="F314" s="6">
        <v>0.51968982570647548</v>
      </c>
      <c r="G314" s="6">
        <v>-0.35332823529397017</v>
      </c>
      <c r="H314" s="6">
        <v>0.89119571068279313</v>
      </c>
      <c r="I314" s="6">
        <v>0.5328435094420747</v>
      </c>
      <c r="J314" s="6">
        <v>-0.56097987762850754</v>
      </c>
      <c r="K314" s="6">
        <v>-0.16516082761141843</v>
      </c>
      <c r="L314" s="6">
        <v>1.2395558125862269E-3</v>
      </c>
      <c r="M314" s="6">
        <v>1.1094123951654378E-2</v>
      </c>
      <c r="N314" s="6">
        <v>-4.5327293796919771E-2</v>
      </c>
      <c r="O314" s="6">
        <v>4.1119165195019555E-2</v>
      </c>
      <c r="P314" s="6">
        <v>-1.8702865530406967E-2</v>
      </c>
      <c r="Q314" s="41">
        <v>4</v>
      </c>
    </row>
    <row r="315" spans="1:17" x14ac:dyDescent="0.35">
      <c r="A315" s="6">
        <v>314</v>
      </c>
      <c r="B315" s="6">
        <v>-0.15534074568518527</v>
      </c>
      <c r="C315" s="6">
        <v>-0.13965173245821791</v>
      </c>
      <c r="D315" s="6">
        <v>1.0979783305707219E-3</v>
      </c>
      <c r="E315" s="6">
        <v>-0.40237622789448207</v>
      </c>
      <c r="F315" s="6">
        <v>0.11271989187741137</v>
      </c>
      <c r="G315" s="6">
        <v>-0.83798061201331653</v>
      </c>
      <c r="H315" s="6">
        <v>1.3200300505696378</v>
      </c>
      <c r="I315" s="6">
        <v>1.6330830068273139</v>
      </c>
      <c r="J315" s="6">
        <v>0.36295340035407875</v>
      </c>
      <c r="K315" s="6">
        <v>-7.1522686863580084E-2</v>
      </c>
      <c r="L315" s="6">
        <v>2.2986389279205585E-3</v>
      </c>
      <c r="M315" s="6">
        <v>3.4635368445883386E-3</v>
      </c>
      <c r="N315" s="6">
        <v>-4.5621284242930826E-2</v>
      </c>
      <c r="O315" s="6">
        <v>6.6201839350948644E-2</v>
      </c>
      <c r="P315" s="6">
        <v>-6.3166378477992072E-2</v>
      </c>
      <c r="Q315" s="41">
        <v>3</v>
      </c>
    </row>
    <row r="316" spans="1:17" x14ac:dyDescent="0.35">
      <c r="A316" s="6">
        <v>315</v>
      </c>
      <c r="B316" s="6">
        <v>1.1046167030051792</v>
      </c>
      <c r="C316" s="6">
        <v>0.68058382092690506</v>
      </c>
      <c r="D316" s="6">
        <v>0.66607411359489921</v>
      </c>
      <c r="E316" s="6">
        <v>-0.60016823328601299</v>
      </c>
      <c r="F316" s="6">
        <v>-4.8937056487769602E-2</v>
      </c>
      <c r="G316" s="6">
        <v>-0.40174323797223471</v>
      </c>
      <c r="H316" s="6">
        <v>-0.18340053922903804</v>
      </c>
      <c r="I316" s="6">
        <v>-0.2785914164052869</v>
      </c>
      <c r="J316" s="6">
        <v>-9.844560956322608E-2</v>
      </c>
      <c r="K316" s="6">
        <v>0.24891340082284802</v>
      </c>
      <c r="L316" s="6">
        <v>1.782893439880883E-3</v>
      </c>
      <c r="M316" s="6">
        <v>1.4519223035457423E-2</v>
      </c>
      <c r="N316" s="6">
        <v>-8.8021679248339924E-2</v>
      </c>
      <c r="O316" s="6">
        <v>5.5343470880131189E-2</v>
      </c>
      <c r="P316" s="6">
        <v>-7.471203687532682E-2</v>
      </c>
      <c r="Q316" s="41">
        <v>3</v>
      </c>
    </row>
    <row r="317" spans="1:17" hidden="1" x14ac:dyDescent="0.35">
      <c r="A317" s="6">
        <v>316</v>
      </c>
      <c r="B317" s="6">
        <v>0.39257796700319131</v>
      </c>
      <c r="C317" s="6">
        <v>2.5614387331284951</v>
      </c>
      <c r="D317" s="6">
        <v>0.95530148749662547</v>
      </c>
      <c r="E317" s="6">
        <v>0.11291742481386507</v>
      </c>
      <c r="F317" s="6">
        <v>0.22873164193582229</v>
      </c>
      <c r="G317" s="6">
        <v>-0.29407131635788997</v>
      </c>
      <c r="H317" s="6">
        <v>4.9071371650303626E-2</v>
      </c>
      <c r="I317" s="6">
        <v>0.89119630294030228</v>
      </c>
      <c r="J317" s="6">
        <v>0.60274913343696968</v>
      </c>
      <c r="K317" s="6">
        <v>0.21429442618636294</v>
      </c>
      <c r="L317" s="6">
        <v>1.9317767722957632E-3</v>
      </c>
      <c r="M317" s="6">
        <v>1.7163871803994207E-3</v>
      </c>
      <c r="N317" s="6">
        <v>-3.0003037161995469E-2</v>
      </c>
      <c r="O317" s="6">
        <v>4.368509171840889E-2</v>
      </c>
      <c r="P317" s="6">
        <v>-1.7228159347455429E-2</v>
      </c>
      <c r="Q317" s="41">
        <v>2</v>
      </c>
    </row>
    <row r="318" spans="1:17" hidden="1" x14ac:dyDescent="0.35">
      <c r="A318" s="6">
        <v>317</v>
      </c>
      <c r="B318" s="6">
        <v>2.4206653255177568</v>
      </c>
      <c r="C318" s="6">
        <v>0.25975946712368853</v>
      </c>
      <c r="D318" s="6">
        <v>0.3752401765266557</v>
      </c>
      <c r="E318" s="6">
        <v>-9.475492640517251E-2</v>
      </c>
      <c r="F318" s="6">
        <v>4.4771434325067708E-2</v>
      </c>
      <c r="G318" s="6">
        <v>8.9488578184990217E-2</v>
      </c>
      <c r="H318" s="6">
        <v>0.87169670175753422</v>
      </c>
      <c r="I318" s="6">
        <v>1.6544142280703784</v>
      </c>
      <c r="J318" s="6">
        <v>0.35459211320398704</v>
      </c>
      <c r="K318" s="6">
        <v>-8.063929491237036E-2</v>
      </c>
      <c r="L318" s="6">
        <v>9.0156780554558101E-4</v>
      </c>
      <c r="M318" s="6">
        <v>5.5037453413062541E-3</v>
      </c>
      <c r="N318" s="6">
        <v>-0.59444512123844095</v>
      </c>
      <c r="O318" s="6">
        <v>4.6597325579181149E-2</v>
      </c>
      <c r="P318" s="6">
        <v>-2.3502142433864632E-2</v>
      </c>
      <c r="Q318" s="41">
        <v>4</v>
      </c>
    </row>
    <row r="319" spans="1:17" hidden="1" x14ac:dyDescent="0.35">
      <c r="A319" s="6">
        <v>318</v>
      </c>
      <c r="B319" s="6">
        <v>2.503394898499105</v>
      </c>
      <c r="C319" s="6">
        <v>0.14065358304129885</v>
      </c>
      <c r="D319" s="6">
        <v>0.52941460829061648</v>
      </c>
      <c r="E319" s="6">
        <v>-1.873734204866152E-2</v>
      </c>
      <c r="F319" s="6">
        <v>1.0480774787699707</v>
      </c>
      <c r="G319" s="6">
        <v>0.18380037685705614</v>
      </c>
      <c r="H319" s="6">
        <v>0.9328227419590357</v>
      </c>
      <c r="I319" s="6">
        <v>3.4431073651210826</v>
      </c>
      <c r="J319" s="6">
        <v>9.3329525763410828E-3</v>
      </c>
      <c r="K319" s="6">
        <v>0.15989794610253641</v>
      </c>
      <c r="L319" s="6">
        <v>8.7642001103065245E-4</v>
      </c>
      <c r="M319" s="6">
        <v>3.6806395549737751E-3</v>
      </c>
      <c r="N319" s="6">
        <v>-3.0118668766360383E-2</v>
      </c>
      <c r="O319" s="6">
        <v>1.9852029477482019E-2</v>
      </c>
      <c r="P319" s="6">
        <v>-1.2662990835074996E-2</v>
      </c>
      <c r="Q319" s="41">
        <v>4</v>
      </c>
    </row>
    <row r="320" spans="1:17" hidden="1" x14ac:dyDescent="0.35">
      <c r="A320" s="6">
        <v>319</v>
      </c>
      <c r="B320" s="6">
        <v>-2.6132593471207186</v>
      </c>
      <c r="C320" s="6">
        <v>-0.3471447131240461</v>
      </c>
      <c r="D320" s="6">
        <v>-0.40555568016009652</v>
      </c>
      <c r="E320" s="6">
        <v>-0.22965427652446882</v>
      </c>
      <c r="F320" s="6">
        <v>3.5029596727711575E-2</v>
      </c>
      <c r="G320" s="6">
        <v>-0.25857087748800384</v>
      </c>
      <c r="H320" s="6">
        <v>0.74868220596711843</v>
      </c>
      <c r="I320" s="6">
        <v>0.51630972407741005</v>
      </c>
      <c r="J320" s="6">
        <v>0.27524319858149848</v>
      </c>
      <c r="K320" s="6">
        <v>-0.27129293758138906</v>
      </c>
      <c r="L320" s="6">
        <v>5.820579448999566E-3</v>
      </c>
      <c r="M320" s="6">
        <v>3.0391537059497641E-3</v>
      </c>
      <c r="N320" s="6">
        <v>-0.11041278692185273</v>
      </c>
      <c r="O320" s="6">
        <v>0.29309346341836301</v>
      </c>
      <c r="P320" s="6">
        <v>-0.12322930429994348</v>
      </c>
      <c r="Q320" s="41">
        <v>1</v>
      </c>
    </row>
    <row r="321" spans="1:17" hidden="1" x14ac:dyDescent="0.35">
      <c r="A321" s="6">
        <v>320</v>
      </c>
      <c r="B321" s="6">
        <v>-4.2387952222851784</v>
      </c>
      <c r="C321" s="6">
        <v>0.67230327442002857</v>
      </c>
      <c r="D321" s="6">
        <v>-0.26189472088760601</v>
      </c>
      <c r="E321" s="6">
        <v>-2.471470627554662E-2</v>
      </c>
      <c r="F321" s="6">
        <v>-0.30373021310542025</v>
      </c>
      <c r="G321" s="6">
        <v>0.54969588517453505</v>
      </c>
      <c r="H321" s="6">
        <v>-0.27765669590722364</v>
      </c>
      <c r="I321" s="6">
        <v>-8.9333262423573576E-2</v>
      </c>
      <c r="J321" s="6">
        <v>7.5733180568882522E-2</v>
      </c>
      <c r="K321" s="6">
        <v>0.33823272338085181</v>
      </c>
      <c r="L321" s="6">
        <v>5.6721826586214556E-3</v>
      </c>
      <c r="M321" s="6">
        <v>1.6295058653419561E-3</v>
      </c>
      <c r="N321" s="6">
        <v>-4.1881651544397082E-2</v>
      </c>
      <c r="O321" s="6">
        <v>0.1162317512863088</v>
      </c>
      <c r="P321" s="6">
        <v>-0.12537619697439953</v>
      </c>
      <c r="Q321" s="41">
        <v>5</v>
      </c>
    </row>
    <row r="322" spans="1:17" hidden="1" x14ac:dyDescent="0.35">
      <c r="A322" s="6">
        <v>321</v>
      </c>
      <c r="B322" s="6">
        <v>-3.3801966361860885</v>
      </c>
      <c r="C322" s="6">
        <v>0.38296791302439587</v>
      </c>
      <c r="D322" s="6">
        <v>-0.47700293213860279</v>
      </c>
      <c r="E322" s="6">
        <v>-0.11426181199624541</v>
      </c>
      <c r="F322" s="6">
        <v>0.47963093846638738</v>
      </c>
      <c r="G322" s="6">
        <v>-0.36491714105061451</v>
      </c>
      <c r="H322" s="6">
        <v>0.92906697031966978</v>
      </c>
      <c r="I322" s="6">
        <v>0.23776755028846597</v>
      </c>
      <c r="J322" s="6">
        <v>0.66992351884507217</v>
      </c>
      <c r="K322" s="6">
        <v>-0.12166290912220001</v>
      </c>
      <c r="L322" s="6">
        <v>7.4965565510356335E-3</v>
      </c>
      <c r="M322" s="6">
        <v>1.542058029594827E-3</v>
      </c>
      <c r="N322" s="6">
        <v>-7.1988237192777693E-2</v>
      </c>
      <c r="O322" s="6">
        <v>0.39308143043846089</v>
      </c>
      <c r="P322" s="6">
        <v>-7.8474662844740459E-2</v>
      </c>
      <c r="Q322" s="41">
        <v>1</v>
      </c>
    </row>
    <row r="323" spans="1:17" x14ac:dyDescent="0.35">
      <c r="A323" s="6">
        <v>322</v>
      </c>
      <c r="B323" s="6">
        <v>0.2101122444436111</v>
      </c>
      <c r="C323" s="6">
        <v>-0.3364929420385222</v>
      </c>
      <c r="D323" s="6">
        <v>0.22602743340239334</v>
      </c>
      <c r="E323" s="6">
        <v>-0.69520363568740873</v>
      </c>
      <c r="F323" s="6">
        <v>0.44022231456202771</v>
      </c>
      <c r="G323" s="6">
        <v>-0.40468621669585136</v>
      </c>
      <c r="H323" s="6">
        <v>0.46060948602444651</v>
      </c>
      <c r="I323" s="6">
        <v>1.0583532697642304</v>
      </c>
      <c r="J323" s="6">
        <v>0.4819123697231037</v>
      </c>
      <c r="K323" s="6">
        <v>-6.9343100408273545E-2</v>
      </c>
      <c r="L323" s="6">
        <v>1.6653151837971471E-3</v>
      </c>
      <c r="M323" s="6">
        <v>1.1518427722079101E-2</v>
      </c>
      <c r="N323" s="6">
        <v>-2.0864171292083724</v>
      </c>
      <c r="O323" s="6">
        <v>0.12301883622618716</v>
      </c>
      <c r="P323" s="6">
        <v>-3.7655331227554802E-2</v>
      </c>
      <c r="Q323" s="41">
        <v>3</v>
      </c>
    </row>
    <row r="324" spans="1:17" hidden="1" x14ac:dyDescent="0.35">
      <c r="A324" s="6">
        <v>323</v>
      </c>
      <c r="B324" s="6">
        <v>-1.9269646823754021</v>
      </c>
      <c r="C324" s="6">
        <v>-1.0270396926543206</v>
      </c>
      <c r="D324" s="6">
        <v>-0.91758694060687818</v>
      </c>
      <c r="E324" s="6">
        <v>2.8384182843838358E-2</v>
      </c>
      <c r="F324" s="6">
        <v>0.39741930832141015</v>
      </c>
      <c r="G324" s="6">
        <v>-0.32538659986467844</v>
      </c>
      <c r="H324" s="6">
        <v>1.0568737743321441</v>
      </c>
      <c r="I324" s="6">
        <v>-0.19702026206365514</v>
      </c>
      <c r="J324" s="6">
        <v>8.6158825855381163E-2</v>
      </c>
      <c r="K324" s="6">
        <v>-0.26367243970273779</v>
      </c>
      <c r="L324" s="6">
        <v>4.0453603969856679E-3</v>
      </c>
      <c r="M324" s="6">
        <v>3.1044248959595502E-3</v>
      </c>
      <c r="N324" s="6">
        <v>-5.8354419588745467E-2</v>
      </c>
      <c r="O324" s="6">
        <v>8.3632133006558876E-2</v>
      </c>
      <c r="P324" s="6">
        <v>-0.10721338418664488</v>
      </c>
      <c r="Q324" s="41">
        <v>1</v>
      </c>
    </row>
    <row r="325" spans="1:17" hidden="1" x14ac:dyDescent="0.35">
      <c r="A325" s="6">
        <v>324</v>
      </c>
      <c r="B325" s="6">
        <v>0.13708840651212792</v>
      </c>
      <c r="C325" s="6">
        <v>2.4523254845089006</v>
      </c>
      <c r="D325" s="6">
        <v>1.4978609845421622</v>
      </c>
      <c r="E325" s="6">
        <v>0.65933050499145707</v>
      </c>
      <c r="F325" s="6">
        <v>-0.19018348061010834</v>
      </c>
      <c r="G325" s="6">
        <v>0.52384060657911036</v>
      </c>
      <c r="H325" s="6">
        <v>0.49731875074115095</v>
      </c>
      <c r="I325" s="6">
        <v>2.9782854204842325E-2</v>
      </c>
      <c r="J325" s="6">
        <v>0.3448571311533753</v>
      </c>
      <c r="K325" s="6">
        <v>0.61706958250065402</v>
      </c>
      <c r="L325" s="6">
        <v>2.7008868893233758E-3</v>
      </c>
      <c r="M325" s="6">
        <v>1.3301980704928428E-3</v>
      </c>
      <c r="N325" s="6">
        <v>-1.216755211673705E-2</v>
      </c>
      <c r="O325" s="6">
        <v>2.9570761472600942E-2</v>
      </c>
      <c r="P325" s="6">
        <v>-2.1678311821152433E-2</v>
      </c>
      <c r="Q325" s="41">
        <v>2</v>
      </c>
    </row>
    <row r="326" spans="1:17" hidden="1" x14ac:dyDescent="0.35">
      <c r="A326" s="6">
        <v>325</v>
      </c>
      <c r="B326" s="6">
        <v>-0.37625883267305971</v>
      </c>
      <c r="C326" s="6">
        <v>2.263476023293757</v>
      </c>
      <c r="D326" s="6">
        <v>2.4211020933610441</v>
      </c>
      <c r="E326" s="6">
        <v>-0.43038167731398341</v>
      </c>
      <c r="F326" s="6">
        <v>0.40147181812336813</v>
      </c>
      <c r="G326" s="6">
        <v>-0.37067402779990516</v>
      </c>
      <c r="H326" s="6">
        <v>-0.37521162866591201</v>
      </c>
      <c r="I326" s="6">
        <v>-0.27675603849183106</v>
      </c>
      <c r="J326" s="6">
        <v>0.64831179925944893</v>
      </c>
      <c r="K326" s="6">
        <v>-0.54054330030515985</v>
      </c>
      <c r="L326" s="6">
        <v>2.2961468145930482E-3</v>
      </c>
      <c r="M326" s="6">
        <v>2.8782263629974227E-3</v>
      </c>
      <c r="N326" s="6">
        <v>-6.8072973415321758E-2</v>
      </c>
      <c r="O326" s="6">
        <v>9.7816087833567766E-2</v>
      </c>
      <c r="P326" s="6">
        <v>-1.3208139832795167E-2</v>
      </c>
      <c r="Q326" s="41">
        <v>2</v>
      </c>
    </row>
    <row r="327" spans="1:17" hidden="1" x14ac:dyDescent="0.35">
      <c r="A327" s="6">
        <v>326</v>
      </c>
      <c r="B327" s="6">
        <v>3.7792058518082077</v>
      </c>
      <c r="C327" s="6">
        <v>1.7948607929580307</v>
      </c>
      <c r="D327" s="6">
        <v>0.92059260971410872</v>
      </c>
      <c r="E327" s="6">
        <v>0.68975244388508994</v>
      </c>
      <c r="F327" s="6">
        <v>1.3651311974081539</v>
      </c>
      <c r="G327" s="6">
        <v>0.10554020261405983</v>
      </c>
      <c r="H327" s="6">
        <v>1.4295685743904929</v>
      </c>
      <c r="I327" s="6">
        <v>2.4454547268771885</v>
      </c>
      <c r="J327" s="6">
        <v>-0.51723151372399812</v>
      </c>
      <c r="K327" s="6">
        <v>0.77107039719247128</v>
      </c>
      <c r="L327" s="6">
        <v>7.557243542164636E-4</v>
      </c>
      <c r="M327" s="6">
        <v>8.2400176048551196E-3</v>
      </c>
      <c r="N327" s="6">
        <v>-3.434223070393698E-2</v>
      </c>
      <c r="O327" s="6">
        <v>1.2634669870351681E-2</v>
      </c>
      <c r="P327" s="6">
        <v>-1.2668006674197294E-2</v>
      </c>
      <c r="Q327" s="41">
        <v>4</v>
      </c>
    </row>
    <row r="328" spans="1:17" hidden="1" x14ac:dyDescent="0.35">
      <c r="A328" s="6">
        <v>327</v>
      </c>
      <c r="B328" s="6">
        <v>2.9169991200654635</v>
      </c>
      <c r="C328" s="6">
        <v>0.51620724457919298</v>
      </c>
      <c r="D328" s="6">
        <v>-0.30362087867277376</v>
      </c>
      <c r="E328" s="6">
        <v>0.15138181273388476</v>
      </c>
      <c r="F328" s="6">
        <v>0.98231047066146127</v>
      </c>
      <c r="G328" s="6">
        <v>0.59282837155412904</v>
      </c>
      <c r="H328" s="6">
        <v>1.8107134153033799</v>
      </c>
      <c r="I328" s="6">
        <v>1.8043888827681036</v>
      </c>
      <c r="J328" s="6">
        <v>-0.53183975255953397</v>
      </c>
      <c r="K328" s="6">
        <v>0.80457834300722841</v>
      </c>
      <c r="L328" s="6">
        <v>8.2843565542616265E-4</v>
      </c>
      <c r="M328" s="6">
        <v>4.1712137688423925E-2</v>
      </c>
      <c r="N328" s="6">
        <v>-0.11732134560748013</v>
      </c>
      <c r="O328" s="6">
        <v>2.7064656864546763E-2</v>
      </c>
      <c r="P328" s="6">
        <v>-1.3836002824367866E-2</v>
      </c>
      <c r="Q328" s="41">
        <v>4</v>
      </c>
    </row>
    <row r="329" spans="1:17" hidden="1" x14ac:dyDescent="0.35">
      <c r="A329" s="6">
        <v>328</v>
      </c>
      <c r="B329" s="6">
        <v>-4.6988648910890278</v>
      </c>
      <c r="C329" s="6">
        <v>7.9855462709392463E-2</v>
      </c>
      <c r="D329" s="6">
        <v>-0.61688226784154609</v>
      </c>
      <c r="E329" s="6">
        <v>-0.72221315919791984</v>
      </c>
      <c r="F329" s="6">
        <v>-0.37850793744467237</v>
      </c>
      <c r="G329" s="6">
        <v>-0.39450536471401576</v>
      </c>
      <c r="H329" s="6">
        <v>0.33941481553381719</v>
      </c>
      <c r="I329" s="6">
        <v>-0.71982893383033764</v>
      </c>
      <c r="J329" s="6">
        <v>0.47105048218314804</v>
      </c>
      <c r="K329" s="6">
        <v>0.41026919160445713</v>
      </c>
      <c r="L329" s="6">
        <v>1.6506633795457828E-2</v>
      </c>
      <c r="M329" s="6">
        <v>2.3575468123361561E-3</v>
      </c>
      <c r="N329" s="6">
        <v>-6.2118283107255111E-2</v>
      </c>
      <c r="O329" s="6">
        <v>0.32017989902325922</v>
      </c>
      <c r="P329" s="6">
        <v>-0.1696659991920578</v>
      </c>
      <c r="Q329" s="41">
        <v>5</v>
      </c>
    </row>
    <row r="330" spans="1:17" hidden="1" x14ac:dyDescent="0.35">
      <c r="A330" s="6">
        <v>329</v>
      </c>
      <c r="B330" s="6">
        <v>1.3304620964508169</v>
      </c>
      <c r="C330" s="6">
        <v>1.6569020101966172</v>
      </c>
      <c r="D330" s="6">
        <v>1.2098344591706045</v>
      </c>
      <c r="E330" s="6">
        <v>0.18908510403666806</v>
      </c>
      <c r="F330" s="6">
        <v>0.37546418321573033</v>
      </c>
      <c r="G330" s="6">
        <v>0.15669789617031346</v>
      </c>
      <c r="H330" s="6">
        <v>1.3506037419475565</v>
      </c>
      <c r="I330" s="6">
        <v>0.22372349349380302</v>
      </c>
      <c r="J330" s="6">
        <v>-0.18196579887205178</v>
      </c>
      <c r="K330" s="6">
        <v>0.8033904814160181</v>
      </c>
      <c r="L330" s="6">
        <v>2.6249756294230903E-3</v>
      </c>
      <c r="M330" s="6">
        <v>4.148357905858214E-3</v>
      </c>
      <c r="N330" s="6">
        <v>-3.3870036977365368E-2</v>
      </c>
      <c r="O330" s="6">
        <v>2.5549079568462703E-2</v>
      </c>
      <c r="P330" s="6">
        <v>-1.6469783295239803E-2</v>
      </c>
      <c r="Q330" s="41">
        <v>4</v>
      </c>
    </row>
    <row r="331" spans="1:17" x14ac:dyDescent="0.35">
      <c r="A331" s="6">
        <v>330</v>
      </c>
      <c r="B331" s="6">
        <v>0.68276004909542765</v>
      </c>
      <c r="C331" s="6">
        <v>0.58483224141629575</v>
      </c>
      <c r="D331" s="6">
        <v>-0.61121443568868672</v>
      </c>
      <c r="E331" s="6">
        <v>-2.1052781249124242E-2</v>
      </c>
      <c r="F331" s="6">
        <v>0.56891700306500093</v>
      </c>
      <c r="G331" s="6">
        <v>0.54188412352439086</v>
      </c>
      <c r="H331" s="6">
        <v>0.39431812404313266</v>
      </c>
      <c r="I331" s="6">
        <v>0.94733862022250359</v>
      </c>
      <c r="J331" s="6">
        <v>0.35732052797012948</v>
      </c>
      <c r="K331" s="6">
        <v>1.0012938459522029</v>
      </c>
      <c r="L331" s="6">
        <v>1.2256124455887511E-3</v>
      </c>
      <c r="M331" s="6">
        <v>6.4751021984751885E-3</v>
      </c>
      <c r="N331" s="6">
        <v>-9.7949073200971182E-2</v>
      </c>
      <c r="O331" s="6">
        <v>5.2074729039890064E-2</v>
      </c>
      <c r="P331" s="6">
        <v>-2.2518511281756227E-2</v>
      </c>
      <c r="Q331" s="41">
        <v>3</v>
      </c>
    </row>
    <row r="332" spans="1:17" x14ac:dyDescent="0.35">
      <c r="A332" s="6">
        <v>331</v>
      </c>
      <c r="B332" s="6">
        <v>5.5903443307186079E-2</v>
      </c>
      <c r="C332" s="6">
        <v>-0.34572525814141924</v>
      </c>
      <c r="D332" s="6">
        <v>0.29918558908259568</v>
      </c>
      <c r="E332" s="6">
        <v>-0.54970594442760079</v>
      </c>
      <c r="F332" s="6">
        <v>0.35793983616087571</v>
      </c>
      <c r="G332" s="6">
        <v>-0.25278127275847612</v>
      </c>
      <c r="H332" s="6">
        <v>0.1698462664942747</v>
      </c>
      <c r="I332" s="6">
        <v>1.0574170508012144</v>
      </c>
      <c r="J332" s="6">
        <v>7.3886481712088239E-2</v>
      </c>
      <c r="K332" s="6">
        <v>0.44312730880151047</v>
      </c>
      <c r="L332" s="6">
        <v>2.2974111374653564E-3</v>
      </c>
      <c r="M332" s="6">
        <v>2.174706967787433E-2</v>
      </c>
      <c r="N332" s="6">
        <v>-0.92966375191352657</v>
      </c>
      <c r="O332" s="6">
        <v>6.3328911050893291E-2</v>
      </c>
      <c r="P332" s="6">
        <v>-6.6737401460264523E-2</v>
      </c>
      <c r="Q332" s="41">
        <v>3</v>
      </c>
    </row>
    <row r="333" spans="1:17" hidden="1" x14ac:dyDescent="0.35">
      <c r="A333" s="6">
        <v>332</v>
      </c>
      <c r="B333" s="6">
        <v>2.8440448727962848</v>
      </c>
      <c r="C333" s="6">
        <v>0.45315828255915913</v>
      </c>
      <c r="D333" s="6">
        <v>0.73528608744707791</v>
      </c>
      <c r="E333" s="6">
        <v>-0.77406498518865396</v>
      </c>
      <c r="F333" s="6">
        <v>1.3455333976117556</v>
      </c>
      <c r="G333" s="6">
        <v>-8.1323747602356118E-3</v>
      </c>
      <c r="H333" s="6">
        <v>1.9078424202456727</v>
      </c>
      <c r="I333" s="6">
        <v>1.9910092257359024</v>
      </c>
      <c r="J333" s="6">
        <v>0.24153896184103665</v>
      </c>
      <c r="K333" s="6">
        <v>-0.70693931411673416</v>
      </c>
      <c r="L333" s="6">
        <v>8.3898750115162977E-4</v>
      </c>
      <c r="M333" s="6">
        <v>1.03156249885428E-2</v>
      </c>
      <c r="N333" s="6">
        <v>-0.11002613628441263</v>
      </c>
      <c r="O333" s="6">
        <v>2.8295990872884449E-2</v>
      </c>
      <c r="P333" s="6">
        <v>-1.0206714604460565E-2</v>
      </c>
      <c r="Q333" s="41">
        <v>4</v>
      </c>
    </row>
    <row r="334" spans="1:17" x14ac:dyDescent="0.35">
      <c r="A334" s="6">
        <v>333</v>
      </c>
      <c r="B334" s="6">
        <v>0.66191127669151606</v>
      </c>
      <c r="C334" s="6">
        <v>3.3923328132549689E-2</v>
      </c>
      <c r="D334" s="6">
        <v>0.7040414252584476</v>
      </c>
      <c r="E334" s="6">
        <v>0.11885880082028502</v>
      </c>
      <c r="F334" s="6">
        <v>0.49661268413666459</v>
      </c>
      <c r="G334" s="6">
        <v>0.58364371553609085</v>
      </c>
      <c r="H334" s="6">
        <v>0.42032128192480034</v>
      </c>
      <c r="I334" s="6">
        <v>2.180929833975306</v>
      </c>
      <c r="J334" s="6">
        <v>-0.46234654425794713</v>
      </c>
      <c r="K334" s="6">
        <v>0.19442042810601573</v>
      </c>
      <c r="L334" s="6">
        <v>1.3294658086579027E-3</v>
      </c>
      <c r="M334" s="6">
        <v>1.3898610985901429E-2</v>
      </c>
      <c r="N334" s="6">
        <v>-0.11445034463979817</v>
      </c>
      <c r="O334" s="6">
        <v>3.4559961742846812E-2</v>
      </c>
      <c r="P334" s="6">
        <v>-1.8155678865625042E-2</v>
      </c>
      <c r="Q334" s="41">
        <v>3</v>
      </c>
    </row>
    <row r="335" spans="1:17" hidden="1" x14ac:dyDescent="0.35">
      <c r="A335" s="6">
        <v>334</v>
      </c>
      <c r="B335" s="6">
        <v>-1.0304355051511929</v>
      </c>
      <c r="C335" s="6">
        <v>2.4718652195811819</v>
      </c>
      <c r="D335" s="6">
        <v>2.1241304852409941</v>
      </c>
      <c r="E335" s="6">
        <v>7.7368031078228041E-3</v>
      </c>
      <c r="F335" s="6">
        <v>-0.10825284853916728</v>
      </c>
      <c r="G335" s="6">
        <v>-0.61375459409962818</v>
      </c>
      <c r="H335" s="6">
        <v>-0.49044613736320852</v>
      </c>
      <c r="I335" s="6">
        <v>-0.59909635957974472</v>
      </c>
      <c r="J335" s="6">
        <v>-0.12033778817369635</v>
      </c>
      <c r="K335" s="6">
        <v>-0.39750056186228833</v>
      </c>
      <c r="L335" s="6">
        <v>4.4843103454126881E-3</v>
      </c>
      <c r="M335" s="6">
        <v>2.2270082078684975E-3</v>
      </c>
      <c r="N335" s="6">
        <v>-2.9717187076226937E-2</v>
      </c>
      <c r="O335" s="6">
        <v>6.0524922897270524E-2</v>
      </c>
      <c r="P335" s="6">
        <v>-8.9859734238218594E-2</v>
      </c>
      <c r="Q335" s="41">
        <v>2</v>
      </c>
    </row>
    <row r="336" spans="1:17" hidden="1" x14ac:dyDescent="0.35">
      <c r="A336" s="6">
        <v>335</v>
      </c>
      <c r="B336" s="6">
        <v>-3.0446858664079484</v>
      </c>
      <c r="C336" s="6">
        <v>-0.85718861006326752</v>
      </c>
      <c r="D336" s="6">
        <v>-6.6291591732016319E-2</v>
      </c>
      <c r="E336" s="6">
        <v>-0.57095868796221638</v>
      </c>
      <c r="F336" s="6">
        <v>0.18551789467876725</v>
      </c>
      <c r="G336" s="6">
        <v>0.27114754625022469</v>
      </c>
      <c r="H336" s="6">
        <v>-0.60105970690403199</v>
      </c>
      <c r="I336" s="6">
        <v>0.70888321484446237</v>
      </c>
      <c r="J336" s="6">
        <v>-0.31645377638585859</v>
      </c>
      <c r="K336" s="6">
        <v>0.53926344555210826</v>
      </c>
      <c r="L336" s="6">
        <v>3.4058570092699463E-3</v>
      </c>
      <c r="M336" s="6">
        <v>1.1164287101257823E-2</v>
      </c>
      <c r="N336" s="6">
        <v>-0.11620493447104555</v>
      </c>
      <c r="O336" s="6">
        <v>7.8538961372796465E-2</v>
      </c>
      <c r="P336" s="6">
        <v>-4.0444763682895547E-2</v>
      </c>
      <c r="Q336" s="41">
        <v>1</v>
      </c>
    </row>
    <row r="337" spans="1:17" hidden="1" x14ac:dyDescent="0.35">
      <c r="A337" s="6">
        <v>336</v>
      </c>
      <c r="B337" s="6">
        <v>-5.1299883859920392</v>
      </c>
      <c r="C337" s="6">
        <v>-9.6281101210449499E-2</v>
      </c>
      <c r="D337" s="6">
        <v>-0.28234539991480845</v>
      </c>
      <c r="E337" s="6">
        <v>0.23188390272384812</v>
      </c>
      <c r="F337" s="6">
        <v>0.11263566148558009</v>
      </c>
      <c r="G337" s="6">
        <v>5.0924914941595532E-2</v>
      </c>
      <c r="H337" s="6">
        <v>0.12964456735653063</v>
      </c>
      <c r="I337" s="6">
        <v>0.29108255466468069</v>
      </c>
      <c r="J337" s="6">
        <v>-4.9242546743301092E-2</v>
      </c>
      <c r="K337" s="6">
        <v>4.5758286710654128E-2</v>
      </c>
      <c r="L337" s="6">
        <v>1.3396440757965599E-2</v>
      </c>
      <c r="M337" s="6">
        <v>2.604790920584246E-3</v>
      </c>
      <c r="N337" s="6">
        <v>-5.5967811911023589E-2</v>
      </c>
      <c r="O337" s="6">
        <v>0.23717062164892116</v>
      </c>
      <c r="P337" s="6">
        <v>-0.30181306432255356</v>
      </c>
      <c r="Q337" s="41">
        <v>5</v>
      </c>
    </row>
    <row r="338" spans="1:17" hidden="1" x14ac:dyDescent="0.35">
      <c r="A338" s="6">
        <v>337</v>
      </c>
      <c r="B338" s="6">
        <v>-3.6876858747051409</v>
      </c>
      <c r="C338" s="6">
        <v>1.5255034194664929</v>
      </c>
      <c r="D338" s="6">
        <v>0.2330377204475115</v>
      </c>
      <c r="E338" s="6">
        <v>0.25300898144885525</v>
      </c>
      <c r="F338" s="6">
        <v>7.380361084727464E-3</v>
      </c>
      <c r="G338" s="6">
        <v>0.764956790920026</v>
      </c>
      <c r="H338" s="6">
        <v>-0.47147363804643411</v>
      </c>
      <c r="I338" s="6">
        <v>-0.62700055022960322</v>
      </c>
      <c r="J338" s="6">
        <v>-0.12069721820264386</v>
      </c>
      <c r="K338" s="6">
        <v>0.73221920331429524</v>
      </c>
      <c r="L338" s="6">
        <v>9.9264874750574043E-3</v>
      </c>
      <c r="M338" s="6">
        <v>1.8507522429793593E-3</v>
      </c>
      <c r="N338" s="6">
        <v>-2.1053002903227414E-2</v>
      </c>
      <c r="O338" s="6">
        <v>7.8055979414048529E-2</v>
      </c>
      <c r="P338" s="6">
        <v>-4.672735283953551E-2</v>
      </c>
      <c r="Q338" s="41">
        <v>2</v>
      </c>
    </row>
    <row r="339" spans="1:17" x14ac:dyDescent="0.35">
      <c r="A339" s="6">
        <v>338</v>
      </c>
      <c r="B339" s="6">
        <v>-1.0727097986380769</v>
      </c>
      <c r="C339" s="6">
        <v>-0.25824477748457436</v>
      </c>
      <c r="D339" s="6">
        <v>0.18808682237884031</v>
      </c>
      <c r="E339" s="6">
        <v>0.24449253612087318</v>
      </c>
      <c r="F339" s="6">
        <v>0.98585381311026032</v>
      </c>
      <c r="G339" s="6">
        <v>-0.19718340893045846</v>
      </c>
      <c r="H339" s="6">
        <v>0.43569904265087162</v>
      </c>
      <c r="I339" s="6">
        <v>0.37675994832949578</v>
      </c>
      <c r="J339" s="6">
        <v>-0.37681851772926944</v>
      </c>
      <c r="K339" s="6">
        <v>0.94915639360383086</v>
      </c>
      <c r="L339" s="6">
        <v>2.7701032860313851E-3</v>
      </c>
      <c r="M339" s="6">
        <v>5.2165776199396595E-3</v>
      </c>
      <c r="N339" s="6">
        <v>-5.1480815943951007E-2</v>
      </c>
      <c r="O339" s="6">
        <v>4.9252792224551666E-2</v>
      </c>
      <c r="P339" s="6">
        <v>-3.4734592279709375E-2</v>
      </c>
      <c r="Q339" s="41">
        <v>3</v>
      </c>
    </row>
    <row r="340" spans="1:17" hidden="1" x14ac:dyDescent="0.35">
      <c r="A340" s="6">
        <v>339</v>
      </c>
      <c r="B340" s="6">
        <v>-2.546487578189832</v>
      </c>
      <c r="C340" s="6">
        <v>-2.6239543415258811E-2</v>
      </c>
      <c r="D340" s="6">
        <v>0.10176538809248803</v>
      </c>
      <c r="E340" s="6">
        <v>-0.31027714910761228</v>
      </c>
      <c r="F340" s="6">
        <v>0.50028227610343767</v>
      </c>
      <c r="G340" s="6">
        <v>-0.56104465499246803</v>
      </c>
      <c r="H340" s="6">
        <v>0.78817953680828845</v>
      </c>
      <c r="I340" s="6">
        <v>-0.1789426763120423</v>
      </c>
      <c r="J340" s="6">
        <v>0.60712142272312208</v>
      </c>
      <c r="K340" s="6">
        <v>-0.70012283904814898</v>
      </c>
      <c r="L340" s="6">
        <v>4.3173756719972704E-3</v>
      </c>
      <c r="M340" s="6">
        <v>1.5723160624433955E-3</v>
      </c>
      <c r="N340" s="6">
        <v>-2.9943414670832079E-2</v>
      </c>
      <c r="O340" s="6">
        <v>0.10140325967995562</v>
      </c>
      <c r="P340" s="6">
        <v>-1.7823267199928688E-2</v>
      </c>
      <c r="Q340" s="41">
        <v>1</v>
      </c>
    </row>
    <row r="341" spans="1:17" hidden="1" x14ac:dyDescent="0.35">
      <c r="A341" s="6">
        <v>340</v>
      </c>
      <c r="B341" s="6">
        <v>-2.925521851655287</v>
      </c>
      <c r="C341" s="6">
        <v>0.77893547536480878</v>
      </c>
      <c r="D341" s="6">
        <v>2.029785141398313</v>
      </c>
      <c r="E341" s="6">
        <v>0.50922011158495639</v>
      </c>
      <c r="F341" s="6">
        <v>0.14797635477149806</v>
      </c>
      <c r="G341" s="6">
        <v>0.46165618718524903</v>
      </c>
      <c r="H341" s="6">
        <v>-0.36520872190185039</v>
      </c>
      <c r="I341" s="6">
        <v>0.19789724922860211</v>
      </c>
      <c r="J341" s="6">
        <v>0.33045020867374358</v>
      </c>
      <c r="K341" s="6">
        <v>-0.60618833955253215</v>
      </c>
      <c r="L341" s="6">
        <v>6.7233343469544774E-3</v>
      </c>
      <c r="M341" s="6">
        <v>1.2928104351467556E-3</v>
      </c>
      <c r="N341" s="6">
        <v>-2.4875076245464794E-2</v>
      </c>
      <c r="O341" s="6">
        <v>4.6461996577470979E-2</v>
      </c>
      <c r="P341" s="6">
        <v>-2.1699606613781307E-2</v>
      </c>
      <c r="Q341" s="41">
        <v>2</v>
      </c>
    </row>
    <row r="342" spans="1:17" hidden="1" x14ac:dyDescent="0.35">
      <c r="A342" s="6">
        <v>341</v>
      </c>
      <c r="B342" s="6">
        <v>2.7643286128793885</v>
      </c>
      <c r="C342" s="6">
        <v>4.2450734542012887</v>
      </c>
      <c r="D342" s="6">
        <v>1.2046145318744998</v>
      </c>
      <c r="E342" s="6">
        <v>7.8738299722536695E-2</v>
      </c>
      <c r="F342" s="6">
        <v>8.1722988870591082E-2</v>
      </c>
      <c r="G342" s="6">
        <v>-0.33836549561322649</v>
      </c>
      <c r="H342" s="6">
        <v>0.42542079613710593</v>
      </c>
      <c r="I342" s="6">
        <v>-4.7608366557905853E-2</v>
      </c>
      <c r="J342" s="6">
        <v>0.28268673578340747</v>
      </c>
      <c r="K342" s="6">
        <v>0.31719893748531208</v>
      </c>
      <c r="L342" s="6">
        <v>1.7329764259714046E-3</v>
      </c>
      <c r="M342" s="6">
        <v>2.5420754048170405E-3</v>
      </c>
      <c r="N342" s="6">
        <v>-2.2570916636565089E-2</v>
      </c>
      <c r="O342" s="6">
        <v>2.8439166919669929E-2</v>
      </c>
      <c r="P342" s="6">
        <v>-9.4721537073271696E-3</v>
      </c>
      <c r="Q342" s="41">
        <v>4</v>
      </c>
    </row>
    <row r="343" spans="1:17" hidden="1" x14ac:dyDescent="0.35">
      <c r="A343" s="6">
        <v>342</v>
      </c>
      <c r="B343" s="6">
        <v>1.3531269198917037</v>
      </c>
      <c r="C343" s="6">
        <v>2.1929835967168856</v>
      </c>
      <c r="D343" s="6">
        <v>1.808861297056475</v>
      </c>
      <c r="E343" s="6">
        <v>-6.6005544067115604E-2</v>
      </c>
      <c r="F343" s="6">
        <v>0.69652713037440339</v>
      </c>
      <c r="G343" s="6">
        <v>-0.29316980360043299</v>
      </c>
      <c r="H343" s="6">
        <v>0.38401779078044612</v>
      </c>
      <c r="I343" s="6">
        <v>0.32016249967032329</v>
      </c>
      <c r="J343" s="6">
        <v>0.60460064287612136</v>
      </c>
      <c r="K343" s="6">
        <v>-0.1540211423847197</v>
      </c>
      <c r="L343" s="6">
        <v>2.414666535212725E-3</v>
      </c>
      <c r="M343" s="6">
        <v>1.9466855211540607E-3</v>
      </c>
      <c r="N343" s="6">
        <v>-3.6757348294512285E-2</v>
      </c>
      <c r="O343" s="6">
        <v>3.6971242174561894E-2</v>
      </c>
      <c r="P343" s="6">
        <v>-1.3298734641436777E-2</v>
      </c>
      <c r="Q343" s="41">
        <v>4</v>
      </c>
    </row>
    <row r="344" spans="1:17" hidden="1" x14ac:dyDescent="0.35">
      <c r="A344" s="6">
        <v>343</v>
      </c>
      <c r="B344" s="6">
        <v>-2.2652821971060013</v>
      </c>
      <c r="C344" s="6">
        <v>-0.8359903796303142</v>
      </c>
      <c r="D344" s="6">
        <v>0.20398785025685315</v>
      </c>
      <c r="E344" s="6">
        <v>-0.52185096550043353</v>
      </c>
      <c r="F344" s="6">
        <v>0.4847769067253912</v>
      </c>
      <c r="G344" s="6">
        <v>-3.6471638064983172E-2</v>
      </c>
      <c r="H344" s="6">
        <v>0.7486705280084075</v>
      </c>
      <c r="I344" s="6">
        <v>0.18487625602109312</v>
      </c>
      <c r="J344" s="6">
        <v>-0.3800118014731626</v>
      </c>
      <c r="K344" s="6">
        <v>-0.19933864775398014</v>
      </c>
      <c r="L344" s="6">
        <v>6.7806530572995872E-3</v>
      </c>
      <c r="M344" s="6">
        <v>1.2279458180890906E-2</v>
      </c>
      <c r="N344" s="6">
        <v>-0.32762453700398658</v>
      </c>
      <c r="O344" s="6">
        <v>0.1223671197098045</v>
      </c>
      <c r="P344" s="6">
        <v>-8.3563537624901055E-2</v>
      </c>
      <c r="Q344" s="41">
        <v>1</v>
      </c>
    </row>
    <row r="345" spans="1:17" hidden="1" x14ac:dyDescent="0.35">
      <c r="A345" s="6">
        <v>344</v>
      </c>
      <c r="B345" s="6">
        <v>0.32451363352280799</v>
      </c>
      <c r="C345" s="6">
        <v>1.2274282774473289</v>
      </c>
      <c r="D345" s="6">
        <v>1.847418840283015</v>
      </c>
      <c r="E345" s="6">
        <v>-0.63130701564880165</v>
      </c>
      <c r="F345" s="6">
        <v>0.39050585294508067</v>
      </c>
      <c r="G345" s="6">
        <v>-0.48303323556537081</v>
      </c>
      <c r="H345" s="6">
        <v>0.45841352460916879</v>
      </c>
      <c r="I345" s="6">
        <v>0.32774255945620573</v>
      </c>
      <c r="J345" s="6">
        <v>0.32577333717782864</v>
      </c>
      <c r="K345" s="6">
        <v>-0.39868885010683264</v>
      </c>
      <c r="L345" s="6">
        <v>1.8790963117536364E-3</v>
      </c>
      <c r="M345" s="6">
        <v>2.0930353239217913E-3</v>
      </c>
      <c r="N345" s="6">
        <v>-5.7407883404052104E-2</v>
      </c>
      <c r="O345" s="6">
        <v>4.9975014650801439E-2</v>
      </c>
      <c r="P345" s="6">
        <v>-1.5626741602463381E-2</v>
      </c>
      <c r="Q345" s="41">
        <v>2</v>
      </c>
    </row>
    <row r="346" spans="1:17" hidden="1" x14ac:dyDescent="0.35">
      <c r="A346" s="6">
        <v>345</v>
      </c>
      <c r="B346" s="6">
        <v>-0.92563064472194145</v>
      </c>
      <c r="C346" s="6">
        <v>0.23176967673053572</v>
      </c>
      <c r="D346" s="6">
        <v>0.70314449277955282</v>
      </c>
      <c r="E346" s="6">
        <v>-0.47128460834150976</v>
      </c>
      <c r="F346" s="6">
        <v>-0.22339642034296889</v>
      </c>
      <c r="G346" s="6">
        <v>1.0014511774004637E-2</v>
      </c>
      <c r="H346" s="6">
        <v>-0.32579055248238348</v>
      </c>
      <c r="I346" s="6">
        <v>-9.2804288360747222E-2</v>
      </c>
      <c r="J346" s="6">
        <v>-0.21485282365234049</v>
      </c>
      <c r="K346" s="6">
        <v>0.22556061781005152</v>
      </c>
      <c r="L346" s="6">
        <v>2.9560037519650935E-3</v>
      </c>
      <c r="M346" s="6">
        <v>1.3423187841457023E-2</v>
      </c>
      <c r="N346" s="6">
        <v>-0.81081867639508498</v>
      </c>
      <c r="O346" s="6">
        <v>0.1188603618583655</v>
      </c>
      <c r="P346" s="6">
        <v>-3.7557629639881039E-2</v>
      </c>
      <c r="Q346" s="41">
        <v>2</v>
      </c>
    </row>
    <row r="347" spans="1:17" hidden="1" x14ac:dyDescent="0.35">
      <c r="A347" s="6">
        <v>346</v>
      </c>
      <c r="B347" s="6">
        <v>-5.8227733634104162</v>
      </c>
      <c r="C347" s="6">
        <v>-2.5322958079001472</v>
      </c>
      <c r="D347" s="6">
        <v>-2.0155513839681336</v>
      </c>
      <c r="E347" s="6">
        <v>-0.72343198590566449</v>
      </c>
      <c r="F347" s="6">
        <v>-4.192367595133796E-2</v>
      </c>
      <c r="G347" s="6">
        <v>0.81463777118307912</v>
      </c>
      <c r="H347" s="6">
        <v>1.1098479590848813</v>
      </c>
      <c r="I347" s="6">
        <v>1.9868393554335413</v>
      </c>
      <c r="J347" s="6">
        <v>-4.1152335763703245E-2</v>
      </c>
      <c r="K347" s="6">
        <v>0.11302938813682699</v>
      </c>
      <c r="L347" s="6">
        <v>1.1854025765758707E-2</v>
      </c>
      <c r="M347" s="6">
        <v>3.1657019772444524E-3</v>
      </c>
      <c r="N347" s="6">
        <v>-9.9819005556440035E-2</v>
      </c>
      <c r="O347" s="6">
        <v>0.145122382404303</v>
      </c>
      <c r="P347" s="6">
        <v>-0.13675794812683578</v>
      </c>
      <c r="Q347" s="41">
        <v>1</v>
      </c>
    </row>
    <row r="348" spans="1:17" hidden="1" x14ac:dyDescent="0.35">
      <c r="A348" s="6">
        <v>347</v>
      </c>
      <c r="B348" s="6">
        <v>-2.1916629745448049</v>
      </c>
      <c r="C348" s="6">
        <v>-0.79068036055329149</v>
      </c>
      <c r="D348" s="6">
        <v>-0.53565697326551331</v>
      </c>
      <c r="E348" s="6">
        <v>-0.62230283021001886</v>
      </c>
      <c r="F348" s="6">
        <v>-3.8567051197201163E-2</v>
      </c>
      <c r="G348" s="6">
        <v>-0.14585797764143266</v>
      </c>
      <c r="H348" s="6">
        <v>0.28967668459248341</v>
      </c>
      <c r="I348" s="6">
        <v>1.222479386575406</v>
      </c>
      <c r="J348" s="6">
        <v>0.11694303709101969</v>
      </c>
      <c r="K348" s="6">
        <v>0.76145878564317049</v>
      </c>
      <c r="L348" s="6">
        <v>2.1800680064330493E-3</v>
      </c>
      <c r="M348" s="6">
        <v>6.890786733945691E-3</v>
      </c>
      <c r="N348" s="6">
        <v>-0.149256656099574</v>
      </c>
      <c r="O348" s="6">
        <v>0.87176438769680831</v>
      </c>
      <c r="P348" s="6">
        <v>-4.557700333837305E-2</v>
      </c>
      <c r="Q348" s="41">
        <v>1</v>
      </c>
    </row>
    <row r="349" spans="1:17" hidden="1" x14ac:dyDescent="0.35">
      <c r="A349" s="6">
        <v>348</v>
      </c>
      <c r="B349" s="6">
        <v>-1.3709889767545511</v>
      </c>
      <c r="C349" s="6">
        <v>2.1928931283441733</v>
      </c>
      <c r="D349" s="6">
        <v>1.3929620767144029</v>
      </c>
      <c r="E349" s="6">
        <v>0.34165320730885479</v>
      </c>
      <c r="F349" s="6">
        <v>-1.011977359431887</v>
      </c>
      <c r="G349" s="6">
        <v>0.30025767397256303</v>
      </c>
      <c r="H349" s="6">
        <v>0.1253457138137731</v>
      </c>
      <c r="I349" s="6">
        <v>-1.1959339967097849E-2</v>
      </c>
      <c r="J349" s="6">
        <v>0.4565073448119254</v>
      </c>
      <c r="K349" s="6">
        <v>0.24533135516237106</v>
      </c>
      <c r="L349" s="6">
        <v>3.4959211186006639E-3</v>
      </c>
      <c r="M349" s="6">
        <v>1.3466113218240905E-3</v>
      </c>
      <c r="N349" s="6">
        <v>-1.4024207327218157E-2</v>
      </c>
      <c r="O349" s="6">
        <v>3.2544305646850992E-2</v>
      </c>
      <c r="P349" s="6">
        <v>-1.1313284911960021E-2</v>
      </c>
      <c r="Q349" s="41">
        <v>2</v>
      </c>
    </row>
    <row r="350" spans="1:17" hidden="1" x14ac:dyDescent="0.35">
      <c r="A350" s="6">
        <v>349</v>
      </c>
      <c r="B350" s="6">
        <v>-5.5429382855671694</v>
      </c>
      <c r="C350" s="6">
        <v>0.3270773472478043</v>
      </c>
      <c r="D350" s="6">
        <v>0.31014545293419665</v>
      </c>
      <c r="E350" s="6">
        <v>-0.15573518424855906</v>
      </c>
      <c r="F350" s="6">
        <v>0.44858071818840717</v>
      </c>
      <c r="G350" s="6">
        <v>0.257500029526329</v>
      </c>
      <c r="H350" s="6">
        <v>0.12938146825314487</v>
      </c>
      <c r="I350" s="6">
        <v>5.1650477795142376E-2</v>
      </c>
      <c r="J350" s="6">
        <v>-0.26137272568620096</v>
      </c>
      <c r="K350" s="6">
        <v>0.27121041340803986</v>
      </c>
      <c r="L350" s="6">
        <v>3.6146116672791474E-2</v>
      </c>
      <c r="M350" s="6">
        <v>2.4981576909709532E-3</v>
      </c>
      <c r="N350" s="6">
        <v>-5.4462947830545436E-2</v>
      </c>
      <c r="O350" s="6">
        <v>0.32873481595006537</v>
      </c>
      <c r="P350" s="6">
        <v>-0.23710028980036479</v>
      </c>
      <c r="Q350" s="41">
        <v>5</v>
      </c>
    </row>
    <row r="351" spans="1:17" hidden="1" x14ac:dyDescent="0.35">
      <c r="A351" s="6">
        <v>350</v>
      </c>
      <c r="B351" s="6">
        <v>-6.7142422145385829</v>
      </c>
      <c r="C351" s="6">
        <v>-0.24466975443558311</v>
      </c>
      <c r="D351" s="6">
        <v>-0.31483399645096094</v>
      </c>
      <c r="E351" s="6">
        <v>-0.38765355102569649</v>
      </c>
      <c r="F351" s="6">
        <v>-3.094241393866845E-2</v>
      </c>
      <c r="G351" s="6">
        <v>0.11134383541850514</v>
      </c>
      <c r="H351" s="6">
        <v>0.25345527747119095</v>
      </c>
      <c r="I351" s="6">
        <v>-0.49405915284834845</v>
      </c>
      <c r="J351" s="6">
        <v>9.5587198125903397E-2</v>
      </c>
      <c r="K351" s="6">
        <v>3.5358762388147287E-2</v>
      </c>
      <c r="L351" s="6">
        <v>4.3146404947621307E-2</v>
      </c>
      <c r="M351" s="6">
        <v>1.4509189176351934E-3</v>
      </c>
      <c r="N351" s="6">
        <v>-2.814280868240852E-2</v>
      </c>
      <c r="O351" s="6">
        <v>0.35822826808291619</v>
      </c>
      <c r="P351" s="6">
        <v>-0.17892336161549238</v>
      </c>
      <c r="Q351" s="41">
        <v>5</v>
      </c>
    </row>
    <row r="352" spans="1:17" hidden="1" x14ac:dyDescent="0.35">
      <c r="A352" s="6">
        <v>351</v>
      </c>
      <c r="B352" s="6">
        <v>-3.6455375118185409</v>
      </c>
      <c r="C352" s="6">
        <v>-1.9393935939684366</v>
      </c>
      <c r="D352" s="6">
        <v>-0.79869190919571298</v>
      </c>
      <c r="E352" s="6">
        <v>-0.89782420745422564</v>
      </c>
      <c r="F352" s="6">
        <v>0.7653941961737879</v>
      </c>
      <c r="G352" s="6">
        <v>-3.0020599090120428E-3</v>
      </c>
      <c r="H352" s="6">
        <v>0.45561833739932373</v>
      </c>
      <c r="I352" s="6">
        <v>1.578950157055635</v>
      </c>
      <c r="J352" s="6">
        <v>0.2509221070458017</v>
      </c>
      <c r="K352" s="6">
        <v>3.8314486977875609E-2</v>
      </c>
      <c r="L352" s="6">
        <v>3.1864891581210638E-3</v>
      </c>
      <c r="M352" s="6">
        <v>1.8927200632427039E-3</v>
      </c>
      <c r="N352" s="6">
        <v>-5.4251710969179474E-2</v>
      </c>
      <c r="O352" s="6">
        <v>0.11054454591333981</v>
      </c>
      <c r="P352" s="6">
        <v>-3.7667060837330978E-2</v>
      </c>
      <c r="Q352" s="41">
        <v>1</v>
      </c>
    </row>
    <row r="353" spans="1:17" hidden="1" x14ac:dyDescent="0.35">
      <c r="A353" s="6">
        <v>352</v>
      </c>
      <c r="B353" s="6">
        <v>3.3620148916660022</v>
      </c>
      <c r="C353" s="6">
        <v>2.9666965394494698</v>
      </c>
      <c r="D353" s="6">
        <v>1.2524812108997037</v>
      </c>
      <c r="E353" s="6">
        <v>3.6899040122342512E-2</v>
      </c>
      <c r="F353" s="6">
        <v>0.38349736107076449</v>
      </c>
      <c r="G353" s="6">
        <v>-0.30997185459814175</v>
      </c>
      <c r="H353" s="6">
        <v>0.74973744216380944</v>
      </c>
      <c r="I353" s="6">
        <v>0.77214724525524292</v>
      </c>
      <c r="J353" s="6">
        <v>-4.2984369487452705E-2</v>
      </c>
      <c r="K353" s="6">
        <v>0.14411636568768005</v>
      </c>
      <c r="L353" s="6">
        <v>1.9587785311531618E-3</v>
      </c>
      <c r="M353" s="6">
        <v>4.9771591399084911E-3</v>
      </c>
      <c r="N353" s="6">
        <v>-0.10462450687244211</v>
      </c>
      <c r="O353" s="6">
        <v>3.6659266249646341E-2</v>
      </c>
      <c r="P353" s="6">
        <v>-2.6546363948230439E-2</v>
      </c>
      <c r="Q353" s="41">
        <v>4</v>
      </c>
    </row>
    <row r="354" spans="1:17" x14ac:dyDescent="0.35">
      <c r="A354" s="6">
        <v>353</v>
      </c>
      <c r="B354" s="6">
        <v>-0.34764568066403606</v>
      </c>
      <c r="C354" s="6">
        <v>0.46362462179493824</v>
      </c>
      <c r="D354" s="6">
        <v>1.8006921209728294E-3</v>
      </c>
      <c r="E354" s="6">
        <v>0.62186639751541428</v>
      </c>
      <c r="F354" s="6">
        <v>0.52425739468225341</v>
      </c>
      <c r="G354" s="6">
        <v>-0.14408506442383481</v>
      </c>
      <c r="H354" s="6">
        <v>0.31650707413653301</v>
      </c>
      <c r="I354" s="6">
        <v>0.55601719871796795</v>
      </c>
      <c r="J354" s="6">
        <v>0.11730588274819756</v>
      </c>
      <c r="K354" s="6">
        <v>0.8585412581123566</v>
      </c>
      <c r="L354" s="6">
        <v>1.2886331909638434E-3</v>
      </c>
      <c r="M354" s="6">
        <v>6.7397250991175911E-3</v>
      </c>
      <c r="N354" s="6">
        <v>-6.3540799833734771E-2</v>
      </c>
      <c r="O354" s="6">
        <v>5.0268713617854816E-2</v>
      </c>
      <c r="P354" s="6">
        <v>-1.5286195458271029E-2</v>
      </c>
      <c r="Q354" s="41">
        <v>3</v>
      </c>
    </row>
    <row r="355" spans="1:17" hidden="1" x14ac:dyDescent="0.35">
      <c r="A355" s="6">
        <v>354</v>
      </c>
      <c r="B355" s="6">
        <v>-1.5775227018724114</v>
      </c>
      <c r="C355" s="6">
        <v>0.90570350921929366</v>
      </c>
      <c r="D355" s="6">
        <v>0.44111415278257593</v>
      </c>
      <c r="E355" s="6">
        <v>9.9182542673907012E-2</v>
      </c>
      <c r="F355" s="6">
        <v>-0.39609860892425508</v>
      </c>
      <c r="G355" s="6">
        <v>0.62138656126666525</v>
      </c>
      <c r="H355" s="6">
        <v>1.2250509530757794</v>
      </c>
      <c r="I355" s="6">
        <v>0.96273011760157445</v>
      </c>
      <c r="J355" s="6">
        <v>-0.15522485699055596</v>
      </c>
      <c r="K355" s="6">
        <v>-0.35591069489017135</v>
      </c>
      <c r="L355" s="6">
        <v>4.6411865553813332E-3</v>
      </c>
      <c r="M355" s="6">
        <v>2.5590188822914718E-3</v>
      </c>
      <c r="N355" s="6">
        <v>-3.7261928711746363E-2</v>
      </c>
      <c r="O355" s="6">
        <v>6.0400227147805685E-2</v>
      </c>
      <c r="P355" s="6">
        <v>-2.0211195097367411E-2</v>
      </c>
      <c r="Q355" s="41">
        <v>2</v>
      </c>
    </row>
    <row r="356" spans="1:17" hidden="1" x14ac:dyDescent="0.35">
      <c r="A356" s="6">
        <v>355</v>
      </c>
      <c r="B356" s="6">
        <v>-5.4975650750552161</v>
      </c>
      <c r="C356" s="6">
        <v>0.86390901404821541</v>
      </c>
      <c r="D356" s="6">
        <v>-0.18615596904561652</v>
      </c>
      <c r="E356" s="6">
        <v>6.2809883558263932E-2</v>
      </c>
      <c r="F356" s="6">
        <v>-0.31752083934384495</v>
      </c>
      <c r="G356" s="6">
        <v>-8.5278851052289495E-2</v>
      </c>
      <c r="H356" s="6">
        <v>0.32964654419780048</v>
      </c>
      <c r="I356" s="6">
        <v>-0.97497968990517714</v>
      </c>
      <c r="J356" s="6">
        <v>0.65913337839899666</v>
      </c>
      <c r="K356" s="6">
        <v>0.27570369013805002</v>
      </c>
      <c r="L356" s="6">
        <v>3.2311040196511133E-2</v>
      </c>
      <c r="M356" s="6">
        <v>8.5584261362228265E-4</v>
      </c>
      <c r="N356" s="6">
        <v>-2.7537882325225169E-2</v>
      </c>
      <c r="O356" s="6">
        <v>0.31349826019699545</v>
      </c>
      <c r="P356" s="6">
        <v>-0.10357448113272051</v>
      </c>
      <c r="Q356" s="41">
        <v>5</v>
      </c>
    </row>
    <row r="357" spans="1:17" hidden="1" x14ac:dyDescent="0.35">
      <c r="A357" s="6">
        <v>356</v>
      </c>
      <c r="B357" s="6">
        <v>-1.4151319024265754</v>
      </c>
      <c r="C357" s="6">
        <v>0.6439273274349826</v>
      </c>
      <c r="D357" s="6">
        <v>6.1430757197586373E-2</v>
      </c>
      <c r="E357" s="6">
        <v>-0.44505489937613213</v>
      </c>
      <c r="F357" s="6">
        <v>4.9933897630649655E-2</v>
      </c>
      <c r="G357" s="6">
        <v>-7.5357481873237708E-2</v>
      </c>
      <c r="H357" s="6">
        <v>1.8551058858965009E-2</v>
      </c>
      <c r="I357" s="6">
        <v>0.38920664293534901</v>
      </c>
      <c r="J357" s="6">
        <v>0.18162592886791895</v>
      </c>
      <c r="K357" s="6">
        <v>0.28226050269659436</v>
      </c>
      <c r="L357" s="6">
        <v>4.971536776913494E-3</v>
      </c>
      <c r="M357" s="6">
        <v>6.1889494171060103E-3</v>
      </c>
      <c r="N357" s="6">
        <v>-0.40776924775776846</v>
      </c>
      <c r="O357" s="6">
        <v>0.1282931300099803</v>
      </c>
      <c r="P357" s="6">
        <v>-0.16828693003012826</v>
      </c>
      <c r="Q357" s="41">
        <v>2</v>
      </c>
    </row>
    <row r="358" spans="1:17" hidden="1" x14ac:dyDescent="0.35">
      <c r="A358" s="6">
        <v>357</v>
      </c>
      <c r="B358" s="6">
        <v>-3.6745183281324154</v>
      </c>
      <c r="C358" s="6">
        <v>-0.87649362402273145</v>
      </c>
      <c r="D358" s="6">
        <v>0.1644224819430925</v>
      </c>
      <c r="E358" s="6">
        <v>-0.42547820195807534</v>
      </c>
      <c r="F358" s="6">
        <v>0.77301822755344751</v>
      </c>
      <c r="G358" s="6">
        <v>1.2372176373408738E-2</v>
      </c>
      <c r="H358" s="6">
        <v>0.43045023690724382</v>
      </c>
      <c r="I358" s="6">
        <v>0.51686223288382094</v>
      </c>
      <c r="J358" s="6">
        <v>6.7025140701117522E-2</v>
      </c>
      <c r="K358" s="6">
        <v>0.41413489868021314</v>
      </c>
      <c r="L358" s="6">
        <v>6.144140893468656E-3</v>
      </c>
      <c r="M358" s="6">
        <v>3.2808151501991225E-3</v>
      </c>
      <c r="N358" s="6">
        <v>-3.9359861848399194E-2</v>
      </c>
      <c r="O358" s="6">
        <v>6.7236333662642964E-2</v>
      </c>
      <c r="P358" s="6">
        <v>-4.0414130763024914E-2</v>
      </c>
      <c r="Q358" s="41">
        <v>1</v>
      </c>
    </row>
    <row r="359" spans="1:17" hidden="1" x14ac:dyDescent="0.35">
      <c r="A359" s="6">
        <v>358</v>
      </c>
      <c r="B359" s="6">
        <v>-2.2612588321342715</v>
      </c>
      <c r="C359" s="6">
        <v>0.83031626375152012</v>
      </c>
      <c r="D359" s="6">
        <v>8.4588434725903897E-2</v>
      </c>
      <c r="E359" s="6">
        <v>1.1258108617490867</v>
      </c>
      <c r="F359" s="6">
        <v>8.675990876165067E-2</v>
      </c>
      <c r="G359" s="6">
        <v>1.4502523807842392E-2</v>
      </c>
      <c r="H359" s="6">
        <v>-0.18039193948579577</v>
      </c>
      <c r="I359" s="6">
        <v>-0.46577907262425294</v>
      </c>
      <c r="J359" s="6">
        <v>-5.1477386915880913E-2</v>
      </c>
      <c r="K359" s="6">
        <v>0.38944831453909662</v>
      </c>
      <c r="L359" s="6">
        <v>4.8531660310018919E-3</v>
      </c>
      <c r="M359" s="6">
        <v>2.9680009674438279E-3</v>
      </c>
      <c r="N359" s="6">
        <v>-3.8994088729380434E-2</v>
      </c>
      <c r="O359" s="6">
        <v>8.6192399088908564E-2</v>
      </c>
      <c r="P359" s="6">
        <v>-2.4037282755558203E-2</v>
      </c>
      <c r="Q359" s="41">
        <v>2</v>
      </c>
    </row>
    <row r="360" spans="1:17" x14ac:dyDescent="0.35">
      <c r="A360" s="6">
        <v>359</v>
      </c>
      <c r="B360" s="6">
        <v>0.64588684000477792</v>
      </c>
      <c r="C360" s="6">
        <v>-0.20124206364111424</v>
      </c>
      <c r="D360" s="6">
        <v>-6.7267537449247142E-2</v>
      </c>
      <c r="E360" s="6">
        <v>-0.69245077633281416</v>
      </c>
      <c r="F360" s="6">
        <v>0.11295073711741298</v>
      </c>
      <c r="G360" s="6">
        <v>-0.37855134378457284</v>
      </c>
      <c r="H360" s="6">
        <v>0.54974099899590156</v>
      </c>
      <c r="I360" s="6">
        <v>0.98501867876603433</v>
      </c>
      <c r="J360" s="6">
        <v>0.6531249854979837</v>
      </c>
      <c r="K360" s="6">
        <v>0.34653344032907146</v>
      </c>
      <c r="L360" s="6">
        <v>1.8131173995427406E-3</v>
      </c>
      <c r="M360" s="6">
        <v>6.3960487074734337E-3</v>
      </c>
      <c r="N360" s="6">
        <v>-1.1098816589818497</v>
      </c>
      <c r="O360" s="6">
        <v>9.6828939356856603E-2</v>
      </c>
      <c r="P360" s="6">
        <v>-4.5900716253393786E-2</v>
      </c>
      <c r="Q360" s="41">
        <v>3</v>
      </c>
    </row>
    <row r="361" spans="1:17" hidden="1" x14ac:dyDescent="0.35">
      <c r="A361" s="6">
        <v>360</v>
      </c>
      <c r="B361" s="6">
        <v>3.5453371644318663</v>
      </c>
      <c r="C361" s="6">
        <v>0.57641186813986167</v>
      </c>
      <c r="D361" s="6">
        <v>0.19308958190405429</v>
      </c>
      <c r="E361" s="6">
        <v>8.3174553037622487E-2</v>
      </c>
      <c r="F361" s="6">
        <v>1.5290981610979808</v>
      </c>
      <c r="G361" s="6">
        <v>5.6273530784421918E-3</v>
      </c>
      <c r="H361" s="6">
        <v>1.6720990948540537</v>
      </c>
      <c r="I361" s="6">
        <v>1.5694740161465079</v>
      </c>
      <c r="J361" s="6">
        <v>0.34815864424649168</v>
      </c>
      <c r="K361" s="6">
        <v>0.82036049570470493</v>
      </c>
      <c r="L361" s="6">
        <v>7.1305873999730077E-4</v>
      </c>
      <c r="M361" s="6">
        <v>3.0928270833200941E-3</v>
      </c>
      <c r="N361" s="6">
        <v>-2.0629025829795967E-2</v>
      </c>
      <c r="O361" s="6">
        <v>1.7763725055793621E-2</v>
      </c>
      <c r="P361" s="6">
        <v>-1.9717138754763396E-2</v>
      </c>
      <c r="Q361" s="41">
        <v>4</v>
      </c>
    </row>
    <row r="362" spans="1:17" hidden="1" x14ac:dyDescent="0.35">
      <c r="A362" s="6">
        <v>361</v>
      </c>
      <c r="B362" s="6">
        <v>4.6948573744766113</v>
      </c>
      <c r="C362" s="6">
        <v>2.3480648184296249</v>
      </c>
      <c r="D362" s="6">
        <v>1.1137820009113037</v>
      </c>
      <c r="E362" s="6">
        <v>0.30811296661134613</v>
      </c>
      <c r="F362" s="6">
        <v>0.2018530589852385</v>
      </c>
      <c r="G362" s="6">
        <v>-0.74319761994992362</v>
      </c>
      <c r="H362" s="6">
        <v>0.73237704618627153</v>
      </c>
      <c r="I362" s="6">
        <v>0.14422554002713875</v>
      </c>
      <c r="J362" s="6">
        <v>0.64470343806767083</v>
      </c>
      <c r="K362" s="6">
        <v>0.243457933144127</v>
      </c>
      <c r="L362" s="6">
        <v>5.4545530071624198E-4</v>
      </c>
      <c r="M362" s="6">
        <v>3.1742335802313532E-3</v>
      </c>
      <c r="N362" s="6">
        <v>-4.3157014530470821E-2</v>
      </c>
      <c r="O362" s="6">
        <v>2.1637191775074262E-2</v>
      </c>
      <c r="P362" s="6">
        <v>-5.5603349859200193E-3</v>
      </c>
      <c r="Q362" s="41">
        <v>4</v>
      </c>
    </row>
    <row r="363" spans="1:17" hidden="1" x14ac:dyDescent="0.35">
      <c r="A363" s="6">
        <v>362</v>
      </c>
      <c r="B363" s="6">
        <v>-1.9378340170421096</v>
      </c>
      <c r="C363" s="6">
        <v>-1.2643306826010829</v>
      </c>
      <c r="D363" s="6">
        <v>-1.0097117254014634</v>
      </c>
      <c r="E363" s="6">
        <v>-0.64371657430322859</v>
      </c>
      <c r="F363" s="6">
        <v>0.37443523201588969</v>
      </c>
      <c r="G363" s="6">
        <v>-0.33771091545842657</v>
      </c>
      <c r="H363" s="6">
        <v>0.99912760144474322</v>
      </c>
      <c r="I363" s="6">
        <v>0.5275501474862877</v>
      </c>
      <c r="J363" s="6">
        <v>0.39451042166409434</v>
      </c>
      <c r="K363" s="6">
        <v>-0.34488732657151278</v>
      </c>
      <c r="L363" s="6">
        <v>2.7646023050893476E-3</v>
      </c>
      <c r="M363" s="6">
        <v>4.8278013409698067E-3</v>
      </c>
      <c r="N363" s="6">
        <v>-0.33261630733639108</v>
      </c>
      <c r="O363" s="6">
        <v>0.16664379715926853</v>
      </c>
      <c r="P363" s="6">
        <v>-4.9789257374849141E-2</v>
      </c>
      <c r="Q363" s="41">
        <v>1</v>
      </c>
    </row>
    <row r="364" spans="1:17" hidden="1" x14ac:dyDescent="0.35">
      <c r="A364" s="6">
        <v>363</v>
      </c>
      <c r="B364" s="6">
        <v>2.4181153807550211</v>
      </c>
      <c r="C364" s="6">
        <v>0.93633687495965401</v>
      </c>
      <c r="D364" s="6">
        <v>0.55268105838974868</v>
      </c>
      <c r="E364" s="6">
        <v>-0.60318072029103009</v>
      </c>
      <c r="F364" s="6">
        <v>-0.30335327009409119</v>
      </c>
      <c r="G364" s="6">
        <v>-0.22276642454539641</v>
      </c>
      <c r="H364" s="6">
        <v>0.76243857868022114</v>
      </c>
      <c r="I364" s="6">
        <v>1.7479739728352051</v>
      </c>
      <c r="J364" s="6">
        <v>0.36557033953886847</v>
      </c>
      <c r="K364" s="6">
        <v>0.23088509492555676</v>
      </c>
      <c r="L364" s="6">
        <v>1.1127645502129937E-3</v>
      </c>
      <c r="M364" s="6">
        <v>5.6338381235722544E-3</v>
      </c>
      <c r="N364" s="6">
        <v>-7.4541854736251009E-2</v>
      </c>
      <c r="O364" s="6">
        <v>5.1414812189222905E-2</v>
      </c>
      <c r="P364" s="6">
        <v>-2.1798728602174276E-2</v>
      </c>
      <c r="Q364" s="41">
        <v>4</v>
      </c>
    </row>
    <row r="365" spans="1:17" hidden="1" x14ac:dyDescent="0.35">
      <c r="A365" s="6">
        <v>364</v>
      </c>
      <c r="B365" s="6">
        <v>-1.3305168722974432</v>
      </c>
      <c r="C365" s="6">
        <v>2.5089955600466296</v>
      </c>
      <c r="D365" s="6">
        <v>1.5934590243631017</v>
      </c>
      <c r="E365" s="6">
        <v>0.19694358021231248</v>
      </c>
      <c r="F365" s="6">
        <v>0.38296839364429436</v>
      </c>
      <c r="G365" s="6">
        <v>-0.11314688930327245</v>
      </c>
      <c r="H365" s="6">
        <v>-0.2289619821350618</v>
      </c>
      <c r="I365" s="6">
        <v>0.50493429587833727</v>
      </c>
      <c r="J365" s="6">
        <v>-0.43961022233323249</v>
      </c>
      <c r="K365" s="6">
        <v>-0.13808226809558205</v>
      </c>
      <c r="L365" s="6">
        <v>5.3258250821021742E-3</v>
      </c>
      <c r="M365" s="6">
        <v>2.2062909695296342E-3</v>
      </c>
      <c r="N365" s="6">
        <v>-1.3696815131675049E-2</v>
      </c>
      <c r="O365" s="6">
        <v>5.3435417587405318E-2</v>
      </c>
      <c r="P365" s="6">
        <v>-7.3931961748126315E-2</v>
      </c>
      <c r="Q365" s="41">
        <v>2</v>
      </c>
    </row>
    <row r="366" spans="1:17" hidden="1" x14ac:dyDescent="0.35">
      <c r="A366" s="6">
        <v>365</v>
      </c>
      <c r="B366" s="6">
        <v>-1.8339706041467421</v>
      </c>
      <c r="C366" s="6">
        <v>0.23882864674539359</v>
      </c>
      <c r="D366" s="6">
        <v>0.92778924847387134</v>
      </c>
      <c r="E366" s="6">
        <v>-5.3870040214362373E-3</v>
      </c>
      <c r="F366" s="6">
        <v>-0.25656714619248627</v>
      </c>
      <c r="G366" s="6">
        <v>-0.57066839500071742</v>
      </c>
      <c r="H366" s="6">
        <v>-0.38381387543927054</v>
      </c>
      <c r="I366" s="6">
        <v>-5.7182215022318635E-2</v>
      </c>
      <c r="J366" s="6">
        <v>-0.37442853904296541</v>
      </c>
      <c r="K366" s="6">
        <v>0.13276918523679759</v>
      </c>
      <c r="L366" s="6">
        <v>4.3921193859846322E-3</v>
      </c>
      <c r="M366" s="6">
        <v>9.564837739736291E-3</v>
      </c>
      <c r="N366" s="6">
        <v>-0.13428390938281615</v>
      </c>
      <c r="O366" s="6">
        <v>6.4122949161016518E-2</v>
      </c>
      <c r="P366" s="6">
        <v>-4.4512162157860399E-2</v>
      </c>
      <c r="Q366" s="41">
        <v>2</v>
      </c>
    </row>
    <row r="367" spans="1:17" hidden="1" x14ac:dyDescent="0.35">
      <c r="A367" s="6">
        <v>366</v>
      </c>
      <c r="B367" s="6">
        <v>-0.68590331823609807</v>
      </c>
      <c r="C367" s="6">
        <v>2.9912824550166177</v>
      </c>
      <c r="D367" s="6">
        <v>1.9428844679353845</v>
      </c>
      <c r="E367" s="6">
        <v>0.19019640973359797</v>
      </c>
      <c r="F367" s="6">
        <v>-0.42026119592218875</v>
      </c>
      <c r="G367" s="6">
        <v>-0.45274298679523606</v>
      </c>
      <c r="H367" s="6">
        <v>-0.81757957757525979</v>
      </c>
      <c r="I367" s="6">
        <v>-0.78311381997336216</v>
      </c>
      <c r="J367" s="6">
        <v>-0.41367273556364781</v>
      </c>
      <c r="K367" s="6">
        <v>-0.32185713192316862</v>
      </c>
      <c r="L367" s="6">
        <v>3.4123292995562673E-3</v>
      </c>
      <c r="M367" s="6">
        <v>2.4184358557841506E-3</v>
      </c>
      <c r="N367" s="6">
        <v>-2.074350403849955E-2</v>
      </c>
      <c r="O367" s="6">
        <v>4.1375069256310897E-2</v>
      </c>
      <c r="P367" s="6">
        <v>-2.9473274824770909E-2</v>
      </c>
      <c r="Q367" s="41">
        <v>2</v>
      </c>
    </row>
    <row r="368" spans="1:17" hidden="1" x14ac:dyDescent="0.35">
      <c r="A368" s="6">
        <v>367</v>
      </c>
      <c r="B368" s="6">
        <v>-6.5285351590912946</v>
      </c>
      <c r="C368" s="6">
        <v>-1.5778736607872312</v>
      </c>
      <c r="D368" s="6">
        <v>-1.3730584440935447</v>
      </c>
      <c r="E368" s="6">
        <v>-0.75452828252396487</v>
      </c>
      <c r="F368" s="6">
        <v>-6.2996928653945267E-2</v>
      </c>
      <c r="G368" s="6">
        <v>-3.4193836644309424E-2</v>
      </c>
      <c r="H368" s="6">
        <v>0.72772603955753878</v>
      </c>
      <c r="I368" s="6">
        <v>0.93468066592280097</v>
      </c>
      <c r="J368" s="6">
        <v>0.62726912114955513</v>
      </c>
      <c r="K368" s="6">
        <v>0.29098086167588699</v>
      </c>
      <c r="L368" s="6">
        <v>1.5688289750492662E-2</v>
      </c>
      <c r="M368" s="6">
        <v>1.0431757150856659E-3</v>
      </c>
      <c r="N368" s="6">
        <v>-4.1606693104098903E-2</v>
      </c>
      <c r="O368" s="6">
        <v>0.60168405554501858</v>
      </c>
      <c r="P368" s="6">
        <v>-0.13246270558675574</v>
      </c>
      <c r="Q368" s="41">
        <v>5</v>
      </c>
    </row>
    <row r="369" spans="1:17" hidden="1" x14ac:dyDescent="0.35">
      <c r="A369" s="6">
        <v>368</v>
      </c>
      <c r="B369" s="6">
        <v>-3.1405431915338569</v>
      </c>
      <c r="C369" s="6">
        <v>-1.3553983292589851</v>
      </c>
      <c r="D369" s="6">
        <v>-0.51917967764664785</v>
      </c>
      <c r="E369" s="6">
        <v>-1.0420564020062426</v>
      </c>
      <c r="F369" s="6">
        <v>0.77517661099413993</v>
      </c>
      <c r="G369" s="6">
        <v>-0.2143486853767641</v>
      </c>
      <c r="H369" s="6">
        <v>0.52010526801622403</v>
      </c>
      <c r="I369" s="6">
        <v>1.5424072583554664</v>
      </c>
      <c r="J369" s="6">
        <v>0.53894546559581591</v>
      </c>
      <c r="K369" s="6">
        <v>-0.13282010465497499</v>
      </c>
      <c r="L369" s="6">
        <v>4.8288349493567423E-3</v>
      </c>
      <c r="M369" s="6">
        <v>5.4946271821313458E-3</v>
      </c>
      <c r="N369" s="6">
        <v>-0.55372032721796838</v>
      </c>
      <c r="O369" s="6">
        <v>0.21701583368589053</v>
      </c>
      <c r="P369" s="6">
        <v>-0.14545883908273607</v>
      </c>
      <c r="Q369" s="41">
        <v>1</v>
      </c>
    </row>
    <row r="370" spans="1:17" hidden="1" x14ac:dyDescent="0.35">
      <c r="A370" s="6">
        <v>369</v>
      </c>
      <c r="B370" s="6">
        <v>1.8008804276717953</v>
      </c>
      <c r="C370" s="6">
        <v>0.50797017375151121</v>
      </c>
      <c r="D370" s="6">
        <v>0.40568722647084798</v>
      </c>
      <c r="E370" s="6">
        <v>7.3124173840336315E-2</v>
      </c>
      <c r="F370" s="6">
        <v>1.2270940860561348</v>
      </c>
      <c r="G370" s="6">
        <v>-0.22253517071508103</v>
      </c>
      <c r="H370" s="6">
        <v>0.5639904179545141</v>
      </c>
      <c r="I370" s="6">
        <v>1.5462445685367003</v>
      </c>
      <c r="J370" s="6">
        <v>-0.11586477726301064</v>
      </c>
      <c r="K370" s="6">
        <v>0.65418564957353464</v>
      </c>
      <c r="L370" s="6">
        <v>1.062000791714815E-3</v>
      </c>
      <c r="M370" s="6">
        <v>6.1267574324207087E-3</v>
      </c>
      <c r="N370" s="6">
        <v>-8.8972901343388214E-2</v>
      </c>
      <c r="O370" s="6">
        <v>3.4456257228275958E-2</v>
      </c>
      <c r="P370" s="6">
        <v>-2.0613293007457633E-2</v>
      </c>
      <c r="Q370" s="41">
        <v>4</v>
      </c>
    </row>
    <row r="371" spans="1:17" hidden="1" x14ac:dyDescent="0.35">
      <c r="A371" s="6">
        <v>370</v>
      </c>
      <c r="B371" s="6">
        <v>-4.4405391937614951</v>
      </c>
      <c r="C371" s="6">
        <v>0.54282841004222326</v>
      </c>
      <c r="D371" s="6">
        <v>0.82171777840439952</v>
      </c>
      <c r="E371" s="6">
        <v>8.7937011819910607E-2</v>
      </c>
      <c r="F371" s="6">
        <v>-0.39011236954009321</v>
      </c>
      <c r="G371" s="6">
        <v>-0.43564535616659805</v>
      </c>
      <c r="H371" s="6">
        <v>-2.009325889810655</v>
      </c>
      <c r="I371" s="6">
        <v>-2.615179440123474</v>
      </c>
      <c r="J371" s="6">
        <v>-0.1458262176168155</v>
      </c>
      <c r="K371" s="6">
        <v>-0.23835710223260317</v>
      </c>
      <c r="L371" s="6">
        <v>7.1923381808656501E-3</v>
      </c>
      <c r="M371" s="6">
        <v>2.0575805467315583E-3</v>
      </c>
      <c r="N371" s="6">
        <v>-5.0389295847685756E-2</v>
      </c>
      <c r="O371" s="6">
        <v>0.1494531836069882</v>
      </c>
      <c r="P371" s="6">
        <v>-2.3413712103712889E-2</v>
      </c>
      <c r="Q371" s="41">
        <v>5</v>
      </c>
    </row>
    <row r="372" spans="1:17" hidden="1" x14ac:dyDescent="0.35">
      <c r="A372" s="6">
        <v>371</v>
      </c>
      <c r="B372" s="6">
        <v>-5.1986731515463092</v>
      </c>
      <c r="C372" s="6">
        <v>0.85022465101403399</v>
      </c>
      <c r="D372" s="6">
        <v>1.0035007950062049</v>
      </c>
      <c r="E372" s="6">
        <v>0.1604495671343654</v>
      </c>
      <c r="F372" s="6">
        <v>-0.5209465662345425</v>
      </c>
      <c r="G372" s="6">
        <v>0.12301855820421877</v>
      </c>
      <c r="H372" s="6">
        <v>-0.9400901006223632</v>
      </c>
      <c r="I372" s="6">
        <v>-1.2481920899888717</v>
      </c>
      <c r="J372" s="6">
        <v>-0.33687596556373328</v>
      </c>
      <c r="K372" s="6">
        <v>0.54014109531012489</v>
      </c>
      <c r="L372" s="6">
        <v>1.4639751514007494E-2</v>
      </c>
      <c r="M372" s="6">
        <v>2.5819801762524768E-3</v>
      </c>
      <c r="N372" s="6">
        <v>-4.1398507601360136E-2</v>
      </c>
      <c r="O372" s="6">
        <v>0.24341218429320985</v>
      </c>
      <c r="P372" s="6">
        <v>-9.5470224144401081E-2</v>
      </c>
      <c r="Q372" s="41">
        <v>5</v>
      </c>
    </row>
    <row r="373" spans="1:17" hidden="1" x14ac:dyDescent="0.35">
      <c r="A373" s="6">
        <v>372</v>
      </c>
      <c r="B373" s="6">
        <v>4.2940692602737025</v>
      </c>
      <c r="C373" s="6">
        <v>1.970511434066005</v>
      </c>
      <c r="D373" s="6">
        <v>0.80122980986438475</v>
      </c>
      <c r="E373" s="6">
        <v>-0.19694528208483944</v>
      </c>
      <c r="F373" s="6">
        <v>0.18469393135127585</v>
      </c>
      <c r="G373" s="6">
        <v>-0.35360746156503947</v>
      </c>
      <c r="H373" s="6">
        <v>0.36751284146905616</v>
      </c>
      <c r="I373" s="6">
        <v>0.73141974237509488</v>
      </c>
      <c r="J373" s="6">
        <v>0.11505728202059666</v>
      </c>
      <c r="K373" s="6">
        <v>0.46802871339884922</v>
      </c>
      <c r="L373" s="6">
        <v>4.3531557182731491E-4</v>
      </c>
      <c r="M373" s="6">
        <v>3.0273330868430875E-3</v>
      </c>
      <c r="N373" s="6">
        <v>-2.4425597709924512E-2</v>
      </c>
      <c r="O373" s="6">
        <v>1.9724989174484221E-2</v>
      </c>
      <c r="P373" s="6">
        <v>-7.2709565034771301E-3</v>
      </c>
      <c r="Q373" s="41">
        <v>4</v>
      </c>
    </row>
    <row r="374" spans="1:17" hidden="1" x14ac:dyDescent="0.35">
      <c r="A374" s="6">
        <v>373</v>
      </c>
      <c r="B374" s="6">
        <v>-3.8523101851035491</v>
      </c>
      <c r="C374" s="6">
        <v>-2.2161950194418374</v>
      </c>
      <c r="D374" s="6">
        <v>-0.40482265820650581</v>
      </c>
      <c r="E374" s="6">
        <v>-0.42051203005868537</v>
      </c>
      <c r="F374" s="6">
        <v>0.34768915470385614</v>
      </c>
      <c r="G374" s="6">
        <v>-0.76316177221703119</v>
      </c>
      <c r="H374" s="6">
        <v>0.56158872071906552</v>
      </c>
      <c r="I374" s="6">
        <v>0.45397171314512741</v>
      </c>
      <c r="J374" s="6">
        <v>0.4356101463420074</v>
      </c>
      <c r="K374" s="6">
        <v>0.11241852052161118</v>
      </c>
      <c r="L374" s="6">
        <v>7.008951989099458E-3</v>
      </c>
      <c r="M374" s="6">
        <v>5.2198549771284445E-3</v>
      </c>
      <c r="N374" s="6">
        <v>-0.19561601658977229</v>
      </c>
      <c r="O374" s="6">
        <v>0.18627808135380292</v>
      </c>
      <c r="P374" s="6">
        <v>-0.10933340412407377</v>
      </c>
      <c r="Q374" s="41">
        <v>1</v>
      </c>
    </row>
    <row r="375" spans="1:17" hidden="1" x14ac:dyDescent="0.35">
      <c r="A375" s="6">
        <v>374</v>
      </c>
      <c r="B375" s="6">
        <v>-2.5931312418440093</v>
      </c>
      <c r="C375" s="6">
        <v>-0.42446310111376795</v>
      </c>
      <c r="D375" s="6">
        <v>-9.123120094592034E-2</v>
      </c>
      <c r="E375" s="6">
        <v>-0.89455283460845236</v>
      </c>
      <c r="F375" s="6">
        <v>-1.1043348680532311E-2</v>
      </c>
      <c r="G375" s="6">
        <v>-0.39543264337824618</v>
      </c>
      <c r="H375" s="6">
        <v>0.16230261657549611</v>
      </c>
      <c r="I375" s="6">
        <v>0.14449673521807158</v>
      </c>
      <c r="J375" s="6">
        <v>0.49823849373062923</v>
      </c>
      <c r="K375" s="6">
        <v>-9.2620530496634892E-2</v>
      </c>
      <c r="L375" s="6">
        <v>7.0220942922382124E-3</v>
      </c>
      <c r="M375" s="6">
        <v>1.1245051766516438E-2</v>
      </c>
      <c r="N375" s="6">
        <v>-4.0661766915459232</v>
      </c>
      <c r="O375" s="6">
        <v>0.74397710482032708</v>
      </c>
      <c r="P375" s="6">
        <v>-3.3677356553958357E-2</v>
      </c>
      <c r="Q375" s="41">
        <v>1</v>
      </c>
    </row>
    <row r="376" spans="1:17" hidden="1" x14ac:dyDescent="0.35">
      <c r="A376" s="6">
        <v>375</v>
      </c>
      <c r="B376" s="6">
        <v>-3.5901988300813295</v>
      </c>
      <c r="C376" s="6">
        <v>1.3340250835572909</v>
      </c>
      <c r="D376" s="6">
        <v>0.36757800819806058</v>
      </c>
      <c r="E376" s="6">
        <v>0.25202390327859003</v>
      </c>
      <c r="F376" s="6">
        <v>1.732583911478278E-2</v>
      </c>
      <c r="G376" s="6">
        <v>-0.75114776686186924</v>
      </c>
      <c r="H376" s="6">
        <v>0.13101166238331877</v>
      </c>
      <c r="I376" s="6">
        <v>-0.22357694948117582</v>
      </c>
      <c r="J376" s="6">
        <v>0.2899238078446727</v>
      </c>
      <c r="K376" s="6">
        <v>0.75786592051646573</v>
      </c>
      <c r="L376" s="6">
        <v>9.9510836923841269E-3</v>
      </c>
      <c r="M376" s="6">
        <v>1.2965632044278485E-3</v>
      </c>
      <c r="N376" s="6">
        <v>-5.6443535895956604E-2</v>
      </c>
      <c r="O376" s="6">
        <v>1.1099422146488116</v>
      </c>
      <c r="P376" s="6">
        <v>-5.103958364375917E-2</v>
      </c>
      <c r="Q376" s="41">
        <v>2</v>
      </c>
    </row>
    <row r="377" spans="1:17" hidden="1" x14ac:dyDescent="0.35">
      <c r="A377" s="6">
        <v>376</v>
      </c>
      <c r="B377" s="6">
        <v>-8.0457849887257229</v>
      </c>
      <c r="C377" s="6">
        <v>-0.37609894458885235</v>
      </c>
      <c r="D377" s="6">
        <v>-0.25779466388186306</v>
      </c>
      <c r="E377" s="6">
        <v>-0.35564621163053262</v>
      </c>
      <c r="F377" s="6">
        <v>-0.23433233591640154</v>
      </c>
      <c r="G377" s="6">
        <v>0.28699034158647191</v>
      </c>
      <c r="H377" s="6">
        <v>-0.14620028907309202</v>
      </c>
      <c r="I377" s="6">
        <v>-0.59979536038686299</v>
      </c>
      <c r="J377" s="6">
        <v>0.11331518432439393</v>
      </c>
      <c r="K377" s="6">
        <v>-0.20533333482152194</v>
      </c>
      <c r="L377" s="6">
        <v>7.3766607187278899E-2</v>
      </c>
      <c r="M377" s="6">
        <v>8.5604525003035866E-4</v>
      </c>
      <c r="N377" s="6">
        <v>-2.2940022913722147E-2</v>
      </c>
      <c r="O377" s="6">
        <v>0.45347480324794248</v>
      </c>
      <c r="P377" s="6">
        <v>-0.21813455867302137</v>
      </c>
      <c r="Q377" s="41">
        <v>5</v>
      </c>
    </row>
    <row r="378" spans="1:17" x14ac:dyDescent="0.35">
      <c r="A378" s="6">
        <v>377</v>
      </c>
      <c r="B378" s="6">
        <v>0.52216291629574407</v>
      </c>
      <c r="C378" s="6">
        <v>-0.81259336191443932</v>
      </c>
      <c r="D378" s="6">
        <v>-0.50696841060076547</v>
      </c>
      <c r="E378" s="6">
        <v>-0.16713159044112041</v>
      </c>
      <c r="F378" s="6">
        <v>-0.17258995925936269</v>
      </c>
      <c r="G378" s="6">
        <v>-0.4912936891239626</v>
      </c>
      <c r="H378" s="6">
        <v>0.63691960877734077</v>
      </c>
      <c r="I378" s="6">
        <v>1.3463582102440728</v>
      </c>
      <c r="J378" s="6">
        <v>0.70588274069954837</v>
      </c>
      <c r="K378" s="6">
        <v>0.24143707223493008</v>
      </c>
      <c r="L378" s="6">
        <v>8.9351995677935969E-4</v>
      </c>
      <c r="M378" s="6">
        <v>3.188144932319735E-2</v>
      </c>
      <c r="N378" s="6">
        <v>-1.988694011993563</v>
      </c>
      <c r="O378" s="6">
        <v>0.23239017227943795</v>
      </c>
      <c r="P378" s="6">
        <v>-1.5565843580724078E-2</v>
      </c>
      <c r="Q378" s="41">
        <v>3</v>
      </c>
    </row>
    <row r="379" spans="1:17" hidden="1" x14ac:dyDescent="0.35">
      <c r="A379" s="6">
        <v>378</v>
      </c>
      <c r="B379" s="6">
        <v>2.2585116981585425</v>
      </c>
      <c r="C379" s="6">
        <v>2.879853584784291</v>
      </c>
      <c r="D379" s="6">
        <v>1.6368506011849531</v>
      </c>
      <c r="E379" s="6">
        <v>-5.4536948506412816E-2</v>
      </c>
      <c r="F379" s="6">
        <v>-0.38964867953354865</v>
      </c>
      <c r="G379" s="6">
        <v>-0.3567827674021089</v>
      </c>
      <c r="H379" s="6">
        <v>-5.3589481212749528E-2</v>
      </c>
      <c r="I379" s="6">
        <v>-0.50739825052965115</v>
      </c>
      <c r="J379" s="6">
        <v>3.3508383296182762E-2</v>
      </c>
      <c r="K379" s="6">
        <v>-0.47325707243779563</v>
      </c>
      <c r="L379" s="6">
        <v>1.4844705449348272E-3</v>
      </c>
      <c r="M379" s="6">
        <v>4.0944654466759448E-3</v>
      </c>
      <c r="N379" s="6">
        <v>-0.13701002335372137</v>
      </c>
      <c r="O379" s="6">
        <v>2.958272619871374E-2</v>
      </c>
      <c r="P379" s="6">
        <v>-8.1835748269787432E-3</v>
      </c>
      <c r="Q379" s="41">
        <v>4</v>
      </c>
    </row>
    <row r="380" spans="1:17" hidden="1" x14ac:dyDescent="0.35">
      <c r="A380" s="6">
        <v>379</v>
      </c>
      <c r="B380" s="6">
        <v>-4.2220025981938516</v>
      </c>
      <c r="C380" s="6">
        <v>0.50717055991956639</v>
      </c>
      <c r="D380" s="6">
        <v>0.91049967947508392</v>
      </c>
      <c r="E380" s="6">
        <v>-0.11356040051158341</v>
      </c>
      <c r="F380" s="6">
        <v>0.1828657156480242</v>
      </c>
      <c r="G380" s="6">
        <v>0.27247036036467931</v>
      </c>
      <c r="H380" s="6">
        <v>-0.61994302552674385</v>
      </c>
      <c r="I380" s="6">
        <v>-0.75967175113456487</v>
      </c>
      <c r="J380" s="6">
        <v>-0.62320879523188999</v>
      </c>
      <c r="K380" s="6">
        <v>-0.11550682209930746</v>
      </c>
      <c r="L380" s="6">
        <v>1.0060723570146641E-2</v>
      </c>
      <c r="M380" s="6">
        <v>2.2182219075057635E-3</v>
      </c>
      <c r="N380" s="6">
        <v>-1.8497991946281329E-2</v>
      </c>
      <c r="O380" s="6">
        <v>0.11116944850465788</v>
      </c>
      <c r="P380" s="6">
        <v>-0.18998655584388249</v>
      </c>
      <c r="Q380" s="41">
        <v>5</v>
      </c>
    </row>
    <row r="381" spans="1:17" hidden="1" x14ac:dyDescent="0.35">
      <c r="A381" s="6">
        <v>380</v>
      </c>
      <c r="B381" s="6">
        <v>-2.5044797504666052</v>
      </c>
      <c r="C381" s="6">
        <v>0.84868743714042849</v>
      </c>
      <c r="D381" s="6">
        <v>1.0544124299977666</v>
      </c>
      <c r="E381" s="6">
        <v>-0.30490727777002019</v>
      </c>
      <c r="F381" s="6">
        <v>-4.6631238960836138E-2</v>
      </c>
      <c r="G381" s="6">
        <v>0.44888403815345745</v>
      </c>
      <c r="H381" s="6">
        <v>-0.12064282607246769</v>
      </c>
      <c r="I381" s="6">
        <v>0.1368926179378761</v>
      </c>
      <c r="J381" s="6">
        <v>-0.14802599151356682</v>
      </c>
      <c r="K381" s="6">
        <v>0.46331798145886649</v>
      </c>
      <c r="L381" s="6">
        <v>5.3216629300288218E-3</v>
      </c>
      <c r="M381" s="6">
        <v>4.0320873972490602E-3</v>
      </c>
      <c r="N381" s="6">
        <v>-6.795822837830269E-2</v>
      </c>
      <c r="O381" s="6">
        <v>5.4144635665284387E-2</v>
      </c>
      <c r="P381" s="6">
        <v>-2.6502215504890247E-2</v>
      </c>
      <c r="Q381" s="41">
        <v>2</v>
      </c>
    </row>
    <row r="382" spans="1:17" hidden="1" x14ac:dyDescent="0.35">
      <c r="A382" s="6">
        <v>381</v>
      </c>
      <c r="B382" s="6">
        <v>-6.1574566957763253</v>
      </c>
      <c r="C382" s="6">
        <v>0.84265265414126456</v>
      </c>
      <c r="D382" s="6">
        <v>0.58878997022886159</v>
      </c>
      <c r="E382" s="6">
        <v>-0.20830995194580137</v>
      </c>
      <c r="F382" s="6">
        <v>0.18484031413148019</v>
      </c>
      <c r="G382" s="6">
        <v>-0.26889860756581246</v>
      </c>
      <c r="H382" s="6">
        <v>-0.55750949876777767</v>
      </c>
      <c r="I382" s="6">
        <v>-1.0061748690417838</v>
      </c>
      <c r="J382" s="6">
        <v>-5.0373081141608413E-3</v>
      </c>
      <c r="K382" s="6">
        <v>-0.32872593430343233</v>
      </c>
      <c r="L382" s="6">
        <v>2.2986743764027109E-2</v>
      </c>
      <c r="M382" s="6">
        <v>1.3700257555965679E-3</v>
      </c>
      <c r="N382" s="6">
        <v>-2.5239265011958629E-2</v>
      </c>
      <c r="O382" s="6">
        <v>0.30410852697446689</v>
      </c>
      <c r="P382" s="6">
        <v>-0.25834876029830983</v>
      </c>
      <c r="Q382" s="41">
        <v>5</v>
      </c>
    </row>
    <row r="383" spans="1:17" hidden="1" x14ac:dyDescent="0.35">
      <c r="A383" s="6">
        <v>382</v>
      </c>
      <c r="B383" s="6">
        <v>-1.6027771339194319</v>
      </c>
      <c r="C383" s="6">
        <v>2.3595007083741453</v>
      </c>
      <c r="D383" s="6">
        <v>1.4604271809279805</v>
      </c>
      <c r="E383" s="6">
        <v>-0.20370282722993488</v>
      </c>
      <c r="F383" s="6">
        <v>-0.29943797934859462</v>
      </c>
      <c r="G383" s="6">
        <v>-0.97622612204404779</v>
      </c>
      <c r="H383" s="6">
        <v>-0.19249337016717258</v>
      </c>
      <c r="I383" s="6">
        <v>-1.1362786811799326</v>
      </c>
      <c r="J383" s="6">
        <v>0.36409337904003086</v>
      </c>
      <c r="K383" s="6">
        <v>-0.54107447632658523</v>
      </c>
      <c r="L383" s="6">
        <v>1.1384902562574151E-2</v>
      </c>
      <c r="M383" s="6">
        <v>2.5698637030609796E-3</v>
      </c>
      <c r="N383" s="6">
        <v>-6.0534977140588704E-2</v>
      </c>
      <c r="O383" s="6">
        <v>0.11076134894613887</v>
      </c>
      <c r="P383" s="6">
        <v>-2.648315894902066E-2</v>
      </c>
      <c r="Q383" s="41">
        <v>2</v>
      </c>
    </row>
    <row r="384" spans="1:17" hidden="1" x14ac:dyDescent="0.35">
      <c r="A384" s="6">
        <v>383</v>
      </c>
      <c r="B384" s="6">
        <v>-0.47018419705904363</v>
      </c>
      <c r="C384" s="6">
        <v>1.3265035103882976</v>
      </c>
      <c r="D384" s="6">
        <v>0.39369017101286852</v>
      </c>
      <c r="E384" s="6">
        <v>0.42712556271832208</v>
      </c>
      <c r="F384" s="6">
        <v>0.54509405499620955</v>
      </c>
      <c r="G384" s="6">
        <v>-2.9139414190306866E-2</v>
      </c>
      <c r="H384" s="6">
        <v>0.32570529759907424</v>
      </c>
      <c r="I384" s="6">
        <v>0.25800425841034347</v>
      </c>
      <c r="J384" s="6">
        <v>-0.47850380350968974</v>
      </c>
      <c r="K384" s="6">
        <v>0.71707406093441628</v>
      </c>
      <c r="L384" s="6">
        <v>3.0788499353547306E-3</v>
      </c>
      <c r="M384" s="6">
        <v>1.4356147798706111E-2</v>
      </c>
      <c r="N384" s="6">
        <v>-0.11621953034472371</v>
      </c>
      <c r="O384" s="6">
        <v>9.8468216256990593E-2</v>
      </c>
      <c r="P384" s="6">
        <v>-4.0689208198867372E-2</v>
      </c>
      <c r="Q384" s="41">
        <v>2</v>
      </c>
    </row>
    <row r="385" spans="1:17" x14ac:dyDescent="0.35">
      <c r="A385" s="6">
        <v>384</v>
      </c>
      <c r="B385" s="6">
        <v>0.81089055429908574</v>
      </c>
      <c r="C385" s="6">
        <v>-0.47282030194441205</v>
      </c>
      <c r="D385" s="6">
        <v>-8.5868387163860152E-2</v>
      </c>
      <c r="E385" s="6">
        <v>-0.5826974240890378</v>
      </c>
      <c r="F385" s="6">
        <v>9.2815959549794588E-2</v>
      </c>
      <c r="G385" s="6">
        <v>-0.13774870829613994</v>
      </c>
      <c r="H385" s="6">
        <v>0.62864322331998546</v>
      </c>
      <c r="I385" s="6">
        <v>1.890810177846266</v>
      </c>
      <c r="J385" s="6">
        <v>0.21337060345610254</v>
      </c>
      <c r="K385" s="6">
        <v>0.20259991258365181</v>
      </c>
      <c r="L385" s="6">
        <v>1.8104097311244642E-3</v>
      </c>
      <c r="M385" s="6">
        <v>3.3284440318500389E-3</v>
      </c>
      <c r="N385" s="6">
        <v>-4.3004771666708304E-2</v>
      </c>
      <c r="O385" s="6">
        <v>4.6534087086220012E-2</v>
      </c>
      <c r="P385" s="6">
        <v>-4.2944029044952904E-2</v>
      </c>
      <c r="Q385" s="41">
        <v>3</v>
      </c>
    </row>
    <row r="386" spans="1:17" ht="15" hidden="1" thickBot="1" x14ac:dyDescent="0.4">
      <c r="A386" s="6">
        <v>385</v>
      </c>
      <c r="B386" s="6">
        <v>-5.9580708356835457</v>
      </c>
      <c r="C386" s="6">
        <v>0.37462978217643239</v>
      </c>
      <c r="D386" s="6">
        <v>0.20407397940408656</v>
      </c>
      <c r="E386" s="6">
        <v>-0.22549510115780044</v>
      </c>
      <c r="F386" s="6">
        <v>-0.66193364829186696</v>
      </c>
      <c r="G386" s="6">
        <v>-0.18500746211679556</v>
      </c>
      <c r="H386" s="6">
        <v>-0.81847974228466258</v>
      </c>
      <c r="I386" s="6">
        <v>-0.47275139247538589</v>
      </c>
      <c r="J386" s="6">
        <v>0.4182764745641176</v>
      </c>
      <c r="K386" s="6">
        <v>-0.18496400049189948</v>
      </c>
      <c r="L386" s="6">
        <v>2.7414504858602622E-2</v>
      </c>
      <c r="M386" s="6">
        <v>1.699198964619312E-3</v>
      </c>
      <c r="N386" s="6">
        <v>-0.13830797653800589</v>
      </c>
      <c r="O386" s="6">
        <v>0.36385349789413179</v>
      </c>
      <c r="P386" s="6">
        <v>-0.38391490586207389</v>
      </c>
      <c r="Q386" s="42">
        <v>5</v>
      </c>
    </row>
  </sheetData>
  <autoFilter ref="A1:Q386" xr:uid="{4AB5C9BD-D886-4D34-A6D3-B804F34F841C}">
    <filterColumn colId="16">
      <filters>
        <filter val="3"/>
      </filters>
    </filterColumn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4EDE7-C638-4618-A2AF-0CE3020B62E3}">
  <sheetPr codeName="Sheet3"/>
  <dimension ref="A1:BV65"/>
  <sheetViews>
    <sheetView workbookViewId="0">
      <selection activeCell="BU5" sqref="BU5"/>
    </sheetView>
  </sheetViews>
  <sheetFormatPr defaultRowHeight="14.5" x14ac:dyDescent="0.35"/>
  <cols>
    <col min="1" max="48" width="8.7265625" style="6"/>
    <col min="49" max="49" width="12" style="6" customWidth="1"/>
    <col min="50" max="50" width="12.81640625" style="6" customWidth="1"/>
    <col min="51" max="51" width="13" style="6" customWidth="1"/>
    <col min="52" max="52" width="14.54296875" style="6" customWidth="1"/>
    <col min="53" max="53" width="13.453125" style="6" customWidth="1"/>
    <col min="54" max="54" width="13.81640625" style="6" customWidth="1"/>
    <col min="55" max="55" width="12.81640625" style="6" customWidth="1"/>
    <col min="56" max="56" width="15" style="6" customWidth="1"/>
    <col min="57" max="57" width="13.453125" style="6" customWidth="1"/>
    <col min="58" max="58" width="13" style="6" customWidth="1"/>
    <col min="59" max="59" width="3" style="6" customWidth="1"/>
    <col min="60" max="72" width="8.7265625" style="6"/>
    <col min="73" max="73" width="19.81640625" style="6" bestFit="1" customWidth="1"/>
    <col min="74" max="74" width="11.26953125" style="6" bestFit="1" customWidth="1"/>
    <col min="75" max="16384" width="8.7265625" style="6"/>
  </cols>
  <sheetData>
    <row r="1" spans="1:74" x14ac:dyDescent="0.35">
      <c r="AB1" s="49" t="s">
        <v>567</v>
      </c>
      <c r="AC1" s="49" t="s">
        <v>568</v>
      </c>
      <c r="AF1" s="49" t="s">
        <v>567</v>
      </c>
      <c r="AG1" s="49" t="s">
        <v>568</v>
      </c>
      <c r="AJ1" s="49" t="s">
        <v>567</v>
      </c>
      <c r="AK1" s="49" t="s">
        <v>568</v>
      </c>
      <c r="AN1" s="49" t="s">
        <v>567</v>
      </c>
      <c r="AO1" s="49" t="s">
        <v>568</v>
      </c>
      <c r="AR1" s="49" t="s">
        <v>567</v>
      </c>
      <c r="AS1" s="49" t="s">
        <v>568</v>
      </c>
    </row>
    <row r="2" spans="1:74" x14ac:dyDescent="0.35">
      <c r="AB2" s="49">
        <v>21</v>
      </c>
      <c r="AC2" s="49">
        <v>35</v>
      </c>
      <c r="AF2" s="49">
        <v>75</v>
      </c>
      <c r="AG2" s="49">
        <v>240</v>
      </c>
      <c r="AJ2" s="49">
        <v>5</v>
      </c>
      <c r="AK2" s="49">
        <v>1</v>
      </c>
      <c r="AN2" s="49">
        <v>7</v>
      </c>
      <c r="AO2" s="49">
        <v>10</v>
      </c>
      <c r="AR2" s="49">
        <v>125</v>
      </c>
      <c r="AS2" s="49">
        <v>25</v>
      </c>
    </row>
    <row r="3" spans="1:74" ht="58.5" thickBot="1" x14ac:dyDescent="0.4">
      <c r="A3" s="6" t="s">
        <v>15</v>
      </c>
      <c r="B3" s="6" t="s">
        <v>0</v>
      </c>
      <c r="C3" s="6" t="s">
        <v>2</v>
      </c>
      <c r="D3" s="6" t="s">
        <v>3</v>
      </c>
      <c r="E3" s="6" t="s">
        <v>1</v>
      </c>
      <c r="F3" s="50" t="s">
        <v>534</v>
      </c>
      <c r="G3" s="50" t="s">
        <v>535</v>
      </c>
      <c r="H3" s="50" t="s">
        <v>533</v>
      </c>
      <c r="I3" s="6" t="s">
        <v>4</v>
      </c>
      <c r="J3" s="6" t="s">
        <v>5</v>
      </c>
      <c r="K3" s="50" t="s">
        <v>537</v>
      </c>
      <c r="L3" s="50" t="s">
        <v>538</v>
      </c>
      <c r="M3" s="50" t="s">
        <v>539</v>
      </c>
      <c r="N3" s="6" t="s">
        <v>6</v>
      </c>
      <c r="O3" s="6" t="s">
        <v>7</v>
      </c>
      <c r="P3" s="50" t="s">
        <v>540</v>
      </c>
      <c r="Q3" s="50" t="s">
        <v>541</v>
      </c>
      <c r="R3" s="50" t="s">
        <v>542</v>
      </c>
      <c r="S3" s="6" t="s">
        <v>8</v>
      </c>
      <c r="T3" s="50" t="s">
        <v>543</v>
      </c>
      <c r="U3" s="50" t="s">
        <v>544</v>
      </c>
      <c r="V3" s="50" t="s">
        <v>545</v>
      </c>
      <c r="W3" s="6" t="s">
        <v>9</v>
      </c>
      <c r="X3" s="50" t="s">
        <v>546</v>
      </c>
      <c r="Y3" s="50" t="s">
        <v>547</v>
      </c>
      <c r="Z3" s="50" t="s">
        <v>548</v>
      </c>
      <c r="AA3" s="6" t="s">
        <v>10</v>
      </c>
      <c r="AB3" s="50" t="s">
        <v>549</v>
      </c>
      <c r="AC3" s="50" t="s">
        <v>550</v>
      </c>
      <c r="AD3" s="50" t="s">
        <v>551</v>
      </c>
      <c r="AE3" s="6" t="s">
        <v>11</v>
      </c>
      <c r="AF3" s="50" t="s">
        <v>552</v>
      </c>
      <c r="AG3" s="50" t="s">
        <v>553</v>
      </c>
      <c r="AH3" s="50" t="s">
        <v>554</v>
      </c>
      <c r="AI3" s="6" t="s">
        <v>12</v>
      </c>
      <c r="AJ3" s="50" t="s">
        <v>557</v>
      </c>
      <c r="AK3" s="50" t="s">
        <v>558</v>
      </c>
      <c r="AL3" s="50" t="s">
        <v>559</v>
      </c>
      <c r="AM3" s="6" t="s">
        <v>13</v>
      </c>
      <c r="AN3" s="50" t="s">
        <v>560</v>
      </c>
      <c r="AO3" s="50" t="s">
        <v>561</v>
      </c>
      <c r="AP3" s="50" t="s">
        <v>562</v>
      </c>
      <c r="AQ3" s="6" t="s">
        <v>14</v>
      </c>
      <c r="AR3" s="50" t="s">
        <v>563</v>
      </c>
      <c r="AS3" s="50" t="s">
        <v>564</v>
      </c>
      <c r="AT3" s="50" t="s">
        <v>565</v>
      </c>
      <c r="AU3" s="6" t="s">
        <v>63</v>
      </c>
      <c r="AW3" s="50" t="s">
        <v>533</v>
      </c>
      <c r="AX3" s="50" t="s">
        <v>539</v>
      </c>
      <c r="AY3" s="50" t="s">
        <v>542</v>
      </c>
      <c r="AZ3" s="50" t="s">
        <v>545</v>
      </c>
      <c r="BA3" s="50" t="s">
        <v>548</v>
      </c>
      <c r="BB3" s="50" t="s">
        <v>551</v>
      </c>
      <c r="BC3" s="50" t="s">
        <v>554</v>
      </c>
      <c r="BD3" s="50" t="s">
        <v>559</v>
      </c>
      <c r="BE3" s="51" t="s">
        <v>562</v>
      </c>
      <c r="BF3" s="51" t="s">
        <v>565</v>
      </c>
      <c r="BH3" s="50" t="s">
        <v>533</v>
      </c>
      <c r="BI3" s="50" t="s">
        <v>539</v>
      </c>
      <c r="BJ3" s="50" t="s">
        <v>542</v>
      </c>
      <c r="BK3" s="50" t="s">
        <v>545</v>
      </c>
      <c r="BL3" s="50" t="s">
        <v>548</v>
      </c>
      <c r="BM3" s="50" t="s">
        <v>551</v>
      </c>
      <c r="BN3" s="50" t="s">
        <v>554</v>
      </c>
      <c r="BO3" s="50" t="s">
        <v>559</v>
      </c>
      <c r="BP3" s="51" t="s">
        <v>562</v>
      </c>
      <c r="BQ3" s="51" t="s">
        <v>565</v>
      </c>
      <c r="BR3" s="51" t="s">
        <v>47</v>
      </c>
    </row>
    <row r="4" spans="1:74" x14ac:dyDescent="0.35">
      <c r="A4" s="6">
        <v>18</v>
      </c>
      <c r="B4" s="6">
        <v>-8.3887544829230123</v>
      </c>
      <c r="C4" s="6">
        <v>-1.399066959279526</v>
      </c>
      <c r="D4" s="6">
        <v>-0.94488930849676656</v>
      </c>
      <c r="E4" s="6">
        <v>-0.59149681192729409</v>
      </c>
      <c r="F4" s="49">
        <f>IF(MIN(C4:E4)&gt;0,0,MIN(C4:E4))</f>
        <v>-1.399066959279526</v>
      </c>
      <c r="G4" s="49">
        <f>IF(MAX(C4:E4)&lt;0,0,MAX(C4:E4))</f>
        <v>0</v>
      </c>
      <c r="H4" s="49">
        <f>G4-F4</f>
        <v>1.399066959279526</v>
      </c>
      <c r="I4" s="6">
        <v>-5.9640080363507634E-3</v>
      </c>
      <c r="J4" s="6">
        <v>2.538762055962673E-2</v>
      </c>
      <c r="K4" s="49">
        <f>IF(MIN(I4:J4)&gt;0,0,MIN(I4:J4))</f>
        <v>-5.9640080363507634E-3</v>
      </c>
      <c r="L4" s="49">
        <f t="shared" ref="L4:L61" si="0">IF(MAX(I4:J4)&lt;0,0,MAX(I4:J4))</f>
        <v>2.538762055962673E-2</v>
      </c>
      <c r="M4" s="49">
        <f t="shared" ref="M4:M61" si="1">L4-K4</f>
        <v>3.1351628595977496E-2</v>
      </c>
      <c r="N4" s="6">
        <v>7.068992005453506E-2</v>
      </c>
      <c r="O4" s="6">
        <v>-1.1214704353844915</v>
      </c>
      <c r="P4" s="49">
        <f>IF(MIN(N4:O4)&gt;0,0,MIN(N4:O4))</f>
        <v>-1.1214704353844915</v>
      </c>
      <c r="Q4" s="49">
        <f>IF(MAX(N4:O4)&lt;0,0,MAX(N4:O4))</f>
        <v>7.068992005453506E-2</v>
      </c>
      <c r="R4" s="49">
        <f t="shared" ref="R4:R61" si="2">Q4-P4</f>
        <v>1.1921603554390265</v>
      </c>
      <c r="S4" s="6">
        <v>0.28017069554601232</v>
      </c>
      <c r="T4" s="49">
        <f>IF(MIN(S4)&gt;0,0,MIN(S4))</f>
        <v>0</v>
      </c>
      <c r="U4" s="49">
        <f>IF(MAX(S4)&lt;0,0,MAX(S4))</f>
        <v>0.28017069554601232</v>
      </c>
      <c r="V4" s="49">
        <f t="shared" ref="V4:V61" si="3">U4-T4</f>
        <v>0.28017069554601232</v>
      </c>
      <c r="W4" s="6">
        <v>-0.31466954416172588</v>
      </c>
      <c r="X4" s="49">
        <f>IF(MIN(W4)&gt;0,0,MIN(W4))</f>
        <v>-0.31466954416172588</v>
      </c>
      <c r="Y4" s="49">
        <f t="shared" ref="Y4:Y61" si="4">IF(MAX(W4)&lt;0,0,MAX(W4))</f>
        <v>0</v>
      </c>
      <c r="Z4" s="49">
        <f t="shared" ref="Z4:Z61" si="5">Y4-X4</f>
        <v>0.31466954416172588</v>
      </c>
      <c r="AA4" s="6">
        <v>2.8709935856912023E-2</v>
      </c>
      <c r="AB4" s="49">
        <f>$AB$2*AA4</f>
        <v>0.60290865299515251</v>
      </c>
      <c r="AC4" s="49">
        <f>$AC$2*AA4</f>
        <v>1.0048477549919208</v>
      </c>
      <c r="AD4" s="49">
        <f>AC4-AB4</f>
        <v>0.4019391019967683</v>
      </c>
      <c r="AE4" s="6">
        <v>1.2814873457186223E-3</v>
      </c>
      <c r="AF4" s="49">
        <f>$AF$2*AE4</f>
        <v>9.6111550928896672E-2</v>
      </c>
      <c r="AG4" s="49">
        <f>$AG$2*AE4</f>
        <v>0.30755696297246937</v>
      </c>
      <c r="AH4" s="49">
        <f>AG4-AF4</f>
        <v>0.2114454120435727</v>
      </c>
      <c r="AI4" s="6">
        <v>-6.5315525880165717E-2</v>
      </c>
      <c r="AJ4" s="49">
        <f>$AJ$2*AI4</f>
        <v>-0.32657762940082857</v>
      </c>
      <c r="AK4" s="49">
        <f t="shared" ref="AK4:AK61" si="6">$AK$2*AI4</f>
        <v>-6.5315525880165717E-2</v>
      </c>
      <c r="AL4" s="49">
        <f t="shared" ref="AL4:AL61" si="7">AK4-AJ4</f>
        <v>0.26126210352066287</v>
      </c>
      <c r="AM4" s="6">
        <v>0.30079876288112856</v>
      </c>
      <c r="AN4" s="49">
        <f t="shared" ref="AN4:AN61" si="8">$AN$2*AM4</f>
        <v>2.1055913401679001</v>
      </c>
      <c r="AO4" s="49">
        <f t="shared" ref="AO4:AO61" si="9">$AO$2*AM4</f>
        <v>3.0079876288112857</v>
      </c>
      <c r="AP4" s="49">
        <f t="shared" ref="AP4:AP61" si="10">AO4-AN4</f>
        <v>0.90239628864338561</v>
      </c>
      <c r="AQ4" s="6">
        <v>-0.14600116703675103</v>
      </c>
      <c r="AR4" s="49">
        <f t="shared" ref="AR4:AR61" si="11">$AR$2*AQ4</f>
        <v>-18.25014587959388</v>
      </c>
      <c r="AS4" s="49">
        <f t="shared" ref="AS4:AS61" si="12">$AS$2*AQ4</f>
        <v>-3.650029175918776</v>
      </c>
      <c r="AT4" s="49">
        <f t="shared" ref="AT4:AT61" si="13">AS4-AR4</f>
        <v>14.600116703675104</v>
      </c>
      <c r="AU4" s="6">
        <v>5</v>
      </c>
      <c r="AW4" s="56">
        <f>H4</f>
        <v>1.399066959279526</v>
      </c>
      <c r="AX4" s="56">
        <f>M4</f>
        <v>3.1351628595977496E-2</v>
      </c>
      <c r="AY4" s="56">
        <f t="shared" ref="AY4:AY61" si="14">R4</f>
        <v>1.1921603554390265</v>
      </c>
      <c r="AZ4" s="56">
        <f t="shared" ref="AZ4:AZ61" si="15">V4</f>
        <v>0.28017069554601232</v>
      </c>
      <c r="BA4" s="56">
        <f t="shared" ref="BA4:BA61" si="16">Z4</f>
        <v>0.31466954416172588</v>
      </c>
      <c r="BB4" s="56">
        <f t="shared" ref="BB4:BB61" si="17">AD4</f>
        <v>0.4019391019967683</v>
      </c>
      <c r="BC4" s="49">
        <f t="shared" ref="BC4:BC61" si="18">AH4</f>
        <v>0.2114454120435727</v>
      </c>
      <c r="BD4" s="49">
        <f t="shared" ref="BD4:BD61" si="19">AL4</f>
        <v>0.26126210352066287</v>
      </c>
      <c r="BE4" s="56">
        <f t="shared" ref="BE4:BE61" si="20">AP4</f>
        <v>0.90239628864338561</v>
      </c>
      <c r="BF4" s="56">
        <f t="shared" ref="BF4:BF61" si="21">AT4</f>
        <v>14.600116703675104</v>
      </c>
      <c r="BG4" s="57"/>
      <c r="BH4" s="49">
        <f>AW4/SUM($AW4:$BF4)</f>
        <v>7.1400716191273542E-2</v>
      </c>
      <c r="BI4" s="49">
        <f t="shared" ref="BI4:BP5" si="22">AX4/SUM($AW4:$BF4)</f>
        <v>1.6000154393384966E-3</v>
      </c>
      <c r="BJ4" s="49">
        <f t="shared" si="22"/>
        <v>6.0841336169517098E-2</v>
      </c>
      <c r="BK4" s="49">
        <f t="shared" si="22"/>
        <v>1.4298378061972204E-2</v>
      </c>
      <c r="BL4" s="49">
        <f t="shared" si="22"/>
        <v>1.605901037667197E-2</v>
      </c>
      <c r="BM4" s="49">
        <f t="shared" si="22"/>
        <v>2.0512770713008277E-2</v>
      </c>
      <c r="BN4" s="49">
        <f t="shared" si="22"/>
        <v>1.0791015937539311E-2</v>
      </c>
      <c r="BO4" s="49">
        <f t="shared" si="22"/>
        <v>1.3333387070065851E-2</v>
      </c>
      <c r="BP4" s="49">
        <f t="shared" si="22"/>
        <v>4.6053364973085487E-2</v>
      </c>
      <c r="BQ4" s="49">
        <f>BF4/SUM($AW4:$BF4)</f>
        <v>0.74511000506752778</v>
      </c>
      <c r="BR4" s="49">
        <v>1</v>
      </c>
      <c r="BU4" s="6" t="s">
        <v>583</v>
      </c>
    </row>
    <row r="5" spans="1:74" x14ac:dyDescent="0.35">
      <c r="A5" s="6">
        <v>19</v>
      </c>
      <c r="B5" s="6">
        <v>-6.7300770119735844</v>
      </c>
      <c r="C5" s="6">
        <v>0.73754487167672877</v>
      </c>
      <c r="D5" s="6">
        <v>0.34803330462453885</v>
      </c>
      <c r="E5" s="6">
        <v>-7.078411351969624E-2</v>
      </c>
      <c r="F5" s="49">
        <f t="shared" ref="F5:F61" si="23">IF(MIN(C5:E5)&gt;0,0,MIN(C5:E5))</f>
        <v>-7.078411351969624E-2</v>
      </c>
      <c r="G5" s="49">
        <f t="shared" ref="G5:G61" si="24">IF(MAX(C5:E5)&lt;0,0,MAX(C5:E5))</f>
        <v>0.73754487167672877</v>
      </c>
      <c r="H5" s="49">
        <f t="shared" ref="H5:H61" si="25">G5-F5</f>
        <v>0.80832898519642504</v>
      </c>
      <c r="I5" s="6">
        <v>-0.18961909041361685</v>
      </c>
      <c r="J5" s="6">
        <v>-0.15462612318885438</v>
      </c>
      <c r="K5" s="49">
        <f t="shared" ref="K5:K61" si="26">IF(MIN(I5:J5)&gt;0,0,MIN(I5:J5))</f>
        <v>-0.18961909041361685</v>
      </c>
      <c r="L5" s="49">
        <f t="shared" si="0"/>
        <v>0</v>
      </c>
      <c r="M5" s="49">
        <f t="shared" si="1"/>
        <v>0.18961909041361685</v>
      </c>
      <c r="N5" s="6">
        <v>-0.56987481467196477</v>
      </c>
      <c r="O5" s="6">
        <v>-1.6058519040376207</v>
      </c>
      <c r="P5" s="49">
        <f t="shared" ref="P5:P61" si="27">IF(MIN(N5:O5)&gt;0,0,MIN(N5:O5))</f>
        <v>-1.6058519040376207</v>
      </c>
      <c r="Q5" s="49">
        <f t="shared" ref="Q5:Q61" si="28">IF(MAX(N5:O5)&lt;0,0,MAX(N5:O5))</f>
        <v>0</v>
      </c>
      <c r="R5" s="49">
        <f t="shared" si="2"/>
        <v>1.6058519040376207</v>
      </c>
      <c r="S5" s="6">
        <v>0.11174019927593086</v>
      </c>
      <c r="T5" s="49">
        <f t="shared" ref="T5:T61" si="29">IF(MIN(S5)&gt;0,0,MIN(S5))</f>
        <v>0</v>
      </c>
      <c r="U5" s="49">
        <f t="shared" ref="U5:U61" si="30">IF(MAX(S5)&lt;0,0,MAX(S5))</f>
        <v>0.11174019927593086</v>
      </c>
      <c r="V5" s="49">
        <f t="shared" si="3"/>
        <v>0.11174019927593086</v>
      </c>
      <c r="W5" s="6">
        <v>5.0193153262813844E-2</v>
      </c>
      <c r="X5" s="49">
        <f t="shared" ref="X5:X61" si="31">IF(MIN(W5)&gt;0,0,MIN(W5))</f>
        <v>0</v>
      </c>
      <c r="Y5" s="49">
        <f t="shared" si="4"/>
        <v>5.0193153262813844E-2</v>
      </c>
      <c r="Z5" s="49">
        <f t="shared" si="5"/>
        <v>5.0193153262813844E-2</v>
      </c>
      <c r="AA5" s="6">
        <v>6.4312815278979335E-2</v>
      </c>
      <c r="AB5" s="49">
        <f>$AB$2*AA5</f>
        <v>1.350569120858566</v>
      </c>
      <c r="AC5" s="49">
        <f t="shared" ref="AC5:AC61" si="32">$AC$2*AA5</f>
        <v>2.2509485347642766</v>
      </c>
      <c r="AD5" s="49">
        <f t="shared" ref="AD5:AD61" si="33">AC5-AB5</f>
        <v>0.90037941390571063</v>
      </c>
      <c r="AE5" s="6">
        <v>1.5670682272674278E-3</v>
      </c>
      <c r="AF5" s="49">
        <f t="shared" ref="AF5:AF61" si="34">$AF$2*AE5</f>
        <v>0.11753011704505709</v>
      </c>
      <c r="AG5" s="49">
        <f t="shared" ref="AG5:AG61" si="35">$AG$2*AE5</f>
        <v>0.37609637454418265</v>
      </c>
      <c r="AH5" s="49">
        <f t="shared" ref="AH5:AH61" si="36">AG5-AF5</f>
        <v>0.25856625749912554</v>
      </c>
      <c r="AI5" s="6">
        <v>-3.614383982572441E-2</v>
      </c>
      <c r="AJ5" s="49">
        <f t="shared" ref="AJ5:AJ61" si="37">$AJ$2*AI5</f>
        <v>-0.18071919912862205</v>
      </c>
      <c r="AK5" s="49">
        <f t="shared" si="6"/>
        <v>-3.614383982572441E-2</v>
      </c>
      <c r="AL5" s="49">
        <f t="shared" si="7"/>
        <v>0.14457535930289764</v>
      </c>
      <c r="AM5" s="6">
        <v>0.27353648756215654</v>
      </c>
      <c r="AN5" s="49">
        <f t="shared" si="8"/>
        <v>1.9147554129350959</v>
      </c>
      <c r="AO5" s="49">
        <f t="shared" si="9"/>
        <v>2.7353648756215652</v>
      </c>
      <c r="AP5" s="49">
        <f t="shared" si="10"/>
        <v>0.82060946268646928</v>
      </c>
      <c r="AQ5" s="6">
        <v>-0.2371980433456074</v>
      </c>
      <c r="AR5" s="49">
        <f t="shared" si="11"/>
        <v>-29.649755418200925</v>
      </c>
      <c r="AS5" s="49">
        <f t="shared" si="12"/>
        <v>-5.9299510836401854</v>
      </c>
      <c r="AT5" s="49">
        <f t="shared" si="13"/>
        <v>23.719804334560742</v>
      </c>
      <c r="AU5" s="6">
        <v>5</v>
      </c>
      <c r="AW5" s="56">
        <f t="shared" ref="AW5:AW61" si="38">H5</f>
        <v>0.80832898519642504</v>
      </c>
      <c r="AX5" s="56">
        <f t="shared" ref="AX5:AX61" si="39">M5</f>
        <v>0.18961909041361685</v>
      </c>
      <c r="AY5" s="56">
        <f t="shared" si="14"/>
        <v>1.6058519040376207</v>
      </c>
      <c r="AZ5" s="56">
        <f t="shared" si="15"/>
        <v>0.11174019927593086</v>
      </c>
      <c r="BA5" s="56">
        <f t="shared" si="16"/>
        <v>5.0193153262813844E-2</v>
      </c>
      <c r="BB5" s="56">
        <f t="shared" si="17"/>
        <v>0.90037941390571063</v>
      </c>
      <c r="BC5" s="49">
        <f t="shared" si="18"/>
        <v>0.25856625749912554</v>
      </c>
      <c r="BD5" s="49">
        <f t="shared" si="19"/>
        <v>0.14457535930289764</v>
      </c>
      <c r="BE5" s="56">
        <f t="shared" si="20"/>
        <v>0.82060946268646928</v>
      </c>
      <c r="BF5" s="56">
        <f t="shared" si="21"/>
        <v>23.719804334560742</v>
      </c>
      <c r="BG5" s="57"/>
      <c r="BH5" s="49">
        <f>AW5/SUM($AW5:$BF5)</f>
        <v>2.8253700136325919E-2</v>
      </c>
      <c r="BI5" s="49">
        <f t="shared" si="22"/>
        <v>6.6277976155554256E-3</v>
      </c>
      <c r="BJ5" s="49">
        <f t="shared" si="22"/>
        <v>5.6129693467569623E-2</v>
      </c>
      <c r="BK5" s="49">
        <f t="shared" si="22"/>
        <v>3.9056796692107727E-3</v>
      </c>
      <c r="BL5" s="49">
        <f t="shared" si="22"/>
        <v>1.7544122840523659E-3</v>
      </c>
      <c r="BM5" s="49">
        <f t="shared" si="22"/>
        <v>3.1471158940602761E-2</v>
      </c>
      <c r="BN5" s="49">
        <f t="shared" si="22"/>
        <v>9.0377230540323768E-3</v>
      </c>
      <c r="BO5" s="49">
        <f t="shared" si="22"/>
        <v>5.0533742122992635E-3</v>
      </c>
      <c r="BP5" s="49">
        <f t="shared" si="22"/>
        <v>2.8682942356868458E-2</v>
      </c>
      <c r="BQ5" s="49">
        <f>BF5/SUM($AW5:$BF5)</f>
        <v>0.82908351826348303</v>
      </c>
      <c r="BR5" s="49">
        <v>1</v>
      </c>
      <c r="BU5" s="58"/>
      <c r="BV5" s="59" t="s">
        <v>569</v>
      </c>
    </row>
    <row r="6" spans="1:74" x14ac:dyDescent="0.35">
      <c r="A6" s="6">
        <v>27</v>
      </c>
      <c r="B6" s="6">
        <v>-4.5467614819444417</v>
      </c>
      <c r="C6" s="6">
        <v>1.9566116006940646</v>
      </c>
      <c r="D6" s="6">
        <v>1.0192473160564786</v>
      </c>
      <c r="E6" s="6">
        <v>0.24861082567263523</v>
      </c>
      <c r="F6" s="49">
        <f t="shared" si="23"/>
        <v>0</v>
      </c>
      <c r="G6" s="49">
        <f t="shared" si="24"/>
        <v>1.9566116006940646</v>
      </c>
      <c r="H6" s="49">
        <f t="shared" si="25"/>
        <v>1.9566116006940646</v>
      </c>
      <c r="I6" s="6">
        <v>-0.57359152514251599</v>
      </c>
      <c r="J6" s="6">
        <v>-0.72806245780396905</v>
      </c>
      <c r="K6" s="49">
        <f t="shared" si="26"/>
        <v>-0.72806245780396905</v>
      </c>
      <c r="L6" s="49">
        <f t="shared" si="0"/>
        <v>0</v>
      </c>
      <c r="M6" s="49">
        <f t="shared" si="1"/>
        <v>0.72806245780396905</v>
      </c>
      <c r="N6" s="6">
        <v>-0.88220596076087165</v>
      </c>
      <c r="O6" s="6">
        <v>-1.374584231420531</v>
      </c>
      <c r="P6" s="49">
        <f t="shared" si="27"/>
        <v>-1.374584231420531</v>
      </c>
      <c r="Q6" s="49">
        <f t="shared" si="28"/>
        <v>0</v>
      </c>
      <c r="R6" s="49">
        <f t="shared" si="2"/>
        <v>1.374584231420531</v>
      </c>
      <c r="S6" s="6">
        <v>-0.16722822198153131</v>
      </c>
      <c r="T6" s="49">
        <f t="shared" si="29"/>
        <v>-0.16722822198153131</v>
      </c>
      <c r="U6" s="49">
        <f t="shared" si="30"/>
        <v>0</v>
      </c>
      <c r="V6" s="49">
        <f t="shared" si="3"/>
        <v>0.16722822198153131</v>
      </c>
      <c r="W6" s="6">
        <v>-0.7653520754078782</v>
      </c>
      <c r="X6" s="49">
        <f t="shared" si="31"/>
        <v>-0.7653520754078782</v>
      </c>
      <c r="Y6" s="49">
        <f t="shared" si="4"/>
        <v>0</v>
      </c>
      <c r="Z6" s="49">
        <f t="shared" si="5"/>
        <v>0.7653520754078782</v>
      </c>
      <c r="AA6" s="6">
        <v>1.2246822321223897E-2</v>
      </c>
      <c r="AB6" s="49">
        <f>$AB$2*AA6</f>
        <v>0.25718326874570185</v>
      </c>
      <c r="AC6" s="49">
        <f t="shared" si="32"/>
        <v>0.42863878124283639</v>
      </c>
      <c r="AD6" s="49">
        <f t="shared" si="33"/>
        <v>0.17145551249713453</v>
      </c>
      <c r="AE6" s="6">
        <v>1.4898491391538793E-3</v>
      </c>
      <c r="AF6" s="49">
        <f t="shared" si="34"/>
        <v>0.11173868543654095</v>
      </c>
      <c r="AG6" s="49">
        <f t="shared" si="35"/>
        <v>0.35756379339693101</v>
      </c>
      <c r="AH6" s="49">
        <f t="shared" si="36"/>
        <v>0.24582510796039006</v>
      </c>
      <c r="AI6" s="6">
        <v>-5.2173636297754893E-2</v>
      </c>
      <c r="AJ6" s="49">
        <f t="shared" si="37"/>
        <v>-0.26086818148877444</v>
      </c>
      <c r="AK6" s="49">
        <f t="shared" si="6"/>
        <v>-5.2173636297754893E-2</v>
      </c>
      <c r="AL6" s="49">
        <f t="shared" si="7"/>
        <v>0.20869454519101954</v>
      </c>
      <c r="AM6" s="6">
        <v>0.19257601402183261</v>
      </c>
      <c r="AN6" s="49">
        <f t="shared" si="8"/>
        <v>1.3480320981528282</v>
      </c>
      <c r="AO6" s="49">
        <f t="shared" si="9"/>
        <v>1.9257601402183262</v>
      </c>
      <c r="AP6" s="49">
        <f t="shared" si="10"/>
        <v>0.57772804206549799</v>
      </c>
      <c r="AQ6" s="6">
        <v>-3.5849810265621937E-2</v>
      </c>
      <c r="AR6" s="49">
        <f t="shared" si="11"/>
        <v>-4.4812262832027425</v>
      </c>
      <c r="AS6" s="49">
        <f t="shared" si="12"/>
        <v>-0.89624525664054844</v>
      </c>
      <c r="AT6" s="49">
        <f t="shared" si="13"/>
        <v>3.5849810265621942</v>
      </c>
      <c r="AU6" s="6">
        <v>5</v>
      </c>
      <c r="AW6" s="56">
        <f t="shared" si="38"/>
        <v>1.9566116006940646</v>
      </c>
      <c r="AX6" s="56">
        <f t="shared" si="39"/>
        <v>0.72806245780396905</v>
      </c>
      <c r="AY6" s="56">
        <f t="shared" si="14"/>
        <v>1.374584231420531</v>
      </c>
      <c r="AZ6" s="56">
        <f t="shared" si="15"/>
        <v>0.16722822198153131</v>
      </c>
      <c r="BA6" s="56">
        <f t="shared" si="16"/>
        <v>0.7653520754078782</v>
      </c>
      <c r="BB6" s="56">
        <f t="shared" si="17"/>
        <v>0.17145551249713453</v>
      </c>
      <c r="BC6" s="49">
        <f t="shared" si="18"/>
        <v>0.24582510796039006</v>
      </c>
      <c r="BD6" s="49">
        <f t="shared" si="19"/>
        <v>0.20869454519101954</v>
      </c>
      <c r="BE6" s="56">
        <f t="shared" si="20"/>
        <v>0.57772804206549799</v>
      </c>
      <c r="BF6" s="56">
        <f t="shared" si="21"/>
        <v>3.5849810265621942</v>
      </c>
      <c r="BG6" s="49"/>
      <c r="BH6" s="49">
        <f t="shared" ref="BH6:BQ21" si="40">AW6/SUM($AW6:$BF6)</f>
        <v>0.20005184143899787</v>
      </c>
      <c r="BI6" s="49">
        <f t="shared" si="40"/>
        <v>7.4440034657169835E-2</v>
      </c>
      <c r="BJ6" s="49">
        <f t="shared" si="40"/>
        <v>0.14054302172753189</v>
      </c>
      <c r="BK6" s="49">
        <f t="shared" si="40"/>
        <v>1.7098086169021826E-2</v>
      </c>
      <c r="BL6" s="49">
        <f t="shared" si="40"/>
        <v>7.8252675175897138E-2</v>
      </c>
      <c r="BM6" s="49">
        <f t="shared" si="40"/>
        <v>1.7530301357587635E-2</v>
      </c>
      <c r="BN6" s="49">
        <f t="shared" si="40"/>
        <v>2.5134147984184375E-2</v>
      </c>
      <c r="BO6" s="49">
        <f t="shared" si="40"/>
        <v>2.1337769871612653E-2</v>
      </c>
      <c r="BP6" s="49">
        <f t="shared" si="40"/>
        <v>5.9069239201664674E-2</v>
      </c>
      <c r="BQ6" s="49">
        <f t="shared" si="40"/>
        <v>0.36654288241633215</v>
      </c>
      <c r="BR6" s="49">
        <v>1</v>
      </c>
      <c r="BU6" s="60" t="s">
        <v>570</v>
      </c>
      <c r="BV6" s="61">
        <v>5.1253163687838138E-2</v>
      </c>
    </row>
    <row r="7" spans="1:74" x14ac:dyDescent="0.35">
      <c r="A7" s="6">
        <v>46</v>
      </c>
      <c r="B7" s="6">
        <v>-5.0658775224967227</v>
      </c>
      <c r="C7" s="6">
        <v>-4.4661367814384199E-2</v>
      </c>
      <c r="D7" s="6">
        <v>-0.6739140873104309</v>
      </c>
      <c r="E7" s="6">
        <v>-0.31844084955751184</v>
      </c>
      <c r="F7" s="49">
        <f t="shared" si="23"/>
        <v>-0.6739140873104309</v>
      </c>
      <c r="G7" s="49">
        <f t="shared" si="24"/>
        <v>0</v>
      </c>
      <c r="H7" s="49">
        <f t="shared" si="25"/>
        <v>0.6739140873104309</v>
      </c>
      <c r="I7" s="6">
        <v>-0.41368263744923162</v>
      </c>
      <c r="J7" s="6">
        <v>-0.10324825934667861</v>
      </c>
      <c r="K7" s="49">
        <f t="shared" si="26"/>
        <v>-0.41368263744923162</v>
      </c>
      <c r="L7" s="49">
        <f t="shared" si="0"/>
        <v>0</v>
      </c>
      <c r="M7" s="49">
        <f t="shared" si="1"/>
        <v>0.41368263744923162</v>
      </c>
      <c r="N7" s="6">
        <v>0.55134454365836882</v>
      </c>
      <c r="O7" s="6">
        <v>0.15610903869067178</v>
      </c>
      <c r="P7" s="49">
        <f t="shared" si="27"/>
        <v>0</v>
      </c>
      <c r="Q7" s="49">
        <f t="shared" si="28"/>
        <v>0.55134454365836882</v>
      </c>
      <c r="R7" s="49">
        <f t="shared" si="2"/>
        <v>0.55134454365836882</v>
      </c>
      <c r="S7" s="6">
        <v>0.2845944199592213</v>
      </c>
      <c r="T7" s="49">
        <f t="shared" si="29"/>
        <v>0</v>
      </c>
      <c r="U7" s="49">
        <f t="shared" si="30"/>
        <v>0.2845944199592213</v>
      </c>
      <c r="V7" s="49">
        <f t="shared" si="3"/>
        <v>0.2845944199592213</v>
      </c>
      <c r="W7" s="6">
        <v>-0.16124372648488952</v>
      </c>
      <c r="X7" s="49">
        <f t="shared" si="31"/>
        <v>-0.16124372648488952</v>
      </c>
      <c r="Y7" s="49">
        <f t="shared" si="4"/>
        <v>0</v>
      </c>
      <c r="Z7" s="49">
        <f t="shared" si="5"/>
        <v>0.16124372648488952</v>
      </c>
      <c r="AA7" s="6">
        <v>1.6053607114370275E-2</v>
      </c>
      <c r="AB7" s="49">
        <f t="shared" ref="AB7:AB61" si="41">$AB$2*AA7</f>
        <v>0.33712574940177575</v>
      </c>
      <c r="AC7" s="49">
        <f t="shared" si="32"/>
        <v>0.56187624900295963</v>
      </c>
      <c r="AD7" s="49">
        <f t="shared" si="33"/>
        <v>0.22475049960118387</v>
      </c>
      <c r="AE7" s="6">
        <v>1.7149421535479605E-3</v>
      </c>
      <c r="AF7" s="49">
        <f t="shared" si="34"/>
        <v>0.12862066151609702</v>
      </c>
      <c r="AG7" s="49">
        <f t="shared" si="35"/>
        <v>0.41158611685151053</v>
      </c>
      <c r="AH7" s="49">
        <f t="shared" si="36"/>
        <v>0.28296545533541351</v>
      </c>
      <c r="AI7" s="6">
        <v>-7.0897676339500768E-2</v>
      </c>
      <c r="AJ7" s="49">
        <f t="shared" si="37"/>
        <v>-0.35448838169750385</v>
      </c>
      <c r="AK7" s="49">
        <f t="shared" si="6"/>
        <v>-7.0897676339500768E-2</v>
      </c>
      <c r="AL7" s="49">
        <f t="shared" si="7"/>
        <v>0.28359070535800307</v>
      </c>
      <c r="AM7" s="6">
        <v>0.51471774618650179</v>
      </c>
      <c r="AN7" s="49">
        <f t="shared" si="8"/>
        <v>3.6030242233055123</v>
      </c>
      <c r="AO7" s="49">
        <f t="shared" si="9"/>
        <v>5.1471774618650183</v>
      </c>
      <c r="AP7" s="49">
        <f t="shared" si="10"/>
        <v>1.544153238559506</v>
      </c>
      <c r="AQ7" s="6">
        <v>-0.11274103693484494</v>
      </c>
      <c r="AR7" s="49">
        <f t="shared" si="11"/>
        <v>-14.092629616855618</v>
      </c>
      <c r="AS7" s="49">
        <f t="shared" si="12"/>
        <v>-2.8185259233711237</v>
      </c>
      <c r="AT7" s="49">
        <f t="shared" si="13"/>
        <v>11.274103693484495</v>
      </c>
      <c r="AU7" s="6">
        <v>5</v>
      </c>
      <c r="AW7" s="56">
        <f t="shared" si="38"/>
        <v>0.6739140873104309</v>
      </c>
      <c r="AX7" s="56">
        <f t="shared" si="39"/>
        <v>0.41368263744923162</v>
      </c>
      <c r="AY7" s="56">
        <f t="shared" si="14"/>
        <v>0.55134454365836882</v>
      </c>
      <c r="AZ7" s="56">
        <f t="shared" si="15"/>
        <v>0.2845944199592213</v>
      </c>
      <c r="BA7" s="56">
        <f t="shared" si="16"/>
        <v>0.16124372648488952</v>
      </c>
      <c r="BB7" s="56">
        <f t="shared" si="17"/>
        <v>0.22475049960118387</v>
      </c>
      <c r="BC7" s="49">
        <f t="shared" si="18"/>
        <v>0.28296545533541351</v>
      </c>
      <c r="BD7" s="49">
        <f t="shared" si="19"/>
        <v>0.28359070535800307</v>
      </c>
      <c r="BE7" s="56">
        <f t="shared" si="20"/>
        <v>1.544153238559506</v>
      </c>
      <c r="BF7" s="56">
        <f t="shared" si="21"/>
        <v>11.274103693484495</v>
      </c>
      <c r="BG7" s="62"/>
      <c r="BH7" s="49">
        <f t="shared" si="40"/>
        <v>4.2939936192373997E-2</v>
      </c>
      <c r="BI7" s="49">
        <f t="shared" si="40"/>
        <v>2.6358710094422515E-2</v>
      </c>
      <c r="BJ7" s="49">
        <f t="shared" si="40"/>
        <v>3.5130144881210107E-2</v>
      </c>
      <c r="BK7" s="49">
        <f t="shared" si="40"/>
        <v>1.8133566969235102E-2</v>
      </c>
      <c r="BL7" s="49">
        <f t="shared" si="40"/>
        <v>1.0274002958321293E-2</v>
      </c>
      <c r="BM7" s="49">
        <f t="shared" si="40"/>
        <v>1.4320478372243158E-2</v>
      </c>
      <c r="BN7" s="49">
        <f t="shared" si="40"/>
        <v>1.8029773862186248E-2</v>
      </c>
      <c r="BO7" s="49">
        <f t="shared" si="40"/>
        <v>1.8069613059169692E-2</v>
      </c>
      <c r="BP7" s="49">
        <f t="shared" si="40"/>
        <v>9.8389160849296525E-2</v>
      </c>
      <c r="BQ7" s="49">
        <f t="shared" si="40"/>
        <v>0.71835461276154144</v>
      </c>
      <c r="BR7" s="49">
        <v>1</v>
      </c>
      <c r="BU7" s="60" t="s">
        <v>571</v>
      </c>
      <c r="BV7" s="63">
        <v>2.3299494616010566E-2</v>
      </c>
    </row>
    <row r="8" spans="1:74" x14ac:dyDescent="0.35">
      <c r="A8" s="6">
        <v>48</v>
      </c>
      <c r="B8" s="6">
        <v>-3.7909830124999475</v>
      </c>
      <c r="C8" s="6">
        <v>0.3521933525931773</v>
      </c>
      <c r="D8" s="6">
        <v>6.363565972495476E-2</v>
      </c>
      <c r="E8" s="6">
        <v>0.18543309980312639</v>
      </c>
      <c r="F8" s="49">
        <f t="shared" si="23"/>
        <v>0</v>
      </c>
      <c r="G8" s="49">
        <f t="shared" si="24"/>
        <v>0.3521933525931773</v>
      </c>
      <c r="H8" s="49">
        <f t="shared" si="25"/>
        <v>0.3521933525931773</v>
      </c>
      <c r="I8" s="6">
        <v>-0.23921324973012206</v>
      </c>
      <c r="J8" s="6">
        <v>-0.17099159770781655</v>
      </c>
      <c r="K8" s="49">
        <f t="shared" si="26"/>
        <v>-0.23921324973012206</v>
      </c>
      <c r="L8" s="49">
        <f t="shared" si="0"/>
        <v>0</v>
      </c>
      <c r="M8" s="49">
        <f t="shared" si="1"/>
        <v>0.23921324973012206</v>
      </c>
      <c r="N8" s="6">
        <v>-0.43998087697144744</v>
      </c>
      <c r="O8" s="6">
        <v>-1.0699320304672284</v>
      </c>
      <c r="P8" s="49">
        <f t="shared" si="27"/>
        <v>-1.0699320304672284</v>
      </c>
      <c r="Q8" s="49">
        <f t="shared" si="28"/>
        <v>0</v>
      </c>
      <c r="R8" s="49">
        <f t="shared" si="2"/>
        <v>1.0699320304672284</v>
      </c>
      <c r="S8" s="6">
        <v>-0.38953280178328081</v>
      </c>
      <c r="T8" s="49">
        <f t="shared" si="29"/>
        <v>-0.38953280178328081</v>
      </c>
      <c r="U8" s="49">
        <f t="shared" si="30"/>
        <v>0</v>
      </c>
      <c r="V8" s="49">
        <f t="shared" si="3"/>
        <v>0.38953280178328081</v>
      </c>
      <c r="W8" s="6">
        <v>0.79648285969904353</v>
      </c>
      <c r="X8" s="49">
        <f t="shared" si="31"/>
        <v>0</v>
      </c>
      <c r="Y8" s="49">
        <f t="shared" si="4"/>
        <v>0.79648285969904353</v>
      </c>
      <c r="Z8" s="49">
        <f t="shared" si="5"/>
        <v>0.79648285969904353</v>
      </c>
      <c r="AA8" s="6">
        <v>9.2290099171153835E-3</v>
      </c>
      <c r="AB8" s="49">
        <f t="shared" si="41"/>
        <v>0.19380920825942305</v>
      </c>
      <c r="AC8" s="49">
        <f t="shared" si="32"/>
        <v>0.3230153470990384</v>
      </c>
      <c r="AD8" s="49">
        <f t="shared" si="33"/>
        <v>0.12920613883961535</v>
      </c>
      <c r="AE8" s="6">
        <v>3.209898648562937E-3</v>
      </c>
      <c r="AF8" s="49">
        <f t="shared" si="34"/>
        <v>0.24074239864222027</v>
      </c>
      <c r="AG8" s="49">
        <f t="shared" si="35"/>
        <v>0.7703756756551049</v>
      </c>
      <c r="AH8" s="49">
        <f t="shared" si="36"/>
        <v>0.52963327701288465</v>
      </c>
      <c r="AI8" s="6">
        <v>-3.6918264785395269E-2</v>
      </c>
      <c r="AJ8" s="49">
        <f t="shared" si="37"/>
        <v>-0.18459132392697636</v>
      </c>
      <c r="AK8" s="49">
        <f t="shared" si="6"/>
        <v>-3.6918264785395269E-2</v>
      </c>
      <c r="AL8" s="49">
        <f t="shared" si="7"/>
        <v>0.14767305914158108</v>
      </c>
      <c r="AM8" s="6">
        <v>6.6982757292429196E-2</v>
      </c>
      <c r="AN8" s="49">
        <f t="shared" si="8"/>
        <v>0.46887930104700437</v>
      </c>
      <c r="AO8" s="49">
        <f t="shared" si="9"/>
        <v>0.66982757292429196</v>
      </c>
      <c r="AP8" s="49">
        <f t="shared" si="10"/>
        <v>0.20094827187728759</v>
      </c>
      <c r="AQ8" s="6">
        <v>-8.6630519680112775E-2</v>
      </c>
      <c r="AR8" s="49">
        <f t="shared" si="11"/>
        <v>-10.828814960014096</v>
      </c>
      <c r="AS8" s="49">
        <f t="shared" si="12"/>
        <v>-2.1657629920028194</v>
      </c>
      <c r="AT8" s="49">
        <f t="shared" si="13"/>
        <v>8.6630519680112776</v>
      </c>
      <c r="AU8" s="6">
        <v>5</v>
      </c>
      <c r="AW8" s="56">
        <f t="shared" si="38"/>
        <v>0.3521933525931773</v>
      </c>
      <c r="AX8" s="56">
        <f t="shared" si="39"/>
        <v>0.23921324973012206</v>
      </c>
      <c r="AY8" s="56">
        <f t="shared" si="14"/>
        <v>1.0699320304672284</v>
      </c>
      <c r="AZ8" s="56">
        <f t="shared" si="15"/>
        <v>0.38953280178328081</v>
      </c>
      <c r="BA8" s="56">
        <f t="shared" si="16"/>
        <v>0.79648285969904353</v>
      </c>
      <c r="BB8" s="56">
        <f t="shared" si="17"/>
        <v>0.12920613883961535</v>
      </c>
      <c r="BC8" s="49">
        <f t="shared" si="18"/>
        <v>0.52963327701288465</v>
      </c>
      <c r="BD8" s="49">
        <f t="shared" si="19"/>
        <v>0.14767305914158108</v>
      </c>
      <c r="BE8" s="56">
        <f t="shared" si="20"/>
        <v>0.20094827187728759</v>
      </c>
      <c r="BF8" s="56">
        <f t="shared" si="21"/>
        <v>8.6630519680112776</v>
      </c>
      <c r="BG8" s="62"/>
      <c r="BH8" s="49">
        <f t="shared" si="40"/>
        <v>2.8135252781930423E-2</v>
      </c>
      <c r="BI8" s="49">
        <f t="shared" si="40"/>
        <v>1.9109745258929722E-2</v>
      </c>
      <c r="BJ8" s="49">
        <f t="shared" si="40"/>
        <v>8.5472391557178715E-2</v>
      </c>
      <c r="BK8" s="49">
        <f t="shared" si="40"/>
        <v>3.1118145088007299E-2</v>
      </c>
      <c r="BL8" s="49">
        <f t="shared" si="40"/>
        <v>6.3627681865968094E-2</v>
      </c>
      <c r="BM8" s="49">
        <f t="shared" si="40"/>
        <v>1.0321737620723618E-2</v>
      </c>
      <c r="BN8" s="49">
        <f t="shared" si="40"/>
        <v>4.2310185643090296E-2</v>
      </c>
      <c r="BO8" s="49">
        <f t="shared" si="40"/>
        <v>1.1796982587654416E-2</v>
      </c>
      <c r="BP8" s="49">
        <f t="shared" si="40"/>
        <v>1.605291634192272E-2</v>
      </c>
      <c r="BQ8" s="49">
        <f t="shared" si="40"/>
        <v>0.69205496125459465</v>
      </c>
      <c r="BR8" s="49">
        <v>1</v>
      </c>
      <c r="BU8" s="60" t="s">
        <v>572</v>
      </c>
      <c r="BV8" s="63">
        <v>4.5525175173305912E-2</v>
      </c>
    </row>
    <row r="9" spans="1:74" x14ac:dyDescent="0.35">
      <c r="A9" s="6">
        <v>50</v>
      </c>
      <c r="B9" s="6">
        <v>-4.9985475384191043</v>
      </c>
      <c r="C9" s="6">
        <v>0.46832346664287761</v>
      </c>
      <c r="D9" s="6">
        <v>0.50916224904025797</v>
      </c>
      <c r="E9" s="6">
        <v>4.8522858220851887E-2</v>
      </c>
      <c r="F9" s="49">
        <f t="shared" si="23"/>
        <v>0</v>
      </c>
      <c r="G9" s="49">
        <f t="shared" si="24"/>
        <v>0.50916224904025797</v>
      </c>
      <c r="H9" s="49">
        <f t="shared" si="25"/>
        <v>0.50916224904025797</v>
      </c>
      <c r="I9" s="6">
        <v>-0.37432953038466271</v>
      </c>
      <c r="J9" s="6">
        <v>-0.10569407085669616</v>
      </c>
      <c r="K9" s="49">
        <f t="shared" si="26"/>
        <v>-0.37432953038466271</v>
      </c>
      <c r="L9" s="49">
        <f t="shared" si="0"/>
        <v>0</v>
      </c>
      <c r="M9" s="49">
        <f t="shared" si="1"/>
        <v>0.37432953038466271</v>
      </c>
      <c r="N9" s="6">
        <v>-1.1513898115623384</v>
      </c>
      <c r="O9" s="6">
        <v>-1.4200463411502351</v>
      </c>
      <c r="P9" s="49">
        <f t="shared" si="27"/>
        <v>-1.4200463411502351</v>
      </c>
      <c r="Q9" s="49">
        <f t="shared" si="28"/>
        <v>0</v>
      </c>
      <c r="R9" s="49">
        <f t="shared" si="2"/>
        <v>1.4200463411502351</v>
      </c>
      <c r="S9" s="6">
        <v>-9.0476958760301124E-2</v>
      </c>
      <c r="T9" s="49">
        <f t="shared" si="29"/>
        <v>-9.0476958760301124E-2</v>
      </c>
      <c r="U9" s="49">
        <f t="shared" si="30"/>
        <v>0</v>
      </c>
      <c r="V9" s="49">
        <f t="shared" si="3"/>
        <v>9.0476958760301124E-2</v>
      </c>
      <c r="W9" s="6">
        <v>-0.29206199611123251</v>
      </c>
      <c r="X9" s="49">
        <f t="shared" si="31"/>
        <v>-0.29206199611123251</v>
      </c>
      <c r="Y9" s="49">
        <f t="shared" si="4"/>
        <v>0</v>
      </c>
      <c r="Z9" s="49">
        <f t="shared" si="5"/>
        <v>0.29206199611123251</v>
      </c>
      <c r="AA9" s="6">
        <v>1.5805704754500063E-2</v>
      </c>
      <c r="AB9" s="49">
        <f t="shared" si="41"/>
        <v>0.33191979984450132</v>
      </c>
      <c r="AC9" s="49">
        <f t="shared" si="32"/>
        <v>0.55319966640750218</v>
      </c>
      <c r="AD9" s="49">
        <f t="shared" si="33"/>
        <v>0.22127986656300086</v>
      </c>
      <c r="AE9" s="6">
        <v>7.6652575770660052E-3</v>
      </c>
      <c r="AF9" s="49">
        <f t="shared" si="34"/>
        <v>0.57489431827995041</v>
      </c>
      <c r="AG9" s="49">
        <f t="shared" si="35"/>
        <v>1.8396618184958413</v>
      </c>
      <c r="AH9" s="49">
        <f t="shared" si="36"/>
        <v>1.2647675002158909</v>
      </c>
      <c r="AI9" s="6">
        <v>-0.11395253162722059</v>
      </c>
      <c r="AJ9" s="49">
        <f t="shared" si="37"/>
        <v>-0.56976265813610294</v>
      </c>
      <c r="AK9" s="49">
        <f t="shared" si="6"/>
        <v>-0.11395253162722059</v>
      </c>
      <c r="AL9" s="49">
        <f t="shared" si="7"/>
        <v>0.45581012650888236</v>
      </c>
      <c r="AM9" s="6">
        <v>0.16939390958153017</v>
      </c>
      <c r="AN9" s="49">
        <f t="shared" si="8"/>
        <v>1.1857573670707111</v>
      </c>
      <c r="AO9" s="49">
        <f t="shared" si="9"/>
        <v>1.6939390958153018</v>
      </c>
      <c r="AP9" s="49">
        <f t="shared" si="10"/>
        <v>0.50818172874459067</v>
      </c>
      <c r="AQ9" s="6">
        <v>-0.36729169007025692</v>
      </c>
      <c r="AR9" s="49">
        <f t="shared" si="11"/>
        <v>-45.911461258782111</v>
      </c>
      <c r="AS9" s="49">
        <f t="shared" si="12"/>
        <v>-9.1822922517564223</v>
      </c>
      <c r="AT9" s="49">
        <f t="shared" si="13"/>
        <v>36.729169007025689</v>
      </c>
      <c r="AU9" s="6">
        <v>5</v>
      </c>
      <c r="AW9" s="56">
        <f t="shared" si="38"/>
        <v>0.50916224904025797</v>
      </c>
      <c r="AX9" s="56">
        <f t="shared" si="39"/>
        <v>0.37432953038466271</v>
      </c>
      <c r="AY9" s="56">
        <f t="shared" si="14"/>
        <v>1.4200463411502351</v>
      </c>
      <c r="AZ9" s="56">
        <f t="shared" si="15"/>
        <v>9.0476958760301124E-2</v>
      </c>
      <c r="BA9" s="56">
        <f t="shared" si="16"/>
        <v>0.29206199611123251</v>
      </c>
      <c r="BB9" s="56">
        <f t="shared" si="17"/>
        <v>0.22127986656300086</v>
      </c>
      <c r="BC9" s="49">
        <f t="shared" si="18"/>
        <v>1.2647675002158909</v>
      </c>
      <c r="BD9" s="49">
        <f t="shared" si="19"/>
        <v>0.45581012650888236</v>
      </c>
      <c r="BE9" s="56">
        <f t="shared" si="20"/>
        <v>0.50818172874459067</v>
      </c>
      <c r="BF9" s="56">
        <f t="shared" si="21"/>
        <v>36.729169007025689</v>
      </c>
      <c r="BG9" s="62"/>
      <c r="BH9" s="49">
        <f t="shared" si="40"/>
        <v>1.2161919961536047E-2</v>
      </c>
      <c r="BI9" s="49">
        <f t="shared" si="40"/>
        <v>8.9412869794627797E-3</v>
      </c>
      <c r="BJ9" s="49">
        <f t="shared" si="40"/>
        <v>3.3919423475120489E-2</v>
      </c>
      <c r="BK9" s="49">
        <f t="shared" si="40"/>
        <v>2.1611451612528654E-3</v>
      </c>
      <c r="BL9" s="49">
        <f t="shared" si="40"/>
        <v>6.9762332678957369E-3</v>
      </c>
      <c r="BM9" s="49">
        <f t="shared" si="40"/>
        <v>5.2855215234659091E-3</v>
      </c>
      <c r="BN9" s="49">
        <f t="shared" si="40"/>
        <v>3.0210411586035477E-2</v>
      </c>
      <c r="BO9" s="49">
        <f t="shared" si="40"/>
        <v>1.0887543777465593E-2</v>
      </c>
      <c r="BP9" s="49">
        <f t="shared" si="40"/>
        <v>1.2138499118024877E-2</v>
      </c>
      <c r="BQ9" s="49">
        <f t="shared" si="40"/>
        <v>0.87731801514974017</v>
      </c>
      <c r="BR9" s="49">
        <v>1</v>
      </c>
      <c r="BU9" s="60" t="s">
        <v>573</v>
      </c>
      <c r="BV9" s="63">
        <v>1.4134345486839518E-2</v>
      </c>
    </row>
    <row r="10" spans="1:74" x14ac:dyDescent="0.35">
      <c r="A10" s="6">
        <v>51</v>
      </c>
      <c r="B10" s="6">
        <v>-7.4006646747449381</v>
      </c>
      <c r="C10" s="6">
        <v>1.0785820187599808</v>
      </c>
      <c r="D10" s="6">
        <v>0.41408048230167815</v>
      </c>
      <c r="E10" s="6">
        <v>-2.2129812441519091E-2</v>
      </c>
      <c r="F10" s="49">
        <f t="shared" si="23"/>
        <v>-2.2129812441519091E-2</v>
      </c>
      <c r="G10" s="49">
        <f t="shared" si="24"/>
        <v>1.0785820187599808</v>
      </c>
      <c r="H10" s="49">
        <f t="shared" si="25"/>
        <v>1.1007118312014998</v>
      </c>
      <c r="I10" s="6">
        <v>-0.39977481626096706</v>
      </c>
      <c r="J10" s="6">
        <v>-0.15025109226852323</v>
      </c>
      <c r="K10" s="49">
        <f t="shared" si="26"/>
        <v>-0.39977481626096706</v>
      </c>
      <c r="L10" s="49">
        <f t="shared" si="0"/>
        <v>0</v>
      </c>
      <c r="M10" s="49">
        <f t="shared" si="1"/>
        <v>0.39977481626096706</v>
      </c>
      <c r="N10" s="6">
        <v>-0.72538163496053465</v>
      </c>
      <c r="O10" s="6">
        <v>-1.3122738475291749</v>
      </c>
      <c r="P10" s="49">
        <f t="shared" si="27"/>
        <v>-1.3122738475291749</v>
      </c>
      <c r="Q10" s="49">
        <f t="shared" si="28"/>
        <v>0</v>
      </c>
      <c r="R10" s="49">
        <f t="shared" si="2"/>
        <v>1.3122738475291749</v>
      </c>
      <c r="S10" s="6">
        <v>-0.14315069374348294</v>
      </c>
      <c r="T10" s="49">
        <f t="shared" si="29"/>
        <v>-0.14315069374348294</v>
      </c>
      <c r="U10" s="49">
        <f t="shared" si="30"/>
        <v>0</v>
      </c>
      <c r="V10" s="49">
        <f t="shared" si="3"/>
        <v>0.14315069374348294</v>
      </c>
      <c r="W10" s="6">
        <v>5.8395016933533363E-2</v>
      </c>
      <c r="X10" s="49">
        <f t="shared" si="31"/>
        <v>0</v>
      </c>
      <c r="Y10" s="49">
        <f t="shared" si="4"/>
        <v>5.8395016933533363E-2</v>
      </c>
      <c r="Z10" s="49">
        <f t="shared" si="5"/>
        <v>5.8395016933533363E-2</v>
      </c>
      <c r="AA10" s="6">
        <v>4.7111667978025885E-2</v>
      </c>
      <c r="AB10" s="49">
        <f t="shared" si="41"/>
        <v>0.98934502753854359</v>
      </c>
      <c r="AC10" s="49">
        <f t="shared" si="32"/>
        <v>1.6489083792309061</v>
      </c>
      <c r="AD10" s="49">
        <f t="shared" si="33"/>
        <v>0.65956335169236247</v>
      </c>
      <c r="AE10" s="6">
        <v>1.044050309949948E-3</v>
      </c>
      <c r="AF10" s="49">
        <f t="shared" si="34"/>
        <v>7.83037732462461E-2</v>
      </c>
      <c r="AG10" s="49">
        <f t="shared" si="35"/>
        <v>0.25057207438798751</v>
      </c>
      <c r="AH10" s="49">
        <f t="shared" si="36"/>
        <v>0.17226830114174141</v>
      </c>
      <c r="AI10" s="6">
        <v>-3.1653669573184981E-2</v>
      </c>
      <c r="AJ10" s="49">
        <f t="shared" si="37"/>
        <v>-0.15826834786592492</v>
      </c>
      <c r="AK10" s="49">
        <f t="shared" si="6"/>
        <v>-3.1653669573184981E-2</v>
      </c>
      <c r="AL10" s="49">
        <f t="shared" si="7"/>
        <v>0.12661467829273992</v>
      </c>
      <c r="AM10" s="6">
        <v>0.370413428794588</v>
      </c>
      <c r="AN10" s="49">
        <f t="shared" si="8"/>
        <v>2.592894001562116</v>
      </c>
      <c r="AO10" s="49">
        <f t="shared" si="9"/>
        <v>3.7041342879458798</v>
      </c>
      <c r="AP10" s="49">
        <f t="shared" si="10"/>
        <v>1.1112402863837638</v>
      </c>
      <c r="AQ10" s="6">
        <v>-0.19158483793436754</v>
      </c>
      <c r="AR10" s="49">
        <f t="shared" si="11"/>
        <v>-23.948104741795941</v>
      </c>
      <c r="AS10" s="49">
        <f t="shared" si="12"/>
        <v>-4.7896209483591887</v>
      </c>
      <c r="AT10" s="49">
        <f t="shared" si="13"/>
        <v>19.158483793436751</v>
      </c>
      <c r="AU10" s="6">
        <v>5</v>
      </c>
      <c r="AW10" s="56">
        <f t="shared" si="38"/>
        <v>1.1007118312014998</v>
      </c>
      <c r="AX10" s="56">
        <f t="shared" si="39"/>
        <v>0.39977481626096706</v>
      </c>
      <c r="AY10" s="56">
        <f t="shared" si="14"/>
        <v>1.3122738475291749</v>
      </c>
      <c r="AZ10" s="56">
        <f t="shared" si="15"/>
        <v>0.14315069374348294</v>
      </c>
      <c r="BA10" s="56">
        <f t="shared" si="16"/>
        <v>5.8395016933533363E-2</v>
      </c>
      <c r="BB10" s="56">
        <f t="shared" si="17"/>
        <v>0.65956335169236247</v>
      </c>
      <c r="BC10" s="49">
        <f t="shared" si="18"/>
        <v>0.17226830114174141</v>
      </c>
      <c r="BD10" s="49">
        <f t="shared" si="19"/>
        <v>0.12661467829273992</v>
      </c>
      <c r="BE10" s="56">
        <f t="shared" si="20"/>
        <v>1.1112402863837638</v>
      </c>
      <c r="BF10" s="56">
        <f t="shared" si="21"/>
        <v>19.158483793436751</v>
      </c>
      <c r="BG10" s="62"/>
      <c r="BH10" s="49">
        <f t="shared" si="40"/>
        <v>4.5404264944080085E-2</v>
      </c>
      <c r="BI10" s="49">
        <f t="shared" si="40"/>
        <v>1.6490675543725502E-2</v>
      </c>
      <c r="BJ10" s="49">
        <f t="shared" si="40"/>
        <v>5.4131179263661962E-2</v>
      </c>
      <c r="BK10" s="49">
        <f t="shared" si="40"/>
        <v>5.9049533596483347E-3</v>
      </c>
      <c r="BL10" s="49">
        <f t="shared" si="40"/>
        <v>2.4087892444746707E-3</v>
      </c>
      <c r="BM10" s="49">
        <f t="shared" si="40"/>
        <v>2.7206929478496091E-2</v>
      </c>
      <c r="BN10" s="49">
        <f t="shared" si="40"/>
        <v>7.1060520699303114E-3</v>
      </c>
      <c r="BO10" s="49">
        <f t="shared" si="40"/>
        <v>5.2228441959579763E-3</v>
      </c>
      <c r="BP10" s="49">
        <f t="shared" si="40"/>
        <v>4.5838562782076049E-2</v>
      </c>
      <c r="BQ10" s="49">
        <f t="shared" si="40"/>
        <v>0.79028574911794902</v>
      </c>
      <c r="BR10" s="49">
        <v>1</v>
      </c>
      <c r="BU10" s="60" t="s">
        <v>574</v>
      </c>
      <c r="BV10" s="63">
        <v>1.5731779426616955E-2</v>
      </c>
    </row>
    <row r="11" spans="1:74" x14ac:dyDescent="0.35">
      <c r="A11" s="6">
        <v>57</v>
      </c>
      <c r="B11" s="6">
        <v>-6.1290840776007336</v>
      </c>
      <c r="C11" s="6">
        <v>-1.4257937933728493</v>
      </c>
      <c r="D11" s="6">
        <v>-0.84554621497922744</v>
      </c>
      <c r="E11" s="6">
        <v>-0.2087999258650966</v>
      </c>
      <c r="F11" s="49">
        <f t="shared" si="23"/>
        <v>-1.4257937933728493</v>
      </c>
      <c r="G11" s="49">
        <f t="shared" si="24"/>
        <v>0</v>
      </c>
      <c r="H11" s="49">
        <f t="shared" si="25"/>
        <v>1.4257937933728493</v>
      </c>
      <c r="I11" s="6">
        <v>0.26199361412748384</v>
      </c>
      <c r="J11" s="6">
        <v>0.36696178165948634</v>
      </c>
      <c r="K11" s="49">
        <f t="shared" si="26"/>
        <v>0</v>
      </c>
      <c r="L11" s="49">
        <f t="shared" si="0"/>
        <v>0.36696178165948634</v>
      </c>
      <c r="M11" s="49">
        <f t="shared" si="1"/>
        <v>0.36696178165948634</v>
      </c>
      <c r="N11" s="6">
        <v>-0.27373498252900147</v>
      </c>
      <c r="O11" s="6">
        <v>-3.9687508203742922E-2</v>
      </c>
      <c r="P11" s="49">
        <f t="shared" si="27"/>
        <v>-0.27373498252900147</v>
      </c>
      <c r="Q11" s="49">
        <f t="shared" si="28"/>
        <v>0</v>
      </c>
      <c r="R11" s="49">
        <f t="shared" si="2"/>
        <v>0.27373498252900147</v>
      </c>
      <c r="S11" s="6">
        <v>-0.39735908386949254</v>
      </c>
      <c r="T11" s="49">
        <f t="shared" si="29"/>
        <v>-0.39735908386949254</v>
      </c>
      <c r="U11" s="49">
        <f t="shared" si="30"/>
        <v>0</v>
      </c>
      <c r="V11" s="49">
        <f t="shared" si="3"/>
        <v>0.39735908386949254</v>
      </c>
      <c r="W11" s="6">
        <v>3.0328577832317755E-2</v>
      </c>
      <c r="X11" s="49">
        <f t="shared" si="31"/>
        <v>0</v>
      </c>
      <c r="Y11" s="49">
        <f t="shared" si="4"/>
        <v>3.0328577832317755E-2</v>
      </c>
      <c r="Z11" s="49">
        <f t="shared" si="5"/>
        <v>3.0328577832317755E-2</v>
      </c>
      <c r="AA11" s="6">
        <v>1.8385967236498036E-2</v>
      </c>
      <c r="AB11" s="49">
        <f t="shared" si="41"/>
        <v>0.38610531196645875</v>
      </c>
      <c r="AC11" s="49">
        <f t="shared" si="32"/>
        <v>0.64350885327743124</v>
      </c>
      <c r="AD11" s="49">
        <f t="shared" si="33"/>
        <v>0.25740354131097248</v>
      </c>
      <c r="AE11" s="6">
        <v>5.0339533769997542E-3</v>
      </c>
      <c r="AF11" s="49">
        <f t="shared" si="34"/>
        <v>0.37754650327498157</v>
      </c>
      <c r="AG11" s="49">
        <f t="shared" si="35"/>
        <v>1.2081488104799409</v>
      </c>
      <c r="AH11" s="49">
        <f t="shared" si="36"/>
        <v>0.83060230720495931</v>
      </c>
      <c r="AI11" s="6">
        <v>-0.12479941488262172</v>
      </c>
      <c r="AJ11" s="49">
        <f t="shared" si="37"/>
        <v>-0.62399707441310859</v>
      </c>
      <c r="AK11" s="49">
        <f t="shared" si="6"/>
        <v>-0.12479941488262172</v>
      </c>
      <c r="AL11" s="49">
        <f t="shared" si="7"/>
        <v>0.49919765953048689</v>
      </c>
      <c r="AM11" s="6">
        <v>0.21030800995305721</v>
      </c>
      <c r="AN11" s="49">
        <f t="shared" si="8"/>
        <v>1.4721560696714004</v>
      </c>
      <c r="AO11" s="49">
        <f t="shared" si="9"/>
        <v>2.1030800995305721</v>
      </c>
      <c r="AP11" s="49">
        <f t="shared" si="10"/>
        <v>0.63092402985917162</v>
      </c>
      <c r="AQ11" s="6">
        <v>-0.44208173951100882</v>
      </c>
      <c r="AR11" s="49">
        <f t="shared" si="11"/>
        <v>-55.260217438876104</v>
      </c>
      <c r="AS11" s="49">
        <f t="shared" si="12"/>
        <v>-11.05204348777522</v>
      </c>
      <c r="AT11" s="49">
        <f t="shared" si="13"/>
        <v>44.208173951100882</v>
      </c>
      <c r="AU11" s="6">
        <v>5</v>
      </c>
      <c r="AW11" s="56">
        <f t="shared" si="38"/>
        <v>1.4257937933728493</v>
      </c>
      <c r="AX11" s="56">
        <f t="shared" si="39"/>
        <v>0.36696178165948634</v>
      </c>
      <c r="AY11" s="56">
        <f t="shared" si="14"/>
        <v>0.27373498252900147</v>
      </c>
      <c r="AZ11" s="56">
        <f t="shared" si="15"/>
        <v>0.39735908386949254</v>
      </c>
      <c r="BA11" s="56">
        <f t="shared" si="16"/>
        <v>3.0328577832317755E-2</v>
      </c>
      <c r="BB11" s="56">
        <f t="shared" si="17"/>
        <v>0.25740354131097248</v>
      </c>
      <c r="BC11" s="49">
        <f t="shared" si="18"/>
        <v>0.83060230720495931</v>
      </c>
      <c r="BD11" s="49">
        <f t="shared" si="19"/>
        <v>0.49919765953048689</v>
      </c>
      <c r="BE11" s="56">
        <f t="shared" si="20"/>
        <v>0.63092402985917162</v>
      </c>
      <c r="BF11" s="56">
        <f t="shared" si="21"/>
        <v>44.208173951100882</v>
      </c>
      <c r="BG11" s="62"/>
      <c r="BH11" s="49">
        <f t="shared" si="40"/>
        <v>2.9145131075479423E-2</v>
      </c>
      <c r="BI11" s="49">
        <f t="shared" si="40"/>
        <v>7.5011893556197976E-3</v>
      </c>
      <c r="BJ11" s="49">
        <f t="shared" si="40"/>
        <v>5.5955089598749121E-3</v>
      </c>
      <c r="BK11" s="49">
        <f t="shared" si="40"/>
        <v>8.122550846579743E-3</v>
      </c>
      <c r="BL11" s="49">
        <f t="shared" si="40"/>
        <v>6.1995667281224457E-4</v>
      </c>
      <c r="BM11" s="49">
        <f t="shared" si="40"/>
        <v>5.2616724702202883E-3</v>
      </c>
      <c r="BN11" s="49">
        <f t="shared" si="40"/>
        <v>1.6978621472196084E-2</v>
      </c>
      <c r="BO11" s="49">
        <f t="shared" si="40"/>
        <v>1.0204267466455393E-2</v>
      </c>
      <c r="BP11" s="49">
        <f t="shared" si="40"/>
        <v>1.2896930562038601E-2</v>
      </c>
      <c r="BQ11" s="49">
        <f t="shared" si="40"/>
        <v>0.90367417111872361</v>
      </c>
      <c r="BR11" s="49">
        <v>1</v>
      </c>
      <c r="BU11" s="60" t="s">
        <v>575</v>
      </c>
      <c r="BV11" s="63">
        <v>1.6740807590065156E-2</v>
      </c>
    </row>
    <row r="12" spans="1:74" x14ac:dyDescent="0.35">
      <c r="A12" s="6">
        <v>61</v>
      </c>
      <c r="B12" s="6">
        <v>-8.2609209828761223</v>
      </c>
      <c r="C12" s="6">
        <v>-1.5253400695555499</v>
      </c>
      <c r="D12" s="6">
        <v>-1.0903441240387939</v>
      </c>
      <c r="E12" s="6">
        <v>-0.20523819819516453</v>
      </c>
      <c r="F12" s="49">
        <f t="shared" si="23"/>
        <v>-1.5253400695555499</v>
      </c>
      <c r="G12" s="49">
        <f t="shared" si="24"/>
        <v>0</v>
      </c>
      <c r="H12" s="49">
        <f t="shared" si="25"/>
        <v>1.5253400695555499</v>
      </c>
      <c r="I12" s="6">
        <v>-0.16878775423075762</v>
      </c>
      <c r="J12" s="6">
        <v>5.0166777184634075E-2</v>
      </c>
      <c r="K12" s="49">
        <f t="shared" si="26"/>
        <v>-0.16878775423075762</v>
      </c>
      <c r="L12" s="49">
        <f t="shared" si="0"/>
        <v>5.0166777184634075E-2</v>
      </c>
      <c r="M12" s="49">
        <f t="shared" si="1"/>
        <v>0.2189545314153917</v>
      </c>
      <c r="N12" s="6">
        <v>2.2487174151958219E-2</v>
      </c>
      <c r="O12" s="6">
        <v>0.11945564402111943</v>
      </c>
      <c r="P12" s="49">
        <f t="shared" si="27"/>
        <v>0</v>
      </c>
      <c r="Q12" s="49">
        <f t="shared" si="28"/>
        <v>0.11945564402111943</v>
      </c>
      <c r="R12" s="49">
        <f t="shared" si="2"/>
        <v>0.11945564402111943</v>
      </c>
      <c r="S12" s="6">
        <v>-0.29084089228678583</v>
      </c>
      <c r="T12" s="49">
        <f t="shared" si="29"/>
        <v>-0.29084089228678583</v>
      </c>
      <c r="U12" s="49">
        <f t="shared" si="30"/>
        <v>0</v>
      </c>
      <c r="V12" s="49">
        <f t="shared" si="3"/>
        <v>0.29084089228678583</v>
      </c>
      <c r="W12" s="6">
        <v>0.29224780300004405</v>
      </c>
      <c r="X12" s="49">
        <f t="shared" si="31"/>
        <v>0</v>
      </c>
      <c r="Y12" s="49">
        <f t="shared" si="4"/>
        <v>0.29224780300004405</v>
      </c>
      <c r="Z12" s="49">
        <f t="shared" si="5"/>
        <v>0.29224780300004405</v>
      </c>
      <c r="AA12" s="6">
        <v>1.8501841097061572E-2</v>
      </c>
      <c r="AB12" s="49">
        <f t="shared" si="41"/>
        <v>0.38853866303829299</v>
      </c>
      <c r="AC12" s="49">
        <f t="shared" si="32"/>
        <v>0.64756443839715505</v>
      </c>
      <c r="AD12" s="49">
        <f t="shared" si="33"/>
        <v>0.25902577535886206</v>
      </c>
      <c r="AE12" s="6">
        <v>1.3641584580108247E-3</v>
      </c>
      <c r="AF12" s="49">
        <f t="shared" si="34"/>
        <v>0.10231188435081184</v>
      </c>
      <c r="AG12" s="49">
        <f t="shared" si="35"/>
        <v>0.32739802992259792</v>
      </c>
      <c r="AH12" s="49">
        <f t="shared" si="36"/>
        <v>0.22508614557178608</v>
      </c>
      <c r="AI12" s="6">
        <v>-3.3018708851019915E-2</v>
      </c>
      <c r="AJ12" s="49">
        <f t="shared" si="37"/>
        <v>-0.16509354425509959</v>
      </c>
      <c r="AK12" s="49">
        <f t="shared" si="6"/>
        <v>-3.3018708851019915E-2</v>
      </c>
      <c r="AL12" s="49">
        <f t="shared" si="7"/>
        <v>0.13207483540407966</v>
      </c>
      <c r="AM12" s="6">
        <v>0.36643825106756722</v>
      </c>
      <c r="AN12" s="49">
        <f t="shared" si="8"/>
        <v>2.5650677574729706</v>
      </c>
      <c r="AO12" s="49">
        <f t="shared" si="9"/>
        <v>3.6643825106756722</v>
      </c>
      <c r="AP12" s="49">
        <f t="shared" si="10"/>
        <v>1.0993147532027017</v>
      </c>
      <c r="AQ12" s="6">
        <v>-0.39951753788230487</v>
      </c>
      <c r="AR12" s="49">
        <f t="shared" si="11"/>
        <v>-49.939692235288106</v>
      </c>
      <c r="AS12" s="49">
        <f t="shared" si="12"/>
        <v>-9.9879384470576227</v>
      </c>
      <c r="AT12" s="49">
        <f t="shared" si="13"/>
        <v>39.951753788230484</v>
      </c>
      <c r="AU12" s="6">
        <v>5</v>
      </c>
      <c r="AW12" s="56">
        <f t="shared" si="38"/>
        <v>1.5253400695555499</v>
      </c>
      <c r="AX12" s="56">
        <f t="shared" si="39"/>
        <v>0.2189545314153917</v>
      </c>
      <c r="AY12" s="56">
        <f t="shared" si="14"/>
        <v>0.11945564402111943</v>
      </c>
      <c r="AZ12" s="56">
        <f t="shared" si="15"/>
        <v>0.29084089228678583</v>
      </c>
      <c r="BA12" s="56">
        <f t="shared" si="16"/>
        <v>0.29224780300004405</v>
      </c>
      <c r="BB12" s="56">
        <f t="shared" si="17"/>
        <v>0.25902577535886206</v>
      </c>
      <c r="BC12" s="49">
        <f t="shared" si="18"/>
        <v>0.22508614557178608</v>
      </c>
      <c r="BD12" s="49">
        <f t="shared" si="19"/>
        <v>0.13207483540407966</v>
      </c>
      <c r="BE12" s="56">
        <f t="shared" si="20"/>
        <v>1.0993147532027017</v>
      </c>
      <c r="BF12" s="56">
        <f t="shared" si="21"/>
        <v>39.951753788230484</v>
      </c>
      <c r="BG12" s="62"/>
      <c r="BH12" s="49">
        <f t="shared" si="40"/>
        <v>3.4577159429468679E-2</v>
      </c>
      <c r="BI12" s="49">
        <f t="shared" si="40"/>
        <v>4.9633690818602682E-3</v>
      </c>
      <c r="BJ12" s="49">
        <f t="shared" si="40"/>
        <v>2.7078793316375805E-3</v>
      </c>
      <c r="BK12" s="49">
        <f t="shared" si="40"/>
        <v>6.5929244906936368E-3</v>
      </c>
      <c r="BL12" s="49">
        <f t="shared" si="40"/>
        <v>6.6248170351867032E-3</v>
      </c>
      <c r="BM12" s="49">
        <f t="shared" si="40"/>
        <v>5.8717237615968495E-3</v>
      </c>
      <c r="BN12" s="49">
        <f t="shared" si="40"/>
        <v>5.1023635293787227E-3</v>
      </c>
      <c r="BO12" s="49">
        <f t="shared" si="40"/>
        <v>2.9939373727449199E-3</v>
      </c>
      <c r="BP12" s="49">
        <f t="shared" si="40"/>
        <v>2.4919807879781482E-2</v>
      </c>
      <c r="BQ12" s="49">
        <f t="shared" si="40"/>
        <v>0.90564601808765122</v>
      </c>
      <c r="BR12" s="49">
        <v>1</v>
      </c>
      <c r="BU12" s="60" t="s">
        <v>576</v>
      </c>
      <c r="BV12" s="63">
        <v>2.0031038938300751E-2</v>
      </c>
    </row>
    <row r="13" spans="1:74" x14ac:dyDescent="0.35">
      <c r="A13" s="6">
        <v>72</v>
      </c>
      <c r="B13" s="6">
        <v>-6.6035859025770787</v>
      </c>
      <c r="C13" s="6">
        <v>-1.12108437124806</v>
      </c>
      <c r="D13" s="6">
        <v>-0.8331601404113832</v>
      </c>
      <c r="E13" s="6">
        <v>-0.46447471755764563</v>
      </c>
      <c r="F13" s="49">
        <f t="shared" si="23"/>
        <v>-1.12108437124806</v>
      </c>
      <c r="G13" s="49">
        <f t="shared" si="24"/>
        <v>0</v>
      </c>
      <c r="H13" s="49">
        <f t="shared" si="25"/>
        <v>1.12108437124806</v>
      </c>
      <c r="I13" s="6">
        <v>0.21093513864747215</v>
      </c>
      <c r="J13" s="6">
        <v>6.7779862322230308E-2</v>
      </c>
      <c r="K13" s="49">
        <f t="shared" si="26"/>
        <v>0</v>
      </c>
      <c r="L13" s="49">
        <f t="shared" si="0"/>
        <v>0.21093513864747215</v>
      </c>
      <c r="M13" s="49">
        <f t="shared" si="1"/>
        <v>0.21093513864747215</v>
      </c>
      <c r="N13" s="6">
        <v>-5.4688489228243348E-2</v>
      </c>
      <c r="O13" s="6">
        <v>-0.21427461850933033</v>
      </c>
      <c r="P13" s="49">
        <f t="shared" si="27"/>
        <v>-0.21427461850933033</v>
      </c>
      <c r="Q13" s="49">
        <f t="shared" si="28"/>
        <v>0</v>
      </c>
      <c r="R13" s="49">
        <f t="shared" si="2"/>
        <v>0.21427461850933033</v>
      </c>
      <c r="S13" s="6">
        <v>0.61875579751254706</v>
      </c>
      <c r="T13" s="49">
        <f t="shared" si="29"/>
        <v>0</v>
      </c>
      <c r="U13" s="49">
        <f t="shared" si="30"/>
        <v>0.61875579751254706</v>
      </c>
      <c r="V13" s="49">
        <f t="shared" si="3"/>
        <v>0.61875579751254706</v>
      </c>
      <c r="W13" s="6">
        <v>0.17016628041985929</v>
      </c>
      <c r="X13" s="49">
        <f t="shared" si="31"/>
        <v>0</v>
      </c>
      <c r="Y13" s="49">
        <f t="shared" si="4"/>
        <v>0.17016628041985929</v>
      </c>
      <c r="Z13" s="49">
        <f t="shared" si="5"/>
        <v>0.17016628041985929</v>
      </c>
      <c r="AA13" s="6">
        <v>2.236205113191931E-2</v>
      </c>
      <c r="AB13" s="49">
        <f t="shared" si="41"/>
        <v>0.46960307377030552</v>
      </c>
      <c r="AC13" s="49">
        <f t="shared" si="32"/>
        <v>0.78267178961717587</v>
      </c>
      <c r="AD13" s="49">
        <f t="shared" si="33"/>
        <v>0.31306871584687035</v>
      </c>
      <c r="AE13" s="6">
        <v>1.9732840853191953E-3</v>
      </c>
      <c r="AF13" s="49">
        <f t="shared" si="34"/>
        <v>0.14799630639893965</v>
      </c>
      <c r="AG13" s="49">
        <f t="shared" si="35"/>
        <v>0.47358818047660689</v>
      </c>
      <c r="AH13" s="49">
        <f t="shared" si="36"/>
        <v>0.32559187407766721</v>
      </c>
      <c r="AI13" s="6">
        <v>-7.6914415903342748E-2</v>
      </c>
      <c r="AJ13" s="49">
        <f t="shared" si="37"/>
        <v>-0.38457207951671374</v>
      </c>
      <c r="AK13" s="49">
        <f t="shared" si="6"/>
        <v>-7.6914415903342748E-2</v>
      </c>
      <c r="AL13" s="49">
        <f t="shared" si="7"/>
        <v>0.30765766361337099</v>
      </c>
      <c r="AM13" s="6">
        <v>0.29090117650744807</v>
      </c>
      <c r="AN13" s="49">
        <f t="shared" si="8"/>
        <v>2.0363082355521365</v>
      </c>
      <c r="AO13" s="49">
        <f t="shared" si="9"/>
        <v>2.9090117650744807</v>
      </c>
      <c r="AP13" s="49">
        <f t="shared" si="10"/>
        <v>0.8727035295223442</v>
      </c>
      <c r="AQ13" s="6">
        <v>-0.13299917658506841</v>
      </c>
      <c r="AR13" s="49">
        <f t="shared" si="11"/>
        <v>-16.62489707313355</v>
      </c>
      <c r="AS13" s="49">
        <f t="shared" si="12"/>
        <v>-3.3249794146267102</v>
      </c>
      <c r="AT13" s="49">
        <f t="shared" si="13"/>
        <v>13.299917658506839</v>
      </c>
      <c r="AU13" s="6">
        <v>5</v>
      </c>
      <c r="AW13" s="56">
        <f t="shared" si="38"/>
        <v>1.12108437124806</v>
      </c>
      <c r="AX13" s="56">
        <f t="shared" si="39"/>
        <v>0.21093513864747215</v>
      </c>
      <c r="AY13" s="56">
        <f t="shared" si="14"/>
        <v>0.21427461850933033</v>
      </c>
      <c r="AZ13" s="56">
        <f t="shared" si="15"/>
        <v>0.61875579751254706</v>
      </c>
      <c r="BA13" s="56">
        <f t="shared" si="16"/>
        <v>0.17016628041985929</v>
      </c>
      <c r="BB13" s="56">
        <f t="shared" si="17"/>
        <v>0.31306871584687035</v>
      </c>
      <c r="BC13" s="49">
        <f t="shared" si="18"/>
        <v>0.32559187407766721</v>
      </c>
      <c r="BD13" s="49">
        <f t="shared" si="19"/>
        <v>0.30765766361337099</v>
      </c>
      <c r="BE13" s="56">
        <f t="shared" si="20"/>
        <v>0.8727035295223442</v>
      </c>
      <c r="BF13" s="56">
        <f t="shared" si="21"/>
        <v>13.299917658506839</v>
      </c>
      <c r="BG13" s="62"/>
      <c r="BH13" s="49">
        <f t="shared" si="40"/>
        <v>6.423022653534452E-2</v>
      </c>
      <c r="BI13" s="49">
        <f t="shared" si="40"/>
        <v>1.2085095544154732E-2</v>
      </c>
      <c r="BJ13" s="49">
        <f t="shared" si="40"/>
        <v>1.2276424184120146E-2</v>
      </c>
      <c r="BK13" s="49">
        <f t="shared" si="40"/>
        <v>3.5450342600035094E-2</v>
      </c>
      <c r="BL13" s="49">
        <f t="shared" si="40"/>
        <v>9.7493275442567945E-3</v>
      </c>
      <c r="BM13" s="49">
        <f t="shared" si="40"/>
        <v>1.7936629084917038E-2</v>
      </c>
      <c r="BN13" s="49">
        <f t="shared" si="40"/>
        <v>1.8654117715328124E-2</v>
      </c>
      <c r="BO13" s="49">
        <f t="shared" si="40"/>
        <v>1.7626613960573339E-2</v>
      </c>
      <c r="BP13" s="49">
        <f t="shared" si="40"/>
        <v>4.9999756340383367E-2</v>
      </c>
      <c r="BQ13" s="49">
        <f t="shared" si="40"/>
        <v>0.76199146649088678</v>
      </c>
      <c r="BR13" s="49">
        <v>1</v>
      </c>
      <c r="BU13" s="60" t="s">
        <v>577</v>
      </c>
      <c r="BV13" s="63">
        <v>2.096117243018145E-2</v>
      </c>
    </row>
    <row r="14" spans="1:74" x14ac:dyDescent="0.35">
      <c r="A14" s="6">
        <v>81</v>
      </c>
      <c r="B14" s="6">
        <v>-6.2700984143076068</v>
      </c>
      <c r="C14" s="6">
        <v>-1.2379562411214453</v>
      </c>
      <c r="D14" s="6">
        <v>-0.77353730089874484</v>
      </c>
      <c r="E14" s="6">
        <v>-0.76276945984180422</v>
      </c>
      <c r="F14" s="49">
        <f t="shared" si="23"/>
        <v>-1.2379562411214453</v>
      </c>
      <c r="G14" s="49">
        <f t="shared" si="24"/>
        <v>0</v>
      </c>
      <c r="H14" s="49">
        <f t="shared" si="25"/>
        <v>1.2379562411214453</v>
      </c>
      <c r="I14" s="6">
        <v>4.7275603710363025E-2</v>
      </c>
      <c r="J14" s="6">
        <v>3.4809048868741657E-2</v>
      </c>
      <c r="K14" s="49">
        <f t="shared" si="26"/>
        <v>0</v>
      </c>
      <c r="L14" s="49">
        <f t="shared" si="0"/>
        <v>4.7275603710363025E-2</v>
      </c>
      <c r="M14" s="49">
        <f t="shared" si="1"/>
        <v>4.7275603710363025E-2</v>
      </c>
      <c r="N14" s="6">
        <v>0.31101359405259427</v>
      </c>
      <c r="O14" s="6">
        <v>0.15121014302923805</v>
      </c>
      <c r="P14" s="49">
        <f t="shared" si="27"/>
        <v>0</v>
      </c>
      <c r="Q14" s="49">
        <f t="shared" si="28"/>
        <v>0.31101359405259427</v>
      </c>
      <c r="R14" s="49">
        <f t="shared" si="2"/>
        <v>0.31101359405259427</v>
      </c>
      <c r="S14" s="6">
        <v>-0.16205956396846133</v>
      </c>
      <c r="T14" s="49">
        <f t="shared" si="29"/>
        <v>-0.16205956396846133</v>
      </c>
      <c r="U14" s="49">
        <f t="shared" si="30"/>
        <v>0</v>
      </c>
      <c r="V14" s="49">
        <f t="shared" si="3"/>
        <v>0.16205956396846133</v>
      </c>
      <c r="W14" s="6">
        <v>-0.19047161251176389</v>
      </c>
      <c r="X14" s="49">
        <f t="shared" si="31"/>
        <v>-0.19047161251176389</v>
      </c>
      <c r="Y14" s="49">
        <f t="shared" si="4"/>
        <v>0</v>
      </c>
      <c r="Z14" s="49">
        <f t="shared" si="5"/>
        <v>0.19047161251176389</v>
      </c>
      <c r="AA14" s="6">
        <v>5.2717003362506461E-2</v>
      </c>
      <c r="AB14" s="49">
        <f t="shared" si="41"/>
        <v>1.1070570706126357</v>
      </c>
      <c r="AC14" s="49">
        <f t="shared" si="32"/>
        <v>1.8450951176877262</v>
      </c>
      <c r="AD14" s="49">
        <f t="shared" si="33"/>
        <v>0.73803804707509046</v>
      </c>
      <c r="AE14" s="6">
        <v>2.1925956481426345E-3</v>
      </c>
      <c r="AF14" s="49">
        <f t="shared" si="34"/>
        <v>0.16444467361069759</v>
      </c>
      <c r="AG14" s="49">
        <f t="shared" si="35"/>
        <v>0.52622295555423226</v>
      </c>
      <c r="AH14" s="49">
        <f t="shared" si="36"/>
        <v>0.36177828194353467</v>
      </c>
      <c r="AI14" s="6">
        <v>-0.1001348966591951</v>
      </c>
      <c r="AJ14" s="49">
        <f t="shared" si="37"/>
        <v>-0.50067448329597553</v>
      </c>
      <c r="AK14" s="49">
        <f t="shared" si="6"/>
        <v>-0.1001348966591951</v>
      </c>
      <c r="AL14" s="49">
        <f t="shared" si="7"/>
        <v>0.40053958663678041</v>
      </c>
      <c r="AM14" s="6">
        <v>0.1745170804268</v>
      </c>
      <c r="AN14" s="49">
        <f t="shared" si="8"/>
        <v>1.2216195629876001</v>
      </c>
      <c r="AO14" s="49">
        <f t="shared" si="9"/>
        <v>1.7451708042680001</v>
      </c>
      <c r="AP14" s="49">
        <f t="shared" si="10"/>
        <v>0.52355124128039998</v>
      </c>
      <c r="AQ14" s="6">
        <v>-9.1837318771168852E-2</v>
      </c>
      <c r="AR14" s="49">
        <f t="shared" si="11"/>
        <v>-11.479664846396107</v>
      </c>
      <c r="AS14" s="49">
        <f t="shared" si="12"/>
        <v>-2.2959329692792214</v>
      </c>
      <c r="AT14" s="49">
        <f t="shared" si="13"/>
        <v>9.1837318771168857</v>
      </c>
      <c r="AU14" s="6">
        <v>5</v>
      </c>
      <c r="AW14" s="56">
        <f t="shared" si="38"/>
        <v>1.2379562411214453</v>
      </c>
      <c r="AX14" s="56">
        <f t="shared" si="39"/>
        <v>4.7275603710363025E-2</v>
      </c>
      <c r="AY14" s="56">
        <f t="shared" si="14"/>
        <v>0.31101359405259427</v>
      </c>
      <c r="AZ14" s="56">
        <f t="shared" si="15"/>
        <v>0.16205956396846133</v>
      </c>
      <c r="BA14" s="56">
        <f t="shared" si="16"/>
        <v>0.19047161251176389</v>
      </c>
      <c r="BB14" s="56">
        <f t="shared" si="17"/>
        <v>0.73803804707509046</v>
      </c>
      <c r="BC14" s="49">
        <f t="shared" si="18"/>
        <v>0.36177828194353467</v>
      </c>
      <c r="BD14" s="49">
        <f t="shared" si="19"/>
        <v>0.40053958663678041</v>
      </c>
      <c r="BE14" s="56">
        <f t="shared" si="20"/>
        <v>0.52355124128039998</v>
      </c>
      <c r="BF14" s="56">
        <f t="shared" si="21"/>
        <v>9.1837318771168857</v>
      </c>
      <c r="BG14" s="62"/>
      <c r="BH14" s="49">
        <f t="shared" si="40"/>
        <v>9.409525163308996E-2</v>
      </c>
      <c r="BI14" s="49">
        <f t="shared" si="40"/>
        <v>3.5933498127551787E-3</v>
      </c>
      <c r="BJ14" s="49">
        <f t="shared" si="40"/>
        <v>2.3639690500837033E-2</v>
      </c>
      <c r="BK14" s="49">
        <f t="shared" si="40"/>
        <v>1.2317911525973927E-2</v>
      </c>
      <c r="BL14" s="49">
        <f t="shared" si="40"/>
        <v>1.4477469972621277E-2</v>
      </c>
      <c r="BM14" s="49">
        <f t="shared" si="40"/>
        <v>5.6097197499820346E-2</v>
      </c>
      <c r="BN14" s="49">
        <f t="shared" si="40"/>
        <v>2.7498240522642454E-2</v>
      </c>
      <c r="BO14" s="49">
        <f t="shared" si="40"/>
        <v>3.0444430862483416E-2</v>
      </c>
      <c r="BP14" s="49">
        <f t="shared" si="40"/>
        <v>3.9794367647816555E-2</v>
      </c>
      <c r="BQ14" s="49">
        <f t="shared" si="40"/>
        <v>0.69804209002195983</v>
      </c>
      <c r="BR14" s="49">
        <v>1</v>
      </c>
      <c r="BU14" s="60" t="s">
        <v>578</v>
      </c>
      <c r="BV14" s="63">
        <v>4.5482179756891963E-2</v>
      </c>
    </row>
    <row r="15" spans="1:74" x14ac:dyDescent="0.35">
      <c r="A15" s="6">
        <v>82</v>
      </c>
      <c r="B15" s="6">
        <v>-4.0891074925637145</v>
      </c>
      <c r="C15" s="6">
        <v>0.3771885225549737</v>
      </c>
      <c r="D15" s="6">
        <v>0.51871991568125142</v>
      </c>
      <c r="E15" s="6">
        <v>-0.17552138591273944</v>
      </c>
      <c r="F15" s="49">
        <f t="shared" si="23"/>
        <v>-0.17552138591273944</v>
      </c>
      <c r="G15" s="49">
        <f t="shared" si="24"/>
        <v>0.51871991568125142</v>
      </c>
      <c r="H15" s="49">
        <f t="shared" si="25"/>
        <v>0.69424130159399089</v>
      </c>
      <c r="I15" s="6">
        <v>-8.3942412786039318E-3</v>
      </c>
      <c r="J15" s="6">
        <v>-1.1953488459378605</v>
      </c>
      <c r="K15" s="49">
        <f t="shared" si="26"/>
        <v>-1.1953488459378605</v>
      </c>
      <c r="L15" s="49">
        <f t="shared" si="0"/>
        <v>0</v>
      </c>
      <c r="M15" s="49">
        <f t="shared" si="1"/>
        <v>1.1953488459378605</v>
      </c>
      <c r="N15" s="6">
        <v>-1.4125420771503501</v>
      </c>
      <c r="O15" s="6">
        <v>-0.92696998381396334</v>
      </c>
      <c r="P15" s="49">
        <f t="shared" si="27"/>
        <v>-1.4125420771503501</v>
      </c>
      <c r="Q15" s="49">
        <f t="shared" si="28"/>
        <v>0</v>
      </c>
      <c r="R15" s="49">
        <f t="shared" si="2"/>
        <v>1.4125420771503501</v>
      </c>
      <c r="S15" s="6">
        <v>0.44551636768078262</v>
      </c>
      <c r="T15" s="49">
        <f t="shared" si="29"/>
        <v>0</v>
      </c>
      <c r="U15" s="49">
        <f t="shared" si="30"/>
        <v>0.44551636768078262</v>
      </c>
      <c r="V15" s="49">
        <f t="shared" si="3"/>
        <v>0.44551636768078262</v>
      </c>
      <c r="W15" s="6">
        <v>-0.82887134394045625</v>
      </c>
      <c r="X15" s="49">
        <f t="shared" si="31"/>
        <v>-0.82887134394045625</v>
      </c>
      <c r="Y15" s="49">
        <f t="shared" si="4"/>
        <v>0</v>
      </c>
      <c r="Z15" s="49">
        <f t="shared" si="5"/>
        <v>0.82887134394045625</v>
      </c>
      <c r="AA15" s="6">
        <v>6.0214466590431965E-3</v>
      </c>
      <c r="AB15" s="49">
        <f t="shared" si="41"/>
        <v>0.12645037983990712</v>
      </c>
      <c r="AC15" s="49">
        <f t="shared" si="32"/>
        <v>0.21075063306651187</v>
      </c>
      <c r="AD15" s="49">
        <f t="shared" si="33"/>
        <v>8.4300253226604754E-2</v>
      </c>
      <c r="AE15" s="6">
        <v>9.1759923182043021E-4</v>
      </c>
      <c r="AF15" s="49">
        <f t="shared" si="34"/>
        <v>6.881994238653226E-2</v>
      </c>
      <c r="AG15" s="49">
        <f t="shared" si="35"/>
        <v>0.22022381563690324</v>
      </c>
      <c r="AH15" s="49">
        <f t="shared" si="36"/>
        <v>0.15140387325037097</v>
      </c>
      <c r="AI15" s="6">
        <v>-2.159028789131999E-2</v>
      </c>
      <c r="AJ15" s="49">
        <f t="shared" si="37"/>
        <v>-0.10795143945659995</v>
      </c>
      <c r="AK15" s="49">
        <f t="shared" si="6"/>
        <v>-2.159028789131999E-2</v>
      </c>
      <c r="AL15" s="49">
        <f t="shared" si="7"/>
        <v>8.6361151565279959E-2</v>
      </c>
      <c r="AM15" s="6">
        <v>0.11844832290669489</v>
      </c>
      <c r="AN15" s="49">
        <f t="shared" si="8"/>
        <v>0.82913826034686422</v>
      </c>
      <c r="AO15" s="49">
        <f t="shared" si="9"/>
        <v>1.1844832290669489</v>
      </c>
      <c r="AP15" s="49">
        <f t="shared" si="10"/>
        <v>0.3553449687200847</v>
      </c>
      <c r="AQ15" s="6">
        <v>-2.7021923604491769E-2</v>
      </c>
      <c r="AR15" s="49">
        <f t="shared" si="11"/>
        <v>-3.377740450561471</v>
      </c>
      <c r="AS15" s="49">
        <f t="shared" si="12"/>
        <v>-0.67554809011229422</v>
      </c>
      <c r="AT15" s="49">
        <f t="shared" si="13"/>
        <v>2.7021923604491769</v>
      </c>
      <c r="AU15" s="6">
        <v>5</v>
      </c>
      <c r="AW15" s="56">
        <f t="shared" si="38"/>
        <v>0.69424130159399089</v>
      </c>
      <c r="AX15" s="56">
        <f t="shared" si="39"/>
        <v>1.1953488459378605</v>
      </c>
      <c r="AY15" s="56">
        <f t="shared" si="14"/>
        <v>1.4125420771503501</v>
      </c>
      <c r="AZ15" s="56">
        <f t="shared" si="15"/>
        <v>0.44551636768078262</v>
      </c>
      <c r="BA15" s="56">
        <f t="shared" si="16"/>
        <v>0.82887134394045625</v>
      </c>
      <c r="BB15" s="56">
        <f t="shared" si="17"/>
        <v>8.4300253226604754E-2</v>
      </c>
      <c r="BC15" s="49">
        <f t="shared" si="18"/>
        <v>0.15140387325037097</v>
      </c>
      <c r="BD15" s="49">
        <f t="shared" si="19"/>
        <v>8.6361151565279959E-2</v>
      </c>
      <c r="BE15" s="56">
        <f t="shared" si="20"/>
        <v>0.3553449687200847</v>
      </c>
      <c r="BF15" s="56">
        <f t="shared" si="21"/>
        <v>2.7021923604491769</v>
      </c>
      <c r="BG15" s="62"/>
      <c r="BH15" s="49">
        <f t="shared" si="40"/>
        <v>8.7258749195594995E-2</v>
      </c>
      <c r="BI15" s="49">
        <f t="shared" si="40"/>
        <v>0.15024263884826541</v>
      </c>
      <c r="BJ15" s="49">
        <f t="shared" si="40"/>
        <v>0.177541518424916</v>
      </c>
      <c r="BK15" s="49">
        <f t="shared" si="40"/>
        <v>5.599666989090351E-2</v>
      </c>
      <c r="BL15" s="49">
        <f t="shared" si="40"/>
        <v>0.10418031389122709</v>
      </c>
      <c r="BM15" s="49">
        <f t="shared" si="40"/>
        <v>1.0595645399569415E-2</v>
      </c>
      <c r="BN15" s="49">
        <f t="shared" si="40"/>
        <v>1.9029856870892519E-2</v>
      </c>
      <c r="BO15" s="49">
        <f t="shared" si="40"/>
        <v>1.085467840558502E-2</v>
      </c>
      <c r="BP15" s="49">
        <f t="shared" si="40"/>
        <v>4.46630839050772E-2</v>
      </c>
      <c r="BQ15" s="49">
        <f t="shared" si="40"/>
        <v>0.33963684516796899</v>
      </c>
      <c r="BR15" s="49">
        <v>1</v>
      </c>
      <c r="BU15" s="60" t="s">
        <v>14</v>
      </c>
      <c r="BV15" s="64">
        <v>0.7468408428939497</v>
      </c>
    </row>
    <row r="16" spans="1:74" x14ac:dyDescent="0.35">
      <c r="A16" s="6">
        <v>95</v>
      </c>
      <c r="B16" s="6">
        <v>-5.6073925222620895</v>
      </c>
      <c r="C16" s="6">
        <v>-0.40986918009517076</v>
      </c>
      <c r="D16" s="6">
        <v>-0.46699038631101364</v>
      </c>
      <c r="E16" s="6">
        <v>-0.24760586129799808</v>
      </c>
      <c r="F16" s="49">
        <f t="shared" si="23"/>
        <v>-0.46699038631101364</v>
      </c>
      <c r="G16" s="49">
        <f t="shared" si="24"/>
        <v>0</v>
      </c>
      <c r="H16" s="49">
        <f t="shared" si="25"/>
        <v>0.46699038631101364</v>
      </c>
      <c r="I16" s="6">
        <v>2.0536490118387422E-2</v>
      </c>
      <c r="J16" s="6">
        <v>-0.30968608247529616</v>
      </c>
      <c r="K16" s="49">
        <f t="shared" si="26"/>
        <v>-0.30968608247529616</v>
      </c>
      <c r="L16" s="49">
        <f t="shared" si="0"/>
        <v>2.0536490118387422E-2</v>
      </c>
      <c r="M16" s="49">
        <f t="shared" si="1"/>
        <v>0.33022257259368359</v>
      </c>
      <c r="N16" s="6">
        <v>2.2424159819188508E-2</v>
      </c>
      <c r="O16" s="6">
        <v>-1.2507912114613389</v>
      </c>
      <c r="P16" s="49">
        <f t="shared" si="27"/>
        <v>-1.2507912114613389</v>
      </c>
      <c r="Q16" s="49">
        <f t="shared" si="28"/>
        <v>2.2424159819188508E-2</v>
      </c>
      <c r="R16" s="49">
        <f t="shared" si="2"/>
        <v>1.2732153712805274</v>
      </c>
      <c r="S16" s="6">
        <v>0.15185847219541859</v>
      </c>
      <c r="T16" s="49">
        <f t="shared" si="29"/>
        <v>0</v>
      </c>
      <c r="U16" s="49">
        <f t="shared" si="30"/>
        <v>0.15185847219541859</v>
      </c>
      <c r="V16" s="49">
        <f t="shared" si="3"/>
        <v>0.15185847219541859</v>
      </c>
      <c r="W16" s="6">
        <v>-0.3594990295483636</v>
      </c>
      <c r="X16" s="49">
        <f t="shared" si="31"/>
        <v>-0.3594990295483636</v>
      </c>
      <c r="Y16" s="49">
        <f t="shared" si="4"/>
        <v>0</v>
      </c>
      <c r="Z16" s="49">
        <f t="shared" si="5"/>
        <v>0.3594990295483636</v>
      </c>
      <c r="AA16" s="6">
        <v>6.1499166472943914E-2</v>
      </c>
      <c r="AB16" s="49">
        <f t="shared" si="41"/>
        <v>1.2914824959318223</v>
      </c>
      <c r="AC16" s="49">
        <f t="shared" si="32"/>
        <v>2.1524708265530368</v>
      </c>
      <c r="AD16" s="49">
        <f t="shared" si="33"/>
        <v>0.86098833062121449</v>
      </c>
      <c r="AE16" s="6">
        <v>1.2678596473095448E-3</v>
      </c>
      <c r="AF16" s="49">
        <f t="shared" si="34"/>
        <v>9.5089473548215855E-2</v>
      </c>
      <c r="AG16" s="49">
        <f t="shared" si="35"/>
        <v>0.30428631535429074</v>
      </c>
      <c r="AH16" s="49">
        <f t="shared" si="36"/>
        <v>0.2091968418060749</v>
      </c>
      <c r="AI16" s="6">
        <v>-4.8311525615051421E-2</v>
      </c>
      <c r="AJ16" s="49">
        <f t="shared" si="37"/>
        <v>-0.2415576280752571</v>
      </c>
      <c r="AK16" s="49">
        <f t="shared" si="6"/>
        <v>-4.8311525615051421E-2</v>
      </c>
      <c r="AL16" s="49">
        <f t="shared" si="7"/>
        <v>0.19324610246020568</v>
      </c>
      <c r="AM16" s="6">
        <v>0.15351667779742034</v>
      </c>
      <c r="AN16" s="49">
        <f t="shared" si="8"/>
        <v>1.0746167445819423</v>
      </c>
      <c r="AO16" s="49">
        <f t="shared" si="9"/>
        <v>1.5351667779742035</v>
      </c>
      <c r="AP16" s="49">
        <f t="shared" si="10"/>
        <v>0.46055003339226119</v>
      </c>
      <c r="AQ16" s="6">
        <v>-4.7823374398072674E-2</v>
      </c>
      <c r="AR16" s="49">
        <f t="shared" si="11"/>
        <v>-5.9779217997590841</v>
      </c>
      <c r="AS16" s="49">
        <f t="shared" si="12"/>
        <v>-1.1955843599518168</v>
      </c>
      <c r="AT16" s="49">
        <f t="shared" si="13"/>
        <v>4.7823374398072671</v>
      </c>
      <c r="AU16" s="6">
        <v>5</v>
      </c>
      <c r="AW16" s="56">
        <f t="shared" si="38"/>
        <v>0.46699038631101364</v>
      </c>
      <c r="AX16" s="56">
        <f t="shared" si="39"/>
        <v>0.33022257259368359</v>
      </c>
      <c r="AY16" s="56">
        <f t="shared" si="14"/>
        <v>1.2732153712805274</v>
      </c>
      <c r="AZ16" s="56">
        <f t="shared" si="15"/>
        <v>0.15185847219541859</v>
      </c>
      <c r="BA16" s="56">
        <f t="shared" si="16"/>
        <v>0.3594990295483636</v>
      </c>
      <c r="BB16" s="56">
        <f t="shared" si="17"/>
        <v>0.86098833062121449</v>
      </c>
      <c r="BC16" s="49">
        <f t="shared" si="18"/>
        <v>0.2091968418060749</v>
      </c>
      <c r="BD16" s="49">
        <f t="shared" si="19"/>
        <v>0.19324610246020568</v>
      </c>
      <c r="BE16" s="56">
        <f t="shared" si="20"/>
        <v>0.46055003339226119</v>
      </c>
      <c r="BF16" s="56">
        <f t="shared" si="21"/>
        <v>4.7823374398072671</v>
      </c>
      <c r="BG16" s="62"/>
      <c r="BH16" s="49">
        <f t="shared" si="40"/>
        <v>5.1384794507964383E-2</v>
      </c>
      <c r="BI16" s="49">
        <f t="shared" si="40"/>
        <v>3.6335692408273446E-2</v>
      </c>
      <c r="BJ16" s="49">
        <f t="shared" si="40"/>
        <v>0.14009691020504098</v>
      </c>
      <c r="BK16" s="49">
        <f t="shared" si="40"/>
        <v>1.6709586785493478E-2</v>
      </c>
      <c r="BL16" s="49">
        <f t="shared" si="40"/>
        <v>3.9557096464192483E-2</v>
      </c>
      <c r="BM16" s="49">
        <f t="shared" si="40"/>
        <v>9.4737942663474045E-2</v>
      </c>
      <c r="BN16" s="49">
        <f t="shared" si="40"/>
        <v>2.3018753796702669E-2</v>
      </c>
      <c r="BO16" s="49">
        <f t="shared" si="40"/>
        <v>2.1263631019952989E-2</v>
      </c>
      <c r="BP16" s="49">
        <f t="shared" si="40"/>
        <v>5.0676137068775773E-2</v>
      </c>
      <c r="BQ16" s="49">
        <f t="shared" si="40"/>
        <v>0.52621945508012979</v>
      </c>
      <c r="BR16" s="49">
        <v>1</v>
      </c>
      <c r="BU16" s="65"/>
      <c r="BV16" s="66">
        <v>1</v>
      </c>
    </row>
    <row r="17" spans="1:70" x14ac:dyDescent="0.35">
      <c r="A17" s="6">
        <v>100</v>
      </c>
      <c r="B17" s="6">
        <v>-4.6186861765259879</v>
      </c>
      <c r="C17" s="6">
        <v>-0.75005218473551105</v>
      </c>
      <c r="D17" s="6">
        <v>-0.77460989044064155</v>
      </c>
      <c r="E17" s="6">
        <v>-0.3237843409042287</v>
      </c>
      <c r="F17" s="49">
        <f t="shared" si="23"/>
        <v>-0.77460989044064155</v>
      </c>
      <c r="G17" s="49">
        <f t="shared" si="24"/>
        <v>0</v>
      </c>
      <c r="H17" s="49">
        <f t="shared" si="25"/>
        <v>0.77460989044064155</v>
      </c>
      <c r="I17" s="6">
        <v>0.27765345240090278</v>
      </c>
      <c r="J17" s="6">
        <v>-1.0301954261761024</v>
      </c>
      <c r="K17" s="49">
        <f t="shared" si="26"/>
        <v>-1.0301954261761024</v>
      </c>
      <c r="L17" s="49">
        <f t="shared" si="0"/>
        <v>0.27765345240090278</v>
      </c>
      <c r="M17" s="49">
        <f t="shared" si="1"/>
        <v>1.3078488785770053</v>
      </c>
      <c r="N17" s="6">
        <v>-0.52146808500240027</v>
      </c>
      <c r="O17" s="6">
        <v>0.21722421088014626</v>
      </c>
      <c r="P17" s="49">
        <f t="shared" si="27"/>
        <v>-0.52146808500240027</v>
      </c>
      <c r="Q17" s="49">
        <f t="shared" si="28"/>
        <v>0.21722421088014626</v>
      </c>
      <c r="R17" s="49">
        <f t="shared" si="2"/>
        <v>0.73869229588254659</v>
      </c>
      <c r="S17" s="6">
        <v>4.3489801900098254E-2</v>
      </c>
      <c r="T17" s="49">
        <f t="shared" si="29"/>
        <v>0</v>
      </c>
      <c r="U17" s="49">
        <f t="shared" si="30"/>
        <v>4.3489801900098254E-2</v>
      </c>
      <c r="V17" s="49">
        <f t="shared" si="3"/>
        <v>4.3489801900098254E-2</v>
      </c>
      <c r="W17" s="6">
        <v>-0.28891965379269252</v>
      </c>
      <c r="X17" s="49">
        <f t="shared" si="31"/>
        <v>-0.28891965379269252</v>
      </c>
      <c r="Y17" s="49">
        <f t="shared" si="4"/>
        <v>0</v>
      </c>
      <c r="Z17" s="49">
        <f t="shared" si="5"/>
        <v>0.28891965379269252</v>
      </c>
      <c r="AA17" s="6">
        <v>4.2400321967411003E-3</v>
      </c>
      <c r="AB17" s="49">
        <f t="shared" si="41"/>
        <v>8.9040676131563107E-2</v>
      </c>
      <c r="AC17" s="49">
        <f t="shared" si="32"/>
        <v>0.14840112688593851</v>
      </c>
      <c r="AD17" s="49">
        <f t="shared" si="33"/>
        <v>5.9360450754375405E-2</v>
      </c>
      <c r="AE17" s="6">
        <v>2.5236451520515373E-3</v>
      </c>
      <c r="AF17" s="49">
        <f t="shared" si="34"/>
        <v>0.18927338640386529</v>
      </c>
      <c r="AG17" s="49">
        <f t="shared" si="35"/>
        <v>0.60567483649236897</v>
      </c>
      <c r="AH17" s="49">
        <f t="shared" si="36"/>
        <v>0.41640145008850371</v>
      </c>
      <c r="AI17" s="6">
        <v>-0.13004570854774608</v>
      </c>
      <c r="AJ17" s="49">
        <f t="shared" si="37"/>
        <v>-0.65022854273873043</v>
      </c>
      <c r="AK17" s="49">
        <f t="shared" si="6"/>
        <v>-0.13004570854774608</v>
      </c>
      <c r="AL17" s="49">
        <f t="shared" si="7"/>
        <v>0.52018283419098432</v>
      </c>
      <c r="AM17" s="6">
        <v>1.2364082319686363</v>
      </c>
      <c r="AN17" s="49">
        <f t="shared" si="8"/>
        <v>8.6548576237804546</v>
      </c>
      <c r="AO17" s="49">
        <f t="shared" si="9"/>
        <v>12.364082319686363</v>
      </c>
      <c r="AP17" s="49">
        <f t="shared" si="10"/>
        <v>3.7092246959059079</v>
      </c>
      <c r="AQ17" s="6">
        <v>-6.8340992292627092E-2</v>
      </c>
      <c r="AR17" s="49">
        <f t="shared" si="11"/>
        <v>-8.5426240365783865</v>
      </c>
      <c r="AS17" s="49">
        <f t="shared" si="12"/>
        <v>-1.7085248073156774</v>
      </c>
      <c r="AT17" s="49">
        <f t="shared" si="13"/>
        <v>6.8340992292627094</v>
      </c>
      <c r="AU17" s="6">
        <v>5</v>
      </c>
      <c r="AW17" s="56">
        <f t="shared" si="38"/>
        <v>0.77460989044064155</v>
      </c>
      <c r="AX17" s="56">
        <f t="shared" si="39"/>
        <v>1.3078488785770053</v>
      </c>
      <c r="AY17" s="56">
        <f t="shared" si="14"/>
        <v>0.73869229588254659</v>
      </c>
      <c r="AZ17" s="56">
        <f t="shared" si="15"/>
        <v>4.3489801900098254E-2</v>
      </c>
      <c r="BA17" s="56">
        <f t="shared" si="16"/>
        <v>0.28891965379269252</v>
      </c>
      <c r="BB17" s="56">
        <f t="shared" si="17"/>
        <v>5.9360450754375405E-2</v>
      </c>
      <c r="BC17" s="49">
        <f t="shared" si="18"/>
        <v>0.41640145008850371</v>
      </c>
      <c r="BD17" s="49">
        <f t="shared" si="19"/>
        <v>0.52018283419098432</v>
      </c>
      <c r="BE17" s="56">
        <f t="shared" si="20"/>
        <v>3.7092246959059079</v>
      </c>
      <c r="BF17" s="56">
        <f t="shared" si="21"/>
        <v>6.8340992292627094</v>
      </c>
      <c r="BG17" s="49"/>
      <c r="BH17" s="49">
        <f t="shared" si="40"/>
        <v>5.2720267887760505E-2</v>
      </c>
      <c r="BI17" s="49">
        <f t="shared" si="40"/>
        <v>8.9012732842933581E-2</v>
      </c>
      <c r="BJ17" s="49">
        <f t="shared" si="40"/>
        <v>5.0275701622398777E-2</v>
      </c>
      <c r="BK17" s="49">
        <f t="shared" si="40"/>
        <v>2.9599338129475032E-3</v>
      </c>
      <c r="BL17" s="49">
        <f t="shared" si="40"/>
        <v>1.9663990524733679E-2</v>
      </c>
      <c r="BM17" s="49">
        <f t="shared" si="40"/>
        <v>4.0400967045859069E-3</v>
      </c>
      <c r="BN17" s="49">
        <f t="shared" si="40"/>
        <v>2.8340454038135079E-2</v>
      </c>
      <c r="BO17" s="49">
        <f t="shared" si="40"/>
        <v>3.5403857745171297E-2</v>
      </c>
      <c r="BP17" s="49">
        <f t="shared" si="40"/>
        <v>0.25245135911292832</v>
      </c>
      <c r="BQ17" s="49">
        <f t="shared" si="40"/>
        <v>0.46513160570840545</v>
      </c>
      <c r="BR17" s="49">
        <v>1</v>
      </c>
    </row>
    <row r="18" spans="1:70" x14ac:dyDescent="0.35">
      <c r="A18" s="6">
        <v>112</v>
      </c>
      <c r="B18" s="6">
        <v>-5.3727822875189952</v>
      </c>
      <c r="C18" s="6">
        <v>-1.0811507970563667</v>
      </c>
      <c r="D18" s="6">
        <v>-0.81764121990237904</v>
      </c>
      <c r="E18" s="6">
        <v>-0.14775514290102043</v>
      </c>
      <c r="F18" s="49">
        <f t="shared" si="23"/>
        <v>-1.0811507970563667</v>
      </c>
      <c r="G18" s="49">
        <f t="shared" si="24"/>
        <v>0</v>
      </c>
      <c r="H18" s="49">
        <f t="shared" si="25"/>
        <v>1.0811507970563667</v>
      </c>
      <c r="I18" s="6">
        <v>0.66744608113819803</v>
      </c>
      <c r="J18" s="6">
        <v>-0.73302738193780737</v>
      </c>
      <c r="K18" s="49">
        <f t="shared" si="26"/>
        <v>-0.73302738193780737</v>
      </c>
      <c r="L18" s="49">
        <f t="shared" si="0"/>
        <v>0.66744608113819803</v>
      </c>
      <c r="M18" s="49">
        <f t="shared" si="1"/>
        <v>1.4004734630760054</v>
      </c>
      <c r="N18" s="6">
        <v>0.21277412909507393</v>
      </c>
      <c r="O18" s="6">
        <v>-1.1242958178136957</v>
      </c>
      <c r="P18" s="49">
        <f t="shared" si="27"/>
        <v>-1.1242958178136957</v>
      </c>
      <c r="Q18" s="49">
        <f t="shared" si="28"/>
        <v>0.21277412909507393</v>
      </c>
      <c r="R18" s="49">
        <f t="shared" si="2"/>
        <v>1.3370699469087697</v>
      </c>
      <c r="S18" s="6">
        <v>0.75564581334237768</v>
      </c>
      <c r="T18" s="49">
        <f t="shared" si="29"/>
        <v>0</v>
      </c>
      <c r="U18" s="49">
        <f t="shared" si="30"/>
        <v>0.75564581334237768</v>
      </c>
      <c r="V18" s="49">
        <f t="shared" si="3"/>
        <v>0.75564581334237768</v>
      </c>
      <c r="W18" s="6">
        <v>-0.41678782833043443</v>
      </c>
      <c r="X18" s="49">
        <f t="shared" si="31"/>
        <v>-0.41678782833043443</v>
      </c>
      <c r="Y18" s="49">
        <f t="shared" si="4"/>
        <v>0</v>
      </c>
      <c r="Z18" s="49">
        <f t="shared" si="5"/>
        <v>0.41678782833043443</v>
      </c>
      <c r="AA18" s="6">
        <v>7.5475225918167684E-3</v>
      </c>
      <c r="AB18" s="49">
        <f t="shared" si="41"/>
        <v>0.15849797442815214</v>
      </c>
      <c r="AC18" s="49">
        <f t="shared" si="32"/>
        <v>0.26416329071358691</v>
      </c>
      <c r="AD18" s="49">
        <f t="shared" si="33"/>
        <v>0.10566531628543477</v>
      </c>
      <c r="AE18" s="6">
        <v>1.2883056375603209E-3</v>
      </c>
      <c r="AF18" s="49">
        <f t="shared" si="34"/>
        <v>9.6622922817024073E-2</v>
      </c>
      <c r="AG18" s="49">
        <f t="shared" si="35"/>
        <v>0.30919335301447703</v>
      </c>
      <c r="AH18" s="49">
        <f t="shared" si="36"/>
        <v>0.21257043019745298</v>
      </c>
      <c r="AI18" s="6">
        <v>-5.1539181268160546E-2</v>
      </c>
      <c r="AJ18" s="49">
        <f t="shared" si="37"/>
        <v>-0.25769590634080275</v>
      </c>
      <c r="AK18" s="49">
        <f t="shared" si="6"/>
        <v>-5.1539181268160546E-2</v>
      </c>
      <c r="AL18" s="49">
        <f t="shared" si="7"/>
        <v>0.20615672507264221</v>
      </c>
      <c r="AM18" s="6">
        <v>0.12625508485074588</v>
      </c>
      <c r="AN18" s="49">
        <f t="shared" si="8"/>
        <v>0.88378559395522116</v>
      </c>
      <c r="AO18" s="49">
        <f t="shared" si="9"/>
        <v>1.2625508485074588</v>
      </c>
      <c r="AP18" s="49">
        <f t="shared" si="10"/>
        <v>0.37876525455223764</v>
      </c>
      <c r="AQ18" s="6">
        <v>-5.6161477429784369E-2</v>
      </c>
      <c r="AR18" s="49">
        <f t="shared" si="11"/>
        <v>-7.0201846787230462</v>
      </c>
      <c r="AS18" s="49">
        <f t="shared" si="12"/>
        <v>-1.4040369357446092</v>
      </c>
      <c r="AT18" s="49">
        <f t="shared" si="13"/>
        <v>5.6161477429784368</v>
      </c>
      <c r="AU18" s="6">
        <v>5</v>
      </c>
      <c r="AW18" s="56">
        <f t="shared" si="38"/>
        <v>1.0811507970563667</v>
      </c>
      <c r="AX18" s="56">
        <f t="shared" si="39"/>
        <v>1.4004734630760054</v>
      </c>
      <c r="AY18" s="56">
        <f t="shared" si="14"/>
        <v>1.3370699469087697</v>
      </c>
      <c r="AZ18" s="56">
        <f t="shared" si="15"/>
        <v>0.75564581334237768</v>
      </c>
      <c r="BA18" s="56">
        <f t="shared" si="16"/>
        <v>0.41678782833043443</v>
      </c>
      <c r="BB18" s="56">
        <f t="shared" si="17"/>
        <v>0.10566531628543477</v>
      </c>
      <c r="BC18" s="49">
        <f t="shared" si="18"/>
        <v>0.21257043019745298</v>
      </c>
      <c r="BD18" s="49">
        <f t="shared" si="19"/>
        <v>0.20615672507264221</v>
      </c>
      <c r="BE18" s="56">
        <f t="shared" si="20"/>
        <v>0.37876525455223764</v>
      </c>
      <c r="BF18" s="56">
        <f t="shared" si="21"/>
        <v>5.6161477429784368</v>
      </c>
      <c r="BG18" s="49"/>
      <c r="BH18" s="49">
        <f t="shared" si="40"/>
        <v>9.3927897169990587E-2</v>
      </c>
      <c r="BI18" s="49">
        <f t="shared" si="40"/>
        <v>0.12166991671028247</v>
      </c>
      <c r="BJ18" s="49">
        <f t="shared" si="40"/>
        <v>0.11616156490312798</v>
      </c>
      <c r="BK18" s="49">
        <f t="shared" si="40"/>
        <v>6.5648772073056472E-2</v>
      </c>
      <c r="BL18" s="49">
        <f t="shared" si="40"/>
        <v>3.6209568903535404E-2</v>
      </c>
      <c r="BM18" s="49">
        <f t="shared" si="40"/>
        <v>9.1799598996877077E-3</v>
      </c>
      <c r="BN18" s="49">
        <f t="shared" si="40"/>
        <v>1.8467630568583918E-2</v>
      </c>
      <c r="BO18" s="49">
        <f t="shared" si="40"/>
        <v>1.7910422603624649E-2</v>
      </c>
      <c r="BP18" s="49">
        <f t="shared" si="40"/>
        <v>3.2906255055272435E-2</v>
      </c>
      <c r="BQ18" s="49">
        <f t="shared" si="40"/>
        <v>0.48791801211283853</v>
      </c>
      <c r="BR18" s="49">
        <v>1</v>
      </c>
    </row>
    <row r="19" spans="1:70" x14ac:dyDescent="0.35">
      <c r="A19" s="6">
        <v>118</v>
      </c>
      <c r="B19" s="6">
        <v>-5.5956836532160876</v>
      </c>
      <c r="C19" s="6">
        <v>-8.9429102747302883E-2</v>
      </c>
      <c r="D19" s="6">
        <v>-0.16913839316142601</v>
      </c>
      <c r="E19" s="6">
        <v>-0.22641780205158926</v>
      </c>
      <c r="F19" s="49">
        <f t="shared" si="23"/>
        <v>-0.22641780205158926</v>
      </c>
      <c r="G19" s="49">
        <f t="shared" si="24"/>
        <v>0</v>
      </c>
      <c r="H19" s="49">
        <f t="shared" si="25"/>
        <v>0.22641780205158926</v>
      </c>
      <c r="I19" s="6">
        <v>0.25227578573480275</v>
      </c>
      <c r="J19" s="6">
        <v>-0.15962471178437806</v>
      </c>
      <c r="K19" s="49">
        <f t="shared" si="26"/>
        <v>-0.15962471178437806</v>
      </c>
      <c r="L19" s="49">
        <f t="shared" si="0"/>
        <v>0.25227578573480275</v>
      </c>
      <c r="M19" s="49">
        <f t="shared" si="1"/>
        <v>0.41190049751918079</v>
      </c>
      <c r="N19" s="6">
        <v>0.28952624241650282</v>
      </c>
      <c r="O19" s="6">
        <v>0.22983919395640356</v>
      </c>
      <c r="P19" s="49">
        <f t="shared" si="27"/>
        <v>0</v>
      </c>
      <c r="Q19" s="49">
        <f t="shared" si="28"/>
        <v>0.28952624241650282</v>
      </c>
      <c r="R19" s="49">
        <f t="shared" si="2"/>
        <v>0.28952624241650282</v>
      </c>
      <c r="S19" s="6">
        <v>-1.2359380317194513E-3</v>
      </c>
      <c r="T19" s="49">
        <f t="shared" si="29"/>
        <v>-1.2359380317194513E-3</v>
      </c>
      <c r="U19" s="49">
        <f t="shared" si="30"/>
        <v>0</v>
      </c>
      <c r="V19" s="49">
        <f t="shared" si="3"/>
        <v>1.2359380317194513E-3</v>
      </c>
      <c r="W19" s="6">
        <v>8.1564682507997865E-2</v>
      </c>
      <c r="X19" s="49">
        <f t="shared" si="31"/>
        <v>0</v>
      </c>
      <c r="Y19" s="49">
        <f t="shared" si="4"/>
        <v>8.1564682507997865E-2</v>
      </c>
      <c r="Z19" s="49">
        <f t="shared" si="5"/>
        <v>8.1564682507997865E-2</v>
      </c>
      <c r="AA19" s="6">
        <v>2.6745135945913039E-2</v>
      </c>
      <c r="AB19" s="49">
        <f t="shared" si="41"/>
        <v>0.56164785486417379</v>
      </c>
      <c r="AC19" s="49">
        <f t="shared" si="32"/>
        <v>0.93607975810695632</v>
      </c>
      <c r="AD19" s="49">
        <f t="shared" si="33"/>
        <v>0.37443190324278253</v>
      </c>
      <c r="AE19" s="6">
        <v>2.1679469630840318E-3</v>
      </c>
      <c r="AF19" s="49">
        <f t="shared" si="34"/>
        <v>0.16259602223130237</v>
      </c>
      <c r="AG19" s="49">
        <f t="shared" si="35"/>
        <v>0.52030727114016762</v>
      </c>
      <c r="AH19" s="49">
        <f t="shared" si="36"/>
        <v>0.35771124890886524</v>
      </c>
      <c r="AI19" s="6">
        <v>-4.9142190020284582E-2</v>
      </c>
      <c r="AJ19" s="49">
        <f t="shared" si="37"/>
        <v>-0.24571095010142291</v>
      </c>
      <c r="AK19" s="49">
        <f t="shared" si="6"/>
        <v>-4.9142190020284582E-2</v>
      </c>
      <c r="AL19" s="49">
        <f t="shared" si="7"/>
        <v>0.19656876008113833</v>
      </c>
      <c r="AM19" s="6">
        <v>0.26342061041317893</v>
      </c>
      <c r="AN19" s="49">
        <f t="shared" si="8"/>
        <v>1.8439442728922526</v>
      </c>
      <c r="AO19" s="49">
        <f t="shared" si="9"/>
        <v>2.6342061041317892</v>
      </c>
      <c r="AP19" s="49">
        <f t="shared" si="10"/>
        <v>0.79026183123953664</v>
      </c>
      <c r="AQ19" s="6">
        <v>-0.17081847993836044</v>
      </c>
      <c r="AR19" s="49">
        <f t="shared" si="11"/>
        <v>-21.352309992295055</v>
      </c>
      <c r="AS19" s="49">
        <f t="shared" si="12"/>
        <v>-4.2704619984590106</v>
      </c>
      <c r="AT19" s="49">
        <f t="shared" si="13"/>
        <v>17.081847993836043</v>
      </c>
      <c r="AU19" s="6">
        <v>5</v>
      </c>
      <c r="AW19" s="56">
        <f t="shared" si="38"/>
        <v>0.22641780205158926</v>
      </c>
      <c r="AX19" s="56">
        <f t="shared" si="39"/>
        <v>0.41190049751918079</v>
      </c>
      <c r="AY19" s="56">
        <f t="shared" si="14"/>
        <v>0.28952624241650282</v>
      </c>
      <c r="AZ19" s="56">
        <f t="shared" si="15"/>
        <v>1.2359380317194513E-3</v>
      </c>
      <c r="BA19" s="56">
        <f t="shared" si="16"/>
        <v>8.1564682507997865E-2</v>
      </c>
      <c r="BB19" s="56">
        <f t="shared" si="17"/>
        <v>0.37443190324278253</v>
      </c>
      <c r="BC19" s="49">
        <f t="shared" si="18"/>
        <v>0.35771124890886524</v>
      </c>
      <c r="BD19" s="49">
        <f t="shared" si="19"/>
        <v>0.19656876008113833</v>
      </c>
      <c r="BE19" s="56">
        <f t="shared" si="20"/>
        <v>0.79026183123953664</v>
      </c>
      <c r="BF19" s="56">
        <f t="shared" si="21"/>
        <v>17.081847993836043</v>
      </c>
      <c r="BG19" s="49"/>
      <c r="BH19" s="49">
        <f t="shared" si="40"/>
        <v>1.1428623796326304E-2</v>
      </c>
      <c r="BI19" s="49">
        <f t="shared" si="40"/>
        <v>2.0791014597844035E-2</v>
      </c>
      <c r="BJ19" s="49">
        <f t="shared" si="40"/>
        <v>1.4614073954256712E-2</v>
      </c>
      <c r="BK19" s="49">
        <f t="shared" si="40"/>
        <v>6.2384983301247749E-5</v>
      </c>
      <c r="BL19" s="49">
        <f t="shared" si="40"/>
        <v>4.1170440795918906E-3</v>
      </c>
      <c r="BM19" s="49">
        <f t="shared" si="40"/>
        <v>1.8899756647797455E-2</v>
      </c>
      <c r="BN19" s="49">
        <f t="shared" si="40"/>
        <v>1.8055767940729217E-2</v>
      </c>
      <c r="BO19" s="49">
        <f t="shared" si="40"/>
        <v>9.9219689826588221E-3</v>
      </c>
      <c r="BP19" s="49">
        <f t="shared" si="40"/>
        <v>3.9889112463757245E-2</v>
      </c>
      <c r="BQ19" s="49">
        <f t="shared" si="40"/>
        <v>0.86222025255373702</v>
      </c>
      <c r="BR19" s="49">
        <v>1</v>
      </c>
    </row>
    <row r="20" spans="1:70" x14ac:dyDescent="0.35">
      <c r="A20" s="6">
        <v>124</v>
      </c>
      <c r="B20" s="6">
        <v>-5.7743258098629768</v>
      </c>
      <c r="C20" s="6">
        <v>-0.44556423540669077</v>
      </c>
      <c r="D20" s="6">
        <v>-0.68822515839402121</v>
      </c>
      <c r="E20" s="6">
        <v>-0.37068858238871938</v>
      </c>
      <c r="F20" s="49">
        <f t="shared" si="23"/>
        <v>-0.68822515839402121</v>
      </c>
      <c r="G20" s="49">
        <f t="shared" si="24"/>
        <v>0</v>
      </c>
      <c r="H20" s="49">
        <f t="shared" si="25"/>
        <v>0.68822515839402121</v>
      </c>
      <c r="I20" s="6">
        <v>-5.2376813224550199E-2</v>
      </c>
      <c r="J20" s="6">
        <v>0.13807742363000905</v>
      </c>
      <c r="K20" s="49">
        <f t="shared" si="26"/>
        <v>-5.2376813224550199E-2</v>
      </c>
      <c r="L20" s="49">
        <f t="shared" si="0"/>
        <v>0.13807742363000905</v>
      </c>
      <c r="M20" s="49">
        <f t="shared" si="1"/>
        <v>0.19045423685455926</v>
      </c>
      <c r="N20" s="6">
        <v>7.4856046111762706E-2</v>
      </c>
      <c r="O20" s="6">
        <v>0.24612540510761455</v>
      </c>
      <c r="P20" s="49">
        <f t="shared" si="27"/>
        <v>0</v>
      </c>
      <c r="Q20" s="49">
        <f t="shared" si="28"/>
        <v>0.24612540510761455</v>
      </c>
      <c r="R20" s="49">
        <f t="shared" si="2"/>
        <v>0.24612540510761455</v>
      </c>
      <c r="S20" s="6">
        <v>1.8301783698974384E-2</v>
      </c>
      <c r="T20" s="49">
        <f t="shared" si="29"/>
        <v>0</v>
      </c>
      <c r="U20" s="49">
        <f t="shared" si="30"/>
        <v>1.8301783698974384E-2</v>
      </c>
      <c r="V20" s="49">
        <f t="shared" si="3"/>
        <v>1.8301783698974384E-2</v>
      </c>
      <c r="W20" s="6">
        <v>0.42493595430379411</v>
      </c>
      <c r="X20" s="49">
        <f t="shared" si="31"/>
        <v>0</v>
      </c>
      <c r="Y20" s="49">
        <f t="shared" si="4"/>
        <v>0.42493595430379411</v>
      </c>
      <c r="Z20" s="49">
        <f t="shared" si="5"/>
        <v>0.42493595430379411</v>
      </c>
      <c r="AA20" s="6">
        <v>1.8709113425406324E-2</v>
      </c>
      <c r="AB20" s="49">
        <f t="shared" si="41"/>
        <v>0.39289138193353279</v>
      </c>
      <c r="AC20" s="49">
        <f t="shared" si="32"/>
        <v>0.65481896988922139</v>
      </c>
      <c r="AD20" s="49">
        <f t="shared" si="33"/>
        <v>0.2619275879556886</v>
      </c>
      <c r="AE20" s="6">
        <v>3.6965633880486747E-3</v>
      </c>
      <c r="AF20" s="49">
        <f t="shared" si="34"/>
        <v>0.27724225410365061</v>
      </c>
      <c r="AG20" s="49">
        <f t="shared" si="35"/>
        <v>0.88717521313168191</v>
      </c>
      <c r="AH20" s="49">
        <f t="shared" si="36"/>
        <v>0.60993295902803135</v>
      </c>
      <c r="AI20" s="6">
        <v>-7.4534625694684414E-2</v>
      </c>
      <c r="AJ20" s="49">
        <f t="shared" si="37"/>
        <v>-0.37267312847342204</v>
      </c>
      <c r="AK20" s="49">
        <f t="shared" si="6"/>
        <v>-7.4534625694684414E-2</v>
      </c>
      <c r="AL20" s="49">
        <f t="shared" si="7"/>
        <v>0.29813850277873766</v>
      </c>
      <c r="AM20" s="6">
        <v>0.2084723693560524</v>
      </c>
      <c r="AN20" s="49">
        <f t="shared" si="8"/>
        <v>1.4593065854923668</v>
      </c>
      <c r="AO20" s="49">
        <f t="shared" si="9"/>
        <v>2.084723693560524</v>
      </c>
      <c r="AP20" s="49">
        <f t="shared" si="10"/>
        <v>0.6254171080681572</v>
      </c>
      <c r="AQ20" s="6">
        <v>-0.19365707108190466</v>
      </c>
      <c r="AR20" s="49">
        <f t="shared" si="11"/>
        <v>-24.207133885238083</v>
      </c>
      <c r="AS20" s="49">
        <f t="shared" si="12"/>
        <v>-4.8414267770476167</v>
      </c>
      <c r="AT20" s="49">
        <f t="shared" si="13"/>
        <v>19.365707108190467</v>
      </c>
      <c r="AU20" s="6">
        <v>5</v>
      </c>
      <c r="AW20" s="56">
        <f t="shared" si="38"/>
        <v>0.68822515839402121</v>
      </c>
      <c r="AX20" s="56">
        <f t="shared" si="39"/>
        <v>0.19045423685455926</v>
      </c>
      <c r="AY20" s="56">
        <f t="shared" si="14"/>
        <v>0.24612540510761455</v>
      </c>
      <c r="AZ20" s="56">
        <f t="shared" si="15"/>
        <v>1.8301783698974384E-2</v>
      </c>
      <c r="BA20" s="56">
        <f t="shared" si="16"/>
        <v>0.42493595430379411</v>
      </c>
      <c r="BB20" s="56">
        <f t="shared" si="17"/>
        <v>0.2619275879556886</v>
      </c>
      <c r="BC20" s="49">
        <f t="shared" si="18"/>
        <v>0.60993295902803135</v>
      </c>
      <c r="BD20" s="49">
        <f t="shared" si="19"/>
        <v>0.29813850277873766</v>
      </c>
      <c r="BE20" s="56">
        <f t="shared" si="20"/>
        <v>0.6254171080681572</v>
      </c>
      <c r="BF20" s="56">
        <f t="shared" si="21"/>
        <v>19.365707108190467</v>
      </c>
      <c r="BG20" s="49"/>
      <c r="BH20" s="49">
        <f t="shared" si="40"/>
        <v>3.0279384836085631E-2</v>
      </c>
      <c r="BI20" s="49">
        <f t="shared" si="40"/>
        <v>8.379288465477145E-3</v>
      </c>
      <c r="BJ20" s="49">
        <f t="shared" si="40"/>
        <v>1.0828615850925101E-2</v>
      </c>
      <c r="BK20" s="49">
        <f t="shared" si="40"/>
        <v>8.0521141235405662E-4</v>
      </c>
      <c r="BL20" s="49">
        <f t="shared" si="40"/>
        <v>1.8695624729962876E-2</v>
      </c>
      <c r="BM20" s="49">
        <f t="shared" si="40"/>
        <v>1.1523853986106855E-2</v>
      </c>
      <c r="BN20" s="49">
        <f t="shared" si="40"/>
        <v>2.6834814980780934E-2</v>
      </c>
      <c r="BO20" s="49">
        <f t="shared" si="40"/>
        <v>1.3117001536470142E-2</v>
      </c>
      <c r="BP20" s="49">
        <f t="shared" si="40"/>
        <v>2.7516060793908927E-2</v>
      </c>
      <c r="BQ20" s="49">
        <f t="shared" si="40"/>
        <v>0.85202014340792831</v>
      </c>
      <c r="BR20" s="49">
        <v>1</v>
      </c>
    </row>
    <row r="21" spans="1:70" x14ac:dyDescent="0.35">
      <c r="A21" s="6">
        <v>126</v>
      </c>
      <c r="B21" s="6">
        <v>-6.4072288732048026</v>
      </c>
      <c r="C21" s="6">
        <v>0.2899559961445628</v>
      </c>
      <c r="D21" s="6">
        <v>-6.2616023975459859E-2</v>
      </c>
      <c r="E21" s="6">
        <v>-3.2509025231504299E-2</v>
      </c>
      <c r="F21" s="49">
        <f t="shared" si="23"/>
        <v>-6.2616023975459859E-2</v>
      </c>
      <c r="G21" s="49">
        <f t="shared" si="24"/>
        <v>0.2899559961445628</v>
      </c>
      <c r="H21" s="49">
        <f t="shared" si="25"/>
        <v>0.35257202012002264</v>
      </c>
      <c r="I21" s="6">
        <v>0.34175320448479957</v>
      </c>
      <c r="J21" s="6">
        <v>1.2521147763489367E-2</v>
      </c>
      <c r="K21" s="49">
        <f t="shared" si="26"/>
        <v>0</v>
      </c>
      <c r="L21" s="49">
        <f t="shared" si="0"/>
        <v>0.34175320448479957</v>
      </c>
      <c r="M21" s="49">
        <f t="shared" si="1"/>
        <v>0.34175320448479957</v>
      </c>
      <c r="N21" s="6">
        <v>-1.4645457487664248E-2</v>
      </c>
      <c r="O21" s="6">
        <v>-0.35592638937375859</v>
      </c>
      <c r="P21" s="49">
        <f t="shared" si="27"/>
        <v>-0.35592638937375859</v>
      </c>
      <c r="Q21" s="49">
        <f t="shared" si="28"/>
        <v>0</v>
      </c>
      <c r="R21" s="49">
        <f t="shared" si="2"/>
        <v>0.35592638937375859</v>
      </c>
      <c r="S21" s="6">
        <v>-0.19177173848525117</v>
      </c>
      <c r="T21" s="49">
        <f t="shared" si="29"/>
        <v>-0.19177173848525117</v>
      </c>
      <c r="U21" s="49">
        <f t="shared" si="30"/>
        <v>0</v>
      </c>
      <c r="V21" s="49">
        <f t="shared" si="3"/>
        <v>0.19177173848525117</v>
      </c>
      <c r="W21" s="6">
        <v>-4.6637978257059655E-2</v>
      </c>
      <c r="X21" s="49">
        <f t="shared" si="31"/>
        <v>-4.6637978257059655E-2</v>
      </c>
      <c r="Y21" s="49">
        <f t="shared" si="4"/>
        <v>0</v>
      </c>
      <c r="Z21" s="49">
        <f t="shared" si="5"/>
        <v>4.6637978257059655E-2</v>
      </c>
      <c r="AA21" s="6">
        <v>2.4342752125245254E-2</v>
      </c>
      <c r="AB21" s="49">
        <f t="shared" si="41"/>
        <v>0.51119779463015036</v>
      </c>
      <c r="AC21" s="49">
        <f t="shared" si="32"/>
        <v>0.85199632438358386</v>
      </c>
      <c r="AD21" s="49">
        <f t="shared" si="33"/>
        <v>0.3407985297534335</v>
      </c>
      <c r="AE21" s="6">
        <v>2.3882728524305757E-3</v>
      </c>
      <c r="AF21" s="49">
        <f t="shared" si="34"/>
        <v>0.17912046393229317</v>
      </c>
      <c r="AG21" s="49">
        <f t="shared" si="35"/>
        <v>0.57318548458333818</v>
      </c>
      <c r="AH21" s="49">
        <f t="shared" si="36"/>
        <v>0.39406502065104498</v>
      </c>
      <c r="AI21" s="6">
        <v>-3.4368140354505645E-2</v>
      </c>
      <c r="AJ21" s="49">
        <f t="shared" si="37"/>
        <v>-0.17184070177252822</v>
      </c>
      <c r="AK21" s="49">
        <f t="shared" si="6"/>
        <v>-3.4368140354505645E-2</v>
      </c>
      <c r="AL21" s="49">
        <f t="shared" si="7"/>
        <v>0.13747256141802258</v>
      </c>
      <c r="AM21" s="6">
        <v>0.31413947545097282</v>
      </c>
      <c r="AN21" s="49">
        <f t="shared" si="8"/>
        <v>2.1989763281568098</v>
      </c>
      <c r="AO21" s="49">
        <f t="shared" si="9"/>
        <v>3.141394754509728</v>
      </c>
      <c r="AP21" s="49">
        <f t="shared" si="10"/>
        <v>0.94241842635291828</v>
      </c>
      <c r="AQ21" s="6">
        <v>-0.19810647376290366</v>
      </c>
      <c r="AR21" s="49">
        <f t="shared" si="11"/>
        <v>-24.763309220362959</v>
      </c>
      <c r="AS21" s="49">
        <f t="shared" si="12"/>
        <v>-4.9526618440725914</v>
      </c>
      <c r="AT21" s="49">
        <f t="shared" si="13"/>
        <v>19.810647376290369</v>
      </c>
      <c r="AU21" s="6">
        <v>5</v>
      </c>
      <c r="AW21" s="56">
        <f t="shared" si="38"/>
        <v>0.35257202012002264</v>
      </c>
      <c r="AX21" s="56">
        <f t="shared" si="39"/>
        <v>0.34175320448479957</v>
      </c>
      <c r="AY21" s="56">
        <f t="shared" si="14"/>
        <v>0.35592638937375859</v>
      </c>
      <c r="AZ21" s="56">
        <f t="shared" si="15"/>
        <v>0.19177173848525117</v>
      </c>
      <c r="BA21" s="56">
        <f t="shared" si="16"/>
        <v>4.6637978257059655E-2</v>
      </c>
      <c r="BB21" s="56">
        <f t="shared" si="17"/>
        <v>0.3407985297534335</v>
      </c>
      <c r="BC21" s="49">
        <f t="shared" si="18"/>
        <v>0.39406502065104498</v>
      </c>
      <c r="BD21" s="49">
        <f t="shared" si="19"/>
        <v>0.13747256141802258</v>
      </c>
      <c r="BE21" s="56">
        <f t="shared" si="20"/>
        <v>0.94241842635291828</v>
      </c>
      <c r="BF21" s="56">
        <f t="shared" si="21"/>
        <v>19.810647376290369</v>
      </c>
      <c r="BG21" s="49"/>
      <c r="BH21" s="49">
        <f t="shared" si="40"/>
        <v>1.5386708867275375E-2</v>
      </c>
      <c r="BI21" s="49">
        <f t="shared" si="40"/>
        <v>1.4914561456340056E-2</v>
      </c>
      <c r="BJ21" s="49">
        <f t="shared" si="40"/>
        <v>1.5533097974167649E-2</v>
      </c>
      <c r="BK21" s="49">
        <f t="shared" si="40"/>
        <v>8.3691720858601847E-3</v>
      </c>
      <c r="BL21" s="49">
        <f t="shared" si="40"/>
        <v>2.0353430012835638E-3</v>
      </c>
      <c r="BM21" s="49">
        <f t="shared" si="40"/>
        <v>1.4872898189500352E-2</v>
      </c>
      <c r="BN21" s="49">
        <f t="shared" si="40"/>
        <v>1.719751824172093E-2</v>
      </c>
      <c r="BO21" s="49">
        <f t="shared" si="40"/>
        <v>5.9994842445457606E-3</v>
      </c>
      <c r="BP21" s="49">
        <f t="shared" si="40"/>
        <v>4.1128385492733698E-2</v>
      </c>
      <c r="BQ21" s="49">
        <f t="shared" si="40"/>
        <v>0.86456283044657245</v>
      </c>
      <c r="BR21" s="49">
        <v>1</v>
      </c>
    </row>
    <row r="22" spans="1:70" x14ac:dyDescent="0.35">
      <c r="A22" s="6">
        <v>134</v>
      </c>
      <c r="B22" s="6">
        <v>-5.3303727253012987</v>
      </c>
      <c r="C22" s="6">
        <v>-1.2892548032037454</v>
      </c>
      <c r="D22" s="6">
        <v>-0.23995584134490799</v>
      </c>
      <c r="E22" s="6">
        <v>-0.73535887960740032</v>
      </c>
      <c r="F22" s="49">
        <f t="shared" si="23"/>
        <v>-1.2892548032037454</v>
      </c>
      <c r="G22" s="49">
        <f t="shared" si="24"/>
        <v>0</v>
      </c>
      <c r="H22" s="49">
        <f t="shared" si="25"/>
        <v>1.2892548032037454</v>
      </c>
      <c r="I22" s="6">
        <v>8.2032175463360418E-2</v>
      </c>
      <c r="J22" s="6">
        <v>-0.1833076674509983</v>
      </c>
      <c r="K22" s="49">
        <f t="shared" si="26"/>
        <v>-0.1833076674509983</v>
      </c>
      <c r="L22" s="49">
        <f t="shared" si="0"/>
        <v>8.2032175463360418E-2</v>
      </c>
      <c r="M22" s="49">
        <f t="shared" si="1"/>
        <v>0.26533984291435875</v>
      </c>
      <c r="N22" s="6">
        <v>6.497461146791722E-2</v>
      </c>
      <c r="O22" s="6">
        <v>-0.10518759464589628</v>
      </c>
      <c r="P22" s="49">
        <f t="shared" si="27"/>
        <v>-0.10518759464589628</v>
      </c>
      <c r="Q22" s="49">
        <f t="shared" si="28"/>
        <v>6.497461146791722E-2</v>
      </c>
      <c r="R22" s="49">
        <f t="shared" si="2"/>
        <v>0.1701622061138135</v>
      </c>
      <c r="S22" s="6">
        <v>-0.16345424259524191</v>
      </c>
      <c r="T22" s="49">
        <f t="shared" si="29"/>
        <v>-0.16345424259524191</v>
      </c>
      <c r="U22" s="49">
        <f t="shared" si="30"/>
        <v>0</v>
      </c>
      <c r="V22" s="49">
        <f t="shared" si="3"/>
        <v>0.16345424259524191</v>
      </c>
      <c r="W22" s="6">
        <v>-0.36925834471238922</v>
      </c>
      <c r="X22" s="49">
        <f t="shared" si="31"/>
        <v>-0.36925834471238922</v>
      </c>
      <c r="Y22" s="49">
        <f t="shared" si="4"/>
        <v>0</v>
      </c>
      <c r="Z22" s="49">
        <f t="shared" si="5"/>
        <v>0.36925834471238922</v>
      </c>
      <c r="AA22" s="6">
        <v>8.9188000061518214E-3</v>
      </c>
      <c r="AB22" s="49">
        <f t="shared" si="41"/>
        <v>0.18729480012918825</v>
      </c>
      <c r="AC22" s="49">
        <f t="shared" si="32"/>
        <v>0.31215800021531376</v>
      </c>
      <c r="AD22" s="49">
        <f t="shared" si="33"/>
        <v>0.1248632000861255</v>
      </c>
      <c r="AE22" s="6">
        <v>4.6406423346557098E-3</v>
      </c>
      <c r="AF22" s="49">
        <f t="shared" si="34"/>
        <v>0.34804817509917824</v>
      </c>
      <c r="AG22" s="49">
        <f t="shared" si="35"/>
        <v>1.1137541603173704</v>
      </c>
      <c r="AH22" s="49">
        <f t="shared" si="36"/>
        <v>0.76570598521819222</v>
      </c>
      <c r="AI22" s="6">
        <v>-0.13195677968616287</v>
      </c>
      <c r="AJ22" s="49">
        <f t="shared" si="37"/>
        <v>-0.65978389843081442</v>
      </c>
      <c r="AK22" s="49">
        <f t="shared" si="6"/>
        <v>-0.13195677968616287</v>
      </c>
      <c r="AL22" s="49">
        <f t="shared" si="7"/>
        <v>0.52782711874465149</v>
      </c>
      <c r="AM22" s="6">
        <v>0.25008080152805934</v>
      </c>
      <c r="AN22" s="49">
        <f t="shared" si="8"/>
        <v>1.7505656106964154</v>
      </c>
      <c r="AO22" s="49">
        <f t="shared" si="9"/>
        <v>2.5008080152805934</v>
      </c>
      <c r="AP22" s="49">
        <f t="shared" si="10"/>
        <v>0.75024240458417801</v>
      </c>
      <c r="AQ22" s="6">
        <v>-0.2223859051259727</v>
      </c>
      <c r="AR22" s="49">
        <f t="shared" si="11"/>
        <v>-27.798238140746587</v>
      </c>
      <c r="AS22" s="49">
        <f t="shared" si="12"/>
        <v>-5.5596476281493175</v>
      </c>
      <c r="AT22" s="49">
        <f t="shared" si="13"/>
        <v>22.23859051259727</v>
      </c>
      <c r="AU22" s="6">
        <v>5</v>
      </c>
      <c r="AW22" s="56">
        <f t="shared" si="38"/>
        <v>1.2892548032037454</v>
      </c>
      <c r="AX22" s="56">
        <f t="shared" si="39"/>
        <v>0.26533984291435875</v>
      </c>
      <c r="AY22" s="56">
        <f t="shared" si="14"/>
        <v>0.1701622061138135</v>
      </c>
      <c r="AZ22" s="56">
        <f t="shared" si="15"/>
        <v>0.16345424259524191</v>
      </c>
      <c r="BA22" s="56">
        <f t="shared" si="16"/>
        <v>0.36925834471238922</v>
      </c>
      <c r="BB22" s="56">
        <f t="shared" si="17"/>
        <v>0.1248632000861255</v>
      </c>
      <c r="BC22" s="49">
        <f t="shared" si="18"/>
        <v>0.76570598521819222</v>
      </c>
      <c r="BD22" s="49">
        <f t="shared" si="19"/>
        <v>0.52782711874465149</v>
      </c>
      <c r="BE22" s="56">
        <f t="shared" si="20"/>
        <v>0.75024240458417801</v>
      </c>
      <c r="BF22" s="56">
        <f t="shared" si="21"/>
        <v>22.23859051259727</v>
      </c>
      <c r="BG22" s="49"/>
      <c r="BH22" s="49">
        <f t="shared" ref="BH22:BQ37" si="42">AW22/SUM($AW22:$BF22)</f>
        <v>4.8350623406839474E-2</v>
      </c>
      <c r="BI22" s="49">
        <f t="shared" si="42"/>
        <v>9.9509784937017124E-3</v>
      </c>
      <c r="BJ22" s="49">
        <f t="shared" si="42"/>
        <v>6.3815536893414094E-3</v>
      </c>
      <c r="BK22" s="49">
        <f t="shared" si="42"/>
        <v>6.1299864916801589E-3</v>
      </c>
      <c r="BL22" s="49">
        <f t="shared" si="42"/>
        <v>1.3848209927669462E-2</v>
      </c>
      <c r="BM22" s="49">
        <f t="shared" si="42"/>
        <v>4.6827155886756226E-3</v>
      </c>
      <c r="BN22" s="49">
        <f t="shared" si="42"/>
        <v>2.8716093699747133E-2</v>
      </c>
      <c r="BO22" s="49">
        <f t="shared" si="42"/>
        <v>1.9794977826665231E-2</v>
      </c>
      <c r="BP22" s="49">
        <f t="shared" si="42"/>
        <v>2.8136166627225411E-2</v>
      </c>
      <c r="BQ22" s="49">
        <f t="shared" si="42"/>
        <v>0.83400869424845447</v>
      </c>
      <c r="BR22" s="49">
        <v>1</v>
      </c>
    </row>
    <row r="23" spans="1:70" x14ac:dyDescent="0.35">
      <c r="A23" s="6">
        <v>140</v>
      </c>
      <c r="B23" s="6">
        <v>-5.3053187162331419</v>
      </c>
      <c r="C23" s="6">
        <v>0.83647739816032807</v>
      </c>
      <c r="D23" s="6">
        <v>0.18646329080702451</v>
      </c>
      <c r="E23" s="6">
        <v>-0.26589520924094484</v>
      </c>
      <c r="F23" s="49">
        <f t="shared" si="23"/>
        <v>-0.26589520924094484</v>
      </c>
      <c r="G23" s="49">
        <f t="shared" si="24"/>
        <v>0.83647739816032807</v>
      </c>
      <c r="H23" s="49">
        <f t="shared" si="25"/>
        <v>1.102372607401273</v>
      </c>
      <c r="I23" s="6">
        <v>-0.12123291398136737</v>
      </c>
      <c r="J23" s="6">
        <v>-0.20665252891062386</v>
      </c>
      <c r="K23" s="49">
        <f t="shared" si="26"/>
        <v>-0.20665252891062386</v>
      </c>
      <c r="L23" s="49">
        <f t="shared" si="0"/>
        <v>0</v>
      </c>
      <c r="M23" s="49">
        <f t="shared" si="1"/>
        <v>0.20665252891062386</v>
      </c>
      <c r="N23" s="6">
        <v>-0.33001065249619665</v>
      </c>
      <c r="O23" s="6">
        <v>3.2152085097469418E-2</v>
      </c>
      <c r="P23" s="49">
        <f t="shared" si="27"/>
        <v>-0.33001065249619665</v>
      </c>
      <c r="Q23" s="49">
        <f t="shared" si="28"/>
        <v>3.2152085097469418E-2</v>
      </c>
      <c r="R23" s="49">
        <f t="shared" si="2"/>
        <v>0.36216273759366607</v>
      </c>
      <c r="S23" s="6">
        <v>9.9529788982073888E-2</v>
      </c>
      <c r="T23" s="49">
        <f t="shared" si="29"/>
        <v>0</v>
      </c>
      <c r="U23" s="49">
        <f t="shared" si="30"/>
        <v>9.9529788982073888E-2</v>
      </c>
      <c r="V23" s="49">
        <f t="shared" si="3"/>
        <v>9.9529788982073888E-2</v>
      </c>
      <c r="W23" s="6">
        <v>-0.2681924696691545</v>
      </c>
      <c r="X23" s="49">
        <f t="shared" si="31"/>
        <v>-0.2681924696691545</v>
      </c>
      <c r="Y23" s="49">
        <f t="shared" si="4"/>
        <v>0</v>
      </c>
      <c r="Z23" s="49">
        <f t="shared" si="5"/>
        <v>0.2681924696691545</v>
      </c>
      <c r="AA23" s="6">
        <v>1.5346177224743634E-2</v>
      </c>
      <c r="AB23" s="49">
        <f t="shared" si="41"/>
        <v>0.32226972171961632</v>
      </c>
      <c r="AC23" s="49">
        <f t="shared" si="32"/>
        <v>0.53711620286602724</v>
      </c>
      <c r="AD23" s="49">
        <f t="shared" si="33"/>
        <v>0.21484648114641092</v>
      </c>
      <c r="AE23" s="6">
        <v>1.9550361252686881E-3</v>
      </c>
      <c r="AF23" s="49">
        <f t="shared" si="34"/>
        <v>0.1466277093951516</v>
      </c>
      <c r="AG23" s="49">
        <f t="shared" si="35"/>
        <v>0.46920867006448513</v>
      </c>
      <c r="AH23" s="49">
        <f t="shared" si="36"/>
        <v>0.32258096066933351</v>
      </c>
      <c r="AI23" s="6">
        <v>-3.3420846787134459E-2</v>
      </c>
      <c r="AJ23" s="49">
        <f t="shared" si="37"/>
        <v>-0.16710423393567231</v>
      </c>
      <c r="AK23" s="49">
        <f t="shared" si="6"/>
        <v>-3.3420846787134459E-2</v>
      </c>
      <c r="AL23" s="49">
        <f t="shared" si="7"/>
        <v>0.13368338714853784</v>
      </c>
      <c r="AM23" s="6">
        <v>0.2784647903329075</v>
      </c>
      <c r="AN23" s="49">
        <f t="shared" si="8"/>
        <v>1.9492535323303524</v>
      </c>
      <c r="AO23" s="49">
        <f t="shared" si="9"/>
        <v>2.7846479033290752</v>
      </c>
      <c r="AP23" s="49">
        <f t="shared" si="10"/>
        <v>0.83539437099872282</v>
      </c>
      <c r="AQ23" s="6">
        <v>-0.24736005346989001</v>
      </c>
      <c r="AR23" s="49">
        <f t="shared" si="11"/>
        <v>-30.920006683736251</v>
      </c>
      <c r="AS23" s="49">
        <f t="shared" si="12"/>
        <v>-6.1840013367472499</v>
      </c>
      <c r="AT23" s="49">
        <f t="shared" si="13"/>
        <v>24.736005346989</v>
      </c>
      <c r="AU23" s="6">
        <v>5</v>
      </c>
      <c r="AW23" s="56">
        <f t="shared" si="38"/>
        <v>1.102372607401273</v>
      </c>
      <c r="AX23" s="56">
        <f t="shared" si="39"/>
        <v>0.20665252891062386</v>
      </c>
      <c r="AY23" s="56">
        <f t="shared" si="14"/>
        <v>0.36216273759366607</v>
      </c>
      <c r="AZ23" s="56">
        <f t="shared" si="15"/>
        <v>9.9529788982073888E-2</v>
      </c>
      <c r="BA23" s="56">
        <f t="shared" si="16"/>
        <v>0.2681924696691545</v>
      </c>
      <c r="BB23" s="56">
        <f t="shared" si="17"/>
        <v>0.21484648114641092</v>
      </c>
      <c r="BC23" s="49">
        <f t="shared" si="18"/>
        <v>0.32258096066933351</v>
      </c>
      <c r="BD23" s="49">
        <f t="shared" si="19"/>
        <v>0.13368338714853784</v>
      </c>
      <c r="BE23" s="56">
        <f t="shared" si="20"/>
        <v>0.83539437099872282</v>
      </c>
      <c r="BF23" s="56">
        <f t="shared" si="21"/>
        <v>24.736005346989</v>
      </c>
      <c r="BG23" s="49"/>
      <c r="BH23" s="49">
        <f t="shared" si="42"/>
        <v>3.897868568533381E-2</v>
      </c>
      <c r="BI23" s="49">
        <f t="shared" si="42"/>
        <v>7.3070066476665094E-3</v>
      </c>
      <c r="BJ23" s="49">
        <f t="shared" si="42"/>
        <v>1.280567697421473E-2</v>
      </c>
      <c r="BK23" s="49">
        <f t="shared" si="42"/>
        <v>3.5192641172438642E-3</v>
      </c>
      <c r="BL23" s="49">
        <f t="shared" si="42"/>
        <v>9.4829914207058361E-3</v>
      </c>
      <c r="BM23" s="49">
        <f t="shared" si="42"/>
        <v>7.5967358069135892E-3</v>
      </c>
      <c r="BN23" s="49">
        <f t="shared" si="42"/>
        <v>1.1406108778087603E-2</v>
      </c>
      <c r="BO23" s="49">
        <f t="shared" si="42"/>
        <v>4.7268978692218836E-3</v>
      </c>
      <c r="BP23" s="49">
        <f t="shared" si="42"/>
        <v>2.9538628220470018E-2</v>
      </c>
      <c r="BQ23" s="49">
        <f t="shared" si="42"/>
        <v>0.87463800448014217</v>
      </c>
      <c r="BR23" s="49">
        <v>1</v>
      </c>
    </row>
    <row r="24" spans="1:70" x14ac:dyDescent="0.35">
      <c r="A24" s="6">
        <v>145</v>
      </c>
      <c r="B24" s="6">
        <v>-4.8630453526239794</v>
      </c>
      <c r="C24" s="6">
        <v>-0.85786943235037871</v>
      </c>
      <c r="D24" s="6">
        <v>-0.74036710145328188</v>
      </c>
      <c r="E24" s="6">
        <v>-0.52100726741581105</v>
      </c>
      <c r="F24" s="49">
        <f t="shared" si="23"/>
        <v>-0.85786943235037871</v>
      </c>
      <c r="G24" s="49">
        <f t="shared" si="24"/>
        <v>0</v>
      </c>
      <c r="H24" s="49">
        <f t="shared" si="25"/>
        <v>0.85786943235037871</v>
      </c>
      <c r="I24" s="6">
        <v>-0.19211662095165433</v>
      </c>
      <c r="J24" s="6">
        <v>-0.13666034028397123</v>
      </c>
      <c r="K24" s="49">
        <f t="shared" si="26"/>
        <v>-0.19211662095165433</v>
      </c>
      <c r="L24" s="49">
        <f t="shared" si="0"/>
        <v>0</v>
      </c>
      <c r="M24" s="49">
        <f t="shared" si="1"/>
        <v>0.19211662095165433</v>
      </c>
      <c r="N24" s="6">
        <v>0.30622402248030356</v>
      </c>
      <c r="O24" s="6">
        <v>-0.11601730341853379</v>
      </c>
      <c r="P24" s="49">
        <f t="shared" si="27"/>
        <v>-0.11601730341853379</v>
      </c>
      <c r="Q24" s="49">
        <f t="shared" si="28"/>
        <v>0.30622402248030356</v>
      </c>
      <c r="R24" s="49">
        <f t="shared" si="2"/>
        <v>0.42224132589883734</v>
      </c>
      <c r="S24" s="6">
        <v>-0.47871324311532226</v>
      </c>
      <c r="T24" s="49">
        <f t="shared" si="29"/>
        <v>-0.47871324311532226</v>
      </c>
      <c r="U24" s="49">
        <f t="shared" si="30"/>
        <v>0</v>
      </c>
      <c r="V24" s="49">
        <f t="shared" si="3"/>
        <v>0.47871324311532226</v>
      </c>
      <c r="W24" s="6">
        <v>-0.29686404963738677</v>
      </c>
      <c r="X24" s="49">
        <f t="shared" si="31"/>
        <v>-0.29686404963738677</v>
      </c>
      <c r="Y24" s="49">
        <f t="shared" si="4"/>
        <v>0</v>
      </c>
      <c r="Z24" s="49">
        <f t="shared" si="5"/>
        <v>0.29686404963738677</v>
      </c>
      <c r="AA24" s="6">
        <v>1.0582863377756484E-2</v>
      </c>
      <c r="AB24" s="49">
        <f t="shared" si="41"/>
        <v>0.22224013093288617</v>
      </c>
      <c r="AC24" s="49">
        <f t="shared" si="32"/>
        <v>0.37040021822147695</v>
      </c>
      <c r="AD24" s="49">
        <f t="shared" si="33"/>
        <v>0.14816008728859079</v>
      </c>
      <c r="AE24" s="6">
        <v>1.7759184410783618E-3</v>
      </c>
      <c r="AF24" s="49">
        <f t="shared" si="34"/>
        <v>0.13319388308087712</v>
      </c>
      <c r="AG24" s="49">
        <f t="shared" si="35"/>
        <v>0.42622042585880682</v>
      </c>
      <c r="AH24" s="49">
        <f t="shared" si="36"/>
        <v>0.29302654277792972</v>
      </c>
      <c r="AI24" s="6">
        <v>-3.393775220568461E-2</v>
      </c>
      <c r="AJ24" s="49">
        <f t="shared" si="37"/>
        <v>-0.16968876102842306</v>
      </c>
      <c r="AK24" s="49">
        <f t="shared" si="6"/>
        <v>-3.393775220568461E-2</v>
      </c>
      <c r="AL24" s="49">
        <f t="shared" si="7"/>
        <v>0.13575100882273844</v>
      </c>
      <c r="AM24" s="6">
        <v>0.10352818952270616</v>
      </c>
      <c r="AN24" s="49">
        <f t="shared" si="8"/>
        <v>0.72469732665894315</v>
      </c>
      <c r="AO24" s="49">
        <f t="shared" si="9"/>
        <v>1.0352818952270617</v>
      </c>
      <c r="AP24" s="49">
        <f t="shared" si="10"/>
        <v>0.31058456856811856</v>
      </c>
      <c r="AQ24" s="6">
        <v>-8.4622803807717431E-2</v>
      </c>
      <c r="AR24" s="49">
        <f t="shared" si="11"/>
        <v>-10.577850475964679</v>
      </c>
      <c r="AS24" s="49">
        <f t="shared" si="12"/>
        <v>-2.1155700951929357</v>
      </c>
      <c r="AT24" s="49">
        <f t="shared" si="13"/>
        <v>8.4622803807717428</v>
      </c>
      <c r="AU24" s="6">
        <v>5</v>
      </c>
      <c r="AW24" s="56">
        <f t="shared" si="38"/>
        <v>0.85786943235037871</v>
      </c>
      <c r="AX24" s="56">
        <f t="shared" si="39"/>
        <v>0.19211662095165433</v>
      </c>
      <c r="AY24" s="56">
        <f t="shared" si="14"/>
        <v>0.42224132589883734</v>
      </c>
      <c r="AZ24" s="56">
        <f t="shared" si="15"/>
        <v>0.47871324311532226</v>
      </c>
      <c r="BA24" s="56">
        <f t="shared" si="16"/>
        <v>0.29686404963738677</v>
      </c>
      <c r="BB24" s="56">
        <f t="shared" si="17"/>
        <v>0.14816008728859079</v>
      </c>
      <c r="BC24" s="49">
        <f t="shared" si="18"/>
        <v>0.29302654277792972</v>
      </c>
      <c r="BD24" s="49">
        <f t="shared" si="19"/>
        <v>0.13575100882273844</v>
      </c>
      <c r="BE24" s="56">
        <f t="shared" si="20"/>
        <v>0.31058456856811856</v>
      </c>
      <c r="BF24" s="56">
        <f t="shared" si="21"/>
        <v>8.4622803807717428</v>
      </c>
      <c r="BG24" s="49"/>
      <c r="BH24" s="49">
        <f t="shared" si="42"/>
        <v>7.3969519152079347E-2</v>
      </c>
      <c r="BI24" s="49">
        <f t="shared" si="42"/>
        <v>1.656519458209588E-2</v>
      </c>
      <c r="BJ24" s="49">
        <f t="shared" si="42"/>
        <v>3.640762412678783E-2</v>
      </c>
      <c r="BK24" s="49">
        <f t="shared" si="42"/>
        <v>4.1276897240593483E-2</v>
      </c>
      <c r="BL24" s="49">
        <f t="shared" si="42"/>
        <v>2.5597008329174116E-2</v>
      </c>
      <c r="BM24" s="49">
        <f t="shared" si="42"/>
        <v>1.27750564374825E-2</v>
      </c>
      <c r="BN24" s="49">
        <f t="shared" si="42"/>
        <v>2.5266120519872957E-2</v>
      </c>
      <c r="BO24" s="49">
        <f t="shared" si="42"/>
        <v>1.1705087590679451E-2</v>
      </c>
      <c r="BP24" s="49">
        <f t="shared" si="42"/>
        <v>2.678005571325286E-2</v>
      </c>
      <c r="BQ24" s="49">
        <f t="shared" si="42"/>
        <v>0.72965743630798152</v>
      </c>
      <c r="BR24" s="49">
        <v>1</v>
      </c>
    </row>
    <row r="25" spans="1:70" x14ac:dyDescent="0.35">
      <c r="A25" s="6">
        <v>147</v>
      </c>
      <c r="B25" s="6">
        <v>-6.1225636512559332</v>
      </c>
      <c r="C25" s="6">
        <v>-1.0341524451217008</v>
      </c>
      <c r="D25" s="6">
        <v>-1.1028417435888673</v>
      </c>
      <c r="E25" s="6">
        <v>7.4650413450858072E-2</v>
      </c>
      <c r="F25" s="49">
        <f t="shared" si="23"/>
        <v>-1.1028417435888673</v>
      </c>
      <c r="G25" s="49">
        <f t="shared" si="24"/>
        <v>7.4650413450858072E-2</v>
      </c>
      <c r="H25" s="49">
        <f t="shared" si="25"/>
        <v>1.1774921570397254</v>
      </c>
      <c r="I25" s="6">
        <v>-0.14965063266898898</v>
      </c>
      <c r="J25" s="6">
        <v>0.17245715858032595</v>
      </c>
      <c r="K25" s="49">
        <f t="shared" si="26"/>
        <v>-0.14965063266898898</v>
      </c>
      <c r="L25" s="49">
        <f t="shared" si="0"/>
        <v>0.17245715858032595</v>
      </c>
      <c r="M25" s="49">
        <f t="shared" si="1"/>
        <v>0.32210779124931493</v>
      </c>
      <c r="N25" s="6">
        <v>0.80351402034882202</v>
      </c>
      <c r="O25" s="6">
        <v>-0.29802979636152288</v>
      </c>
      <c r="P25" s="49">
        <f t="shared" si="27"/>
        <v>-0.29802979636152288</v>
      </c>
      <c r="Q25" s="49">
        <f t="shared" si="28"/>
        <v>0.80351402034882202</v>
      </c>
      <c r="R25" s="49">
        <f t="shared" si="2"/>
        <v>1.1015438167103448</v>
      </c>
      <c r="S25" s="6">
        <v>-0.73323165146908575</v>
      </c>
      <c r="T25" s="49">
        <f t="shared" si="29"/>
        <v>-0.73323165146908575</v>
      </c>
      <c r="U25" s="49">
        <f t="shared" si="30"/>
        <v>0</v>
      </c>
      <c r="V25" s="49">
        <f t="shared" si="3"/>
        <v>0.73323165146908575</v>
      </c>
      <c r="W25" s="6">
        <v>0.17209412683748571</v>
      </c>
      <c r="X25" s="49">
        <f t="shared" si="31"/>
        <v>0</v>
      </c>
      <c r="Y25" s="49">
        <f t="shared" si="4"/>
        <v>0.17209412683748571</v>
      </c>
      <c r="Z25" s="49">
        <f t="shared" si="5"/>
        <v>0.17209412683748571</v>
      </c>
      <c r="AA25" s="6">
        <v>1.3925528127488523E-2</v>
      </c>
      <c r="AB25" s="49">
        <f t="shared" si="41"/>
        <v>0.29243609067725895</v>
      </c>
      <c r="AC25" s="49">
        <f t="shared" si="32"/>
        <v>0.48739348446209829</v>
      </c>
      <c r="AD25" s="49">
        <f t="shared" si="33"/>
        <v>0.19495739378483934</v>
      </c>
      <c r="AE25" s="6">
        <v>1.5746434163930272E-3</v>
      </c>
      <c r="AF25" s="49">
        <f t="shared" si="34"/>
        <v>0.11809825622947703</v>
      </c>
      <c r="AG25" s="49">
        <f t="shared" si="35"/>
        <v>0.37791441993432651</v>
      </c>
      <c r="AH25" s="49">
        <f t="shared" si="36"/>
        <v>0.2598161637048495</v>
      </c>
      <c r="AI25" s="6">
        <v>-4.885834884468615E-2</v>
      </c>
      <c r="AJ25" s="49">
        <f t="shared" si="37"/>
        <v>-0.24429174422343075</v>
      </c>
      <c r="AK25" s="49">
        <f t="shared" si="6"/>
        <v>-4.885834884468615E-2</v>
      </c>
      <c r="AL25" s="49">
        <f t="shared" si="7"/>
        <v>0.1954333953787446</v>
      </c>
      <c r="AM25" s="6">
        <v>0.22228787140131484</v>
      </c>
      <c r="AN25" s="49">
        <f t="shared" si="8"/>
        <v>1.5560150998092039</v>
      </c>
      <c r="AO25" s="49">
        <f t="shared" si="9"/>
        <v>2.2228787140131483</v>
      </c>
      <c r="AP25" s="49">
        <f t="shared" si="10"/>
        <v>0.66686361420394435</v>
      </c>
      <c r="AQ25" s="6">
        <v>-9.2582435962784787E-2</v>
      </c>
      <c r="AR25" s="49">
        <f t="shared" si="11"/>
        <v>-11.572804495348098</v>
      </c>
      <c r="AS25" s="49">
        <f t="shared" si="12"/>
        <v>-2.3145608990696198</v>
      </c>
      <c r="AT25" s="49">
        <f t="shared" si="13"/>
        <v>9.2582435962784793</v>
      </c>
      <c r="AU25" s="6">
        <v>5</v>
      </c>
      <c r="AW25" s="56">
        <f t="shared" si="38"/>
        <v>1.1774921570397254</v>
      </c>
      <c r="AX25" s="56">
        <f t="shared" si="39"/>
        <v>0.32210779124931493</v>
      </c>
      <c r="AY25" s="56">
        <f t="shared" si="14"/>
        <v>1.1015438167103448</v>
      </c>
      <c r="AZ25" s="56">
        <f t="shared" si="15"/>
        <v>0.73323165146908575</v>
      </c>
      <c r="BA25" s="56">
        <f t="shared" si="16"/>
        <v>0.17209412683748571</v>
      </c>
      <c r="BB25" s="56">
        <f t="shared" si="17"/>
        <v>0.19495739378483934</v>
      </c>
      <c r="BC25" s="49">
        <f t="shared" si="18"/>
        <v>0.2598161637048495</v>
      </c>
      <c r="BD25" s="49">
        <f t="shared" si="19"/>
        <v>0.1954333953787446</v>
      </c>
      <c r="BE25" s="56">
        <f t="shared" si="20"/>
        <v>0.66686361420394435</v>
      </c>
      <c r="BF25" s="56">
        <f t="shared" si="21"/>
        <v>9.2582435962784793</v>
      </c>
      <c r="BG25" s="49"/>
      <c r="BH25" s="49">
        <f t="shared" si="42"/>
        <v>8.361811128252844E-2</v>
      </c>
      <c r="BI25" s="49">
        <f t="shared" si="42"/>
        <v>2.28740760374729E-2</v>
      </c>
      <c r="BJ25" s="49">
        <f t="shared" si="42"/>
        <v>7.8224736273261833E-2</v>
      </c>
      <c r="BK25" s="49">
        <f t="shared" si="42"/>
        <v>5.2069515250576431E-2</v>
      </c>
      <c r="BL25" s="49">
        <f t="shared" si="42"/>
        <v>1.2221046028148583E-2</v>
      </c>
      <c r="BM25" s="49">
        <f t="shared" si="42"/>
        <v>1.3844651916694194E-2</v>
      </c>
      <c r="BN25" s="49">
        <f t="shared" si="42"/>
        <v>1.8450515156118175E-2</v>
      </c>
      <c r="BO25" s="49">
        <f t="shared" si="42"/>
        <v>1.3878454565834463E-2</v>
      </c>
      <c r="BP25" s="49">
        <f t="shared" si="42"/>
        <v>4.7356473305913728E-2</v>
      </c>
      <c r="BQ25" s="49">
        <f t="shared" si="42"/>
        <v>0.65746242018345114</v>
      </c>
      <c r="BR25" s="49">
        <v>1</v>
      </c>
    </row>
    <row r="26" spans="1:70" x14ac:dyDescent="0.35">
      <c r="A26" s="6">
        <v>153</v>
      </c>
      <c r="B26" s="6">
        <v>-7.0418594750577173</v>
      </c>
      <c r="C26" s="6">
        <v>1.5462737411336798</v>
      </c>
      <c r="D26" s="6">
        <v>0.59790471084260877</v>
      </c>
      <c r="E26" s="6">
        <v>0.20378120453846413</v>
      </c>
      <c r="F26" s="49">
        <f t="shared" si="23"/>
        <v>0</v>
      </c>
      <c r="G26" s="49">
        <f t="shared" si="24"/>
        <v>1.5462737411336798</v>
      </c>
      <c r="H26" s="49">
        <f t="shared" si="25"/>
        <v>1.5462737411336798</v>
      </c>
      <c r="I26" s="6">
        <v>-0.37726778167923752</v>
      </c>
      <c r="J26" s="6">
        <v>-0.57473036334330796</v>
      </c>
      <c r="K26" s="49">
        <f t="shared" si="26"/>
        <v>-0.57473036334330796</v>
      </c>
      <c r="L26" s="49">
        <f t="shared" si="0"/>
        <v>0</v>
      </c>
      <c r="M26" s="49">
        <f t="shared" si="1"/>
        <v>0.57473036334330796</v>
      </c>
      <c r="N26" s="6">
        <v>-0.79314254388827021</v>
      </c>
      <c r="O26" s="6">
        <v>-1.6015998863712593</v>
      </c>
      <c r="P26" s="49">
        <f t="shared" si="27"/>
        <v>-1.6015998863712593</v>
      </c>
      <c r="Q26" s="49">
        <f t="shared" si="28"/>
        <v>0</v>
      </c>
      <c r="R26" s="49">
        <f t="shared" si="2"/>
        <v>1.6015998863712593</v>
      </c>
      <c r="S26" s="6">
        <v>-0.42230720146452561</v>
      </c>
      <c r="T26" s="49">
        <f t="shared" si="29"/>
        <v>-0.42230720146452561</v>
      </c>
      <c r="U26" s="49">
        <f t="shared" si="30"/>
        <v>0</v>
      </c>
      <c r="V26" s="49">
        <f t="shared" si="3"/>
        <v>0.42230720146452561</v>
      </c>
      <c r="W26" s="6">
        <v>-0.16321835588327455</v>
      </c>
      <c r="X26" s="49">
        <f t="shared" si="31"/>
        <v>-0.16321835588327455</v>
      </c>
      <c r="Y26" s="49">
        <f t="shared" si="4"/>
        <v>0</v>
      </c>
      <c r="Z26" s="49">
        <f t="shared" si="5"/>
        <v>0.16321835588327455</v>
      </c>
      <c r="AA26" s="6">
        <v>7.6369974467769261E-2</v>
      </c>
      <c r="AB26" s="49">
        <f t="shared" si="41"/>
        <v>1.6037694638231546</v>
      </c>
      <c r="AC26" s="49">
        <f t="shared" si="32"/>
        <v>2.6729491063719242</v>
      </c>
      <c r="AD26" s="49">
        <f t="shared" si="33"/>
        <v>1.0691796425487696</v>
      </c>
      <c r="AE26" s="6">
        <v>8.2436128398172964E-4</v>
      </c>
      <c r="AF26" s="49">
        <f t="shared" si="34"/>
        <v>6.1827096298629723E-2</v>
      </c>
      <c r="AG26" s="49">
        <f t="shared" si="35"/>
        <v>0.19784670815561511</v>
      </c>
      <c r="AH26" s="49">
        <f t="shared" si="36"/>
        <v>0.13601961185698538</v>
      </c>
      <c r="AI26" s="6">
        <v>-2.0203996907942879E-2</v>
      </c>
      <c r="AJ26" s="49">
        <f t="shared" si="37"/>
        <v>-0.10101998453971439</v>
      </c>
      <c r="AK26" s="49">
        <f t="shared" si="6"/>
        <v>-2.0203996907942879E-2</v>
      </c>
      <c r="AL26" s="49">
        <f t="shared" si="7"/>
        <v>8.0815987631771516E-2</v>
      </c>
      <c r="AM26" s="6">
        <v>0.18902388660768862</v>
      </c>
      <c r="AN26" s="49">
        <f t="shared" si="8"/>
        <v>1.3231672062538204</v>
      </c>
      <c r="AO26" s="49">
        <f t="shared" si="9"/>
        <v>1.8902388660768863</v>
      </c>
      <c r="AP26" s="49">
        <f t="shared" si="10"/>
        <v>0.56707165982306584</v>
      </c>
      <c r="AQ26" s="6">
        <v>-0.14344003576224948</v>
      </c>
      <c r="AR26" s="49">
        <f t="shared" si="11"/>
        <v>-17.930004470281183</v>
      </c>
      <c r="AS26" s="49">
        <f t="shared" si="12"/>
        <v>-3.5860008940562369</v>
      </c>
      <c r="AT26" s="49">
        <f t="shared" si="13"/>
        <v>14.344003576224946</v>
      </c>
      <c r="AU26" s="6">
        <v>5</v>
      </c>
      <c r="AW26" s="56">
        <f t="shared" si="38"/>
        <v>1.5462737411336798</v>
      </c>
      <c r="AX26" s="56">
        <f t="shared" si="39"/>
        <v>0.57473036334330796</v>
      </c>
      <c r="AY26" s="56">
        <f t="shared" si="14"/>
        <v>1.6015998863712593</v>
      </c>
      <c r="AZ26" s="56">
        <f t="shared" si="15"/>
        <v>0.42230720146452561</v>
      </c>
      <c r="BA26" s="56">
        <f t="shared" si="16"/>
        <v>0.16321835588327455</v>
      </c>
      <c r="BB26" s="56">
        <f t="shared" si="17"/>
        <v>1.0691796425487696</v>
      </c>
      <c r="BC26" s="49">
        <f t="shared" si="18"/>
        <v>0.13601961185698538</v>
      </c>
      <c r="BD26" s="49">
        <f t="shared" si="19"/>
        <v>8.0815987631771516E-2</v>
      </c>
      <c r="BE26" s="56">
        <f t="shared" si="20"/>
        <v>0.56707165982306584</v>
      </c>
      <c r="BF26" s="56">
        <f t="shared" si="21"/>
        <v>14.344003576224946</v>
      </c>
      <c r="BG26" s="49"/>
      <c r="BH26" s="49">
        <f t="shared" si="42"/>
        <v>7.5408785623944416E-2</v>
      </c>
      <c r="BI26" s="49">
        <f t="shared" si="42"/>
        <v>2.8028490433493269E-2</v>
      </c>
      <c r="BJ26" s="49">
        <f t="shared" si="42"/>
        <v>7.8106934932592062E-2</v>
      </c>
      <c r="BK26" s="49">
        <f t="shared" si="42"/>
        <v>2.0595107047047218E-2</v>
      </c>
      <c r="BL26" s="49">
        <f t="shared" si="42"/>
        <v>7.9598441603687849E-3</v>
      </c>
      <c r="BM26" s="49">
        <f t="shared" si="42"/>
        <v>5.2141827358028824E-2</v>
      </c>
      <c r="BN26" s="49">
        <f t="shared" si="42"/>
        <v>6.6334139152200641E-3</v>
      </c>
      <c r="BO26" s="49">
        <f t="shared" si="42"/>
        <v>3.9412397198464342E-3</v>
      </c>
      <c r="BP26" s="49">
        <f t="shared" si="42"/>
        <v>2.7654990246203107E-2</v>
      </c>
      <c r="BQ26" s="49">
        <f t="shared" si="42"/>
        <v>0.69952936656325593</v>
      </c>
      <c r="BR26" s="49">
        <v>1</v>
      </c>
    </row>
    <row r="27" spans="1:70" x14ac:dyDescent="0.35">
      <c r="A27" s="6">
        <v>155</v>
      </c>
      <c r="B27" s="6">
        <v>-5.2356408610739793</v>
      </c>
      <c r="C27" s="6">
        <v>0.79551164141495456</v>
      </c>
      <c r="D27" s="6">
        <v>0.149967537703002</v>
      </c>
      <c r="E27" s="6">
        <v>-0.49075962436142784</v>
      </c>
      <c r="F27" s="49">
        <f t="shared" si="23"/>
        <v>-0.49075962436142784</v>
      </c>
      <c r="G27" s="49">
        <f t="shared" si="24"/>
        <v>0.79551164141495456</v>
      </c>
      <c r="H27" s="49">
        <f t="shared" si="25"/>
        <v>1.2862712657763824</v>
      </c>
      <c r="I27" s="6">
        <v>8.3367893064295123E-2</v>
      </c>
      <c r="J27" s="6">
        <v>-0.39273706187009749</v>
      </c>
      <c r="K27" s="49">
        <f t="shared" si="26"/>
        <v>-0.39273706187009749</v>
      </c>
      <c r="L27" s="49">
        <f t="shared" si="0"/>
        <v>8.3367893064295123E-2</v>
      </c>
      <c r="M27" s="49">
        <f t="shared" si="1"/>
        <v>0.47610495493439264</v>
      </c>
      <c r="N27" s="6">
        <v>0.25992187207462086</v>
      </c>
      <c r="O27" s="6">
        <v>-7.8816341046340041E-2</v>
      </c>
      <c r="P27" s="49">
        <f t="shared" si="27"/>
        <v>-7.8816341046340041E-2</v>
      </c>
      <c r="Q27" s="49">
        <f t="shared" si="28"/>
        <v>0.25992187207462086</v>
      </c>
      <c r="R27" s="49">
        <f t="shared" si="2"/>
        <v>0.33873821312096092</v>
      </c>
      <c r="S27" s="6">
        <v>8.4922779549809497E-3</v>
      </c>
      <c r="T27" s="49">
        <f t="shared" si="29"/>
        <v>0</v>
      </c>
      <c r="U27" s="49">
        <f t="shared" si="30"/>
        <v>8.4922779549809497E-3</v>
      </c>
      <c r="V27" s="49">
        <f t="shared" si="3"/>
        <v>8.4922779549809497E-3</v>
      </c>
      <c r="W27" s="6">
        <v>6.8449053115790068E-2</v>
      </c>
      <c r="X27" s="49">
        <f t="shared" si="31"/>
        <v>0</v>
      </c>
      <c r="Y27" s="49">
        <f t="shared" si="4"/>
        <v>6.8449053115790068E-2</v>
      </c>
      <c r="Z27" s="49">
        <f t="shared" si="5"/>
        <v>6.8449053115790068E-2</v>
      </c>
      <c r="AA27" s="6">
        <v>2.0009063513305357E-2</v>
      </c>
      <c r="AB27" s="49">
        <f t="shared" si="41"/>
        <v>0.42019033377941251</v>
      </c>
      <c r="AC27" s="49">
        <f t="shared" si="32"/>
        <v>0.70031722296568755</v>
      </c>
      <c r="AD27" s="49">
        <f t="shared" si="33"/>
        <v>0.28012688918627504</v>
      </c>
      <c r="AE27" s="6">
        <v>1.5403605650850479E-3</v>
      </c>
      <c r="AF27" s="49">
        <f t="shared" si="34"/>
        <v>0.11552704238137859</v>
      </c>
      <c r="AG27" s="49">
        <f t="shared" si="35"/>
        <v>0.36968653562041148</v>
      </c>
      <c r="AH27" s="49">
        <f t="shared" si="36"/>
        <v>0.25415949323903286</v>
      </c>
      <c r="AI27" s="6">
        <v>-2.7623318783850392E-2</v>
      </c>
      <c r="AJ27" s="49">
        <f t="shared" si="37"/>
        <v>-0.13811659391925196</v>
      </c>
      <c r="AK27" s="49">
        <f t="shared" si="6"/>
        <v>-2.7623318783850392E-2</v>
      </c>
      <c r="AL27" s="49">
        <f t="shared" si="7"/>
        <v>0.11049327513540157</v>
      </c>
      <c r="AM27" s="6">
        <v>0.21210510773707469</v>
      </c>
      <c r="AN27" s="49">
        <f t="shared" si="8"/>
        <v>1.484735754159523</v>
      </c>
      <c r="AO27" s="49">
        <f t="shared" si="9"/>
        <v>2.1210510773707467</v>
      </c>
      <c r="AP27" s="49">
        <f t="shared" si="10"/>
        <v>0.63631532321122375</v>
      </c>
      <c r="AQ27" s="6">
        <v>-0.11217203810658136</v>
      </c>
      <c r="AR27" s="49">
        <f t="shared" si="11"/>
        <v>-14.021504763322669</v>
      </c>
      <c r="AS27" s="49">
        <f t="shared" si="12"/>
        <v>-2.8043009526645339</v>
      </c>
      <c r="AT27" s="49">
        <f t="shared" si="13"/>
        <v>11.217203810658136</v>
      </c>
      <c r="AU27" s="6">
        <v>5</v>
      </c>
      <c r="AW27" s="56">
        <f t="shared" si="38"/>
        <v>1.2862712657763824</v>
      </c>
      <c r="AX27" s="56">
        <f t="shared" si="39"/>
        <v>0.47610495493439264</v>
      </c>
      <c r="AY27" s="56">
        <f t="shared" si="14"/>
        <v>0.33873821312096092</v>
      </c>
      <c r="AZ27" s="56">
        <f t="shared" si="15"/>
        <v>8.4922779549809497E-3</v>
      </c>
      <c r="BA27" s="56">
        <f t="shared" si="16"/>
        <v>6.8449053115790068E-2</v>
      </c>
      <c r="BB27" s="56">
        <f t="shared" si="17"/>
        <v>0.28012688918627504</v>
      </c>
      <c r="BC27" s="49">
        <f t="shared" si="18"/>
        <v>0.25415949323903286</v>
      </c>
      <c r="BD27" s="49">
        <f t="shared" si="19"/>
        <v>0.11049327513540157</v>
      </c>
      <c r="BE27" s="56">
        <f t="shared" si="20"/>
        <v>0.63631532321122375</v>
      </c>
      <c r="BF27" s="56">
        <f t="shared" si="21"/>
        <v>11.217203810658136</v>
      </c>
      <c r="BH27" s="49">
        <f t="shared" si="42"/>
        <v>8.7642422431214714E-2</v>
      </c>
      <c r="BI27" s="49">
        <f t="shared" si="42"/>
        <v>3.244027344167439E-2</v>
      </c>
      <c r="BJ27" s="49">
        <f t="shared" si="42"/>
        <v>2.3080541684978688E-2</v>
      </c>
      <c r="BK27" s="49">
        <f t="shared" si="42"/>
        <v>5.7863673996051614E-4</v>
      </c>
      <c r="BL27" s="49">
        <f t="shared" si="42"/>
        <v>4.6639002112589031E-3</v>
      </c>
      <c r="BM27" s="49">
        <f t="shared" si="42"/>
        <v>1.9086952969898471E-2</v>
      </c>
      <c r="BN27" s="49">
        <f t="shared" si="42"/>
        <v>1.7317617414017005E-2</v>
      </c>
      <c r="BO27" s="49">
        <f t="shared" si="42"/>
        <v>7.5286594304663865E-3</v>
      </c>
      <c r="BP27" s="49">
        <f t="shared" si="42"/>
        <v>4.335649706259416E-2</v>
      </c>
      <c r="BQ27" s="49">
        <f t="shared" si="42"/>
        <v>0.76430449861393679</v>
      </c>
      <c r="BR27" s="49">
        <v>1</v>
      </c>
    </row>
    <row r="28" spans="1:70" x14ac:dyDescent="0.35">
      <c r="A28" s="6">
        <v>156</v>
      </c>
      <c r="B28" s="6">
        <v>-5.3542946212411433</v>
      </c>
      <c r="C28" s="6">
        <v>-2.4220564572303185</v>
      </c>
      <c r="D28" s="6">
        <v>-1.0626361884769153</v>
      </c>
      <c r="E28" s="6">
        <v>-1.1675310057109203</v>
      </c>
      <c r="F28" s="49">
        <f t="shared" si="23"/>
        <v>-2.4220564572303185</v>
      </c>
      <c r="G28" s="49">
        <f t="shared" si="24"/>
        <v>0</v>
      </c>
      <c r="H28" s="49">
        <f t="shared" si="25"/>
        <v>2.4220564572303185</v>
      </c>
      <c r="I28" s="6">
        <v>-0.13068883440712303</v>
      </c>
      <c r="J28" s="6">
        <v>-0.11246892592811364</v>
      </c>
      <c r="K28" s="49">
        <f t="shared" si="26"/>
        <v>-0.13068883440712303</v>
      </c>
      <c r="L28" s="49">
        <f t="shared" si="0"/>
        <v>0</v>
      </c>
      <c r="M28" s="49">
        <f t="shared" si="1"/>
        <v>0.13068883440712303</v>
      </c>
      <c r="N28" s="6">
        <v>-0.22779908451584382</v>
      </c>
      <c r="O28" s="6">
        <v>-0.20873375112950557</v>
      </c>
      <c r="P28" s="49">
        <f t="shared" si="27"/>
        <v>-0.22779908451584382</v>
      </c>
      <c r="Q28" s="49">
        <f t="shared" si="28"/>
        <v>0</v>
      </c>
      <c r="R28" s="49">
        <f t="shared" si="2"/>
        <v>0.22779908451584382</v>
      </c>
      <c r="S28" s="6">
        <v>0.30906060679886377</v>
      </c>
      <c r="T28" s="49">
        <f t="shared" si="29"/>
        <v>0</v>
      </c>
      <c r="U28" s="49">
        <f t="shared" si="30"/>
        <v>0.30906060679886377</v>
      </c>
      <c r="V28" s="49">
        <f t="shared" si="3"/>
        <v>0.30906060679886377</v>
      </c>
      <c r="W28" s="6">
        <v>-0.5792050194171493</v>
      </c>
      <c r="X28" s="49">
        <f t="shared" si="31"/>
        <v>-0.5792050194171493</v>
      </c>
      <c r="Y28" s="49">
        <f t="shared" si="4"/>
        <v>0</v>
      </c>
      <c r="Z28" s="49">
        <f t="shared" si="5"/>
        <v>0.5792050194171493</v>
      </c>
      <c r="AA28" s="6">
        <v>8.7990492038583813E-3</v>
      </c>
      <c r="AB28" s="49">
        <f t="shared" si="41"/>
        <v>0.18478003328102602</v>
      </c>
      <c r="AC28" s="49">
        <f t="shared" si="32"/>
        <v>0.30796672213504334</v>
      </c>
      <c r="AD28" s="49">
        <f t="shared" si="33"/>
        <v>0.12318668885401732</v>
      </c>
      <c r="AE28" s="6">
        <v>1.1817609797265189E-2</v>
      </c>
      <c r="AF28" s="49">
        <f t="shared" si="34"/>
        <v>0.88632073479488915</v>
      </c>
      <c r="AG28" s="49">
        <f t="shared" si="35"/>
        <v>2.8362263513436456</v>
      </c>
      <c r="AH28" s="49">
        <f t="shared" si="36"/>
        <v>1.9499056165487565</v>
      </c>
      <c r="AI28" s="6">
        <v>-1.2995073875916925</v>
      </c>
      <c r="AJ28" s="49">
        <f t="shared" si="37"/>
        <v>-6.4975369379584622</v>
      </c>
      <c r="AK28" s="49">
        <f t="shared" si="6"/>
        <v>-1.2995073875916925</v>
      </c>
      <c r="AL28" s="49">
        <f t="shared" si="7"/>
        <v>5.1980295503667699</v>
      </c>
      <c r="AM28" s="6">
        <v>2.0243537911899741</v>
      </c>
      <c r="AN28" s="49">
        <f t="shared" si="8"/>
        <v>14.170476538329819</v>
      </c>
      <c r="AO28" s="49">
        <f t="shared" si="9"/>
        <v>20.24353791189974</v>
      </c>
      <c r="AP28" s="49">
        <f t="shared" si="10"/>
        <v>6.0730613735699208</v>
      </c>
      <c r="AQ28" s="6">
        <v>-6.4501792324380164E-2</v>
      </c>
      <c r="AR28" s="49">
        <f t="shared" si="11"/>
        <v>-8.0627240405475202</v>
      </c>
      <c r="AS28" s="49">
        <f t="shared" si="12"/>
        <v>-1.6125448081095042</v>
      </c>
      <c r="AT28" s="49">
        <f t="shared" si="13"/>
        <v>6.4501792324380158</v>
      </c>
      <c r="AU28" s="6">
        <v>5</v>
      </c>
      <c r="AW28" s="56">
        <f t="shared" si="38"/>
        <v>2.4220564572303185</v>
      </c>
      <c r="AX28" s="56">
        <f t="shared" si="39"/>
        <v>0.13068883440712303</v>
      </c>
      <c r="AY28" s="56">
        <f t="shared" si="14"/>
        <v>0.22779908451584382</v>
      </c>
      <c r="AZ28" s="56">
        <f t="shared" si="15"/>
        <v>0.30906060679886377</v>
      </c>
      <c r="BA28" s="56">
        <f t="shared" si="16"/>
        <v>0.5792050194171493</v>
      </c>
      <c r="BB28" s="56">
        <f t="shared" si="17"/>
        <v>0.12318668885401732</v>
      </c>
      <c r="BC28" s="49">
        <f t="shared" si="18"/>
        <v>1.9499056165487565</v>
      </c>
      <c r="BD28" s="49">
        <f t="shared" si="19"/>
        <v>5.1980295503667699</v>
      </c>
      <c r="BE28" s="56">
        <f t="shared" si="20"/>
        <v>6.0730613735699208</v>
      </c>
      <c r="BF28" s="56">
        <f t="shared" si="21"/>
        <v>6.4501792324380158</v>
      </c>
      <c r="BH28" s="49">
        <f t="shared" si="42"/>
        <v>0.10322800384011901</v>
      </c>
      <c r="BI28" s="49">
        <f t="shared" si="42"/>
        <v>5.5699558363995275E-3</v>
      </c>
      <c r="BJ28" s="49">
        <f t="shared" si="42"/>
        <v>9.7087929973636473E-3</v>
      </c>
      <c r="BK28" s="49">
        <f t="shared" si="42"/>
        <v>1.3172157655625131E-2</v>
      </c>
      <c r="BL28" s="49">
        <f t="shared" si="42"/>
        <v>2.4685707796002924E-2</v>
      </c>
      <c r="BM28" s="49">
        <f t="shared" si="42"/>
        <v>5.2502145241550098E-3</v>
      </c>
      <c r="BN28" s="49">
        <f t="shared" si="42"/>
        <v>8.3104943269216316E-2</v>
      </c>
      <c r="BO28" s="49">
        <f t="shared" si="42"/>
        <v>0.22153992851178542</v>
      </c>
      <c r="BP28" s="49">
        <f t="shared" si="42"/>
        <v>0.25883376951049331</v>
      </c>
      <c r="BQ28" s="49">
        <f t="shared" si="42"/>
        <v>0.27490652605883964</v>
      </c>
      <c r="BR28" s="49">
        <v>1</v>
      </c>
    </row>
    <row r="29" spans="1:70" x14ac:dyDescent="0.35">
      <c r="A29" s="6">
        <v>158</v>
      </c>
      <c r="B29" s="6">
        <v>-6.4708879019955408</v>
      </c>
      <c r="C29" s="6">
        <v>0.65596141563601695</v>
      </c>
      <c r="D29" s="6">
        <v>0.15599391500409937</v>
      </c>
      <c r="E29" s="6">
        <v>-0.27989250622901152</v>
      </c>
      <c r="F29" s="49">
        <f t="shared" si="23"/>
        <v>-0.27989250622901152</v>
      </c>
      <c r="G29" s="49">
        <f t="shared" si="24"/>
        <v>0.65596141563601695</v>
      </c>
      <c r="H29" s="49">
        <f t="shared" si="25"/>
        <v>0.93585392186502847</v>
      </c>
      <c r="I29" s="6">
        <v>-0.52870338634944369</v>
      </c>
      <c r="J29" s="6">
        <v>-0.23159188741413822</v>
      </c>
      <c r="K29" s="49">
        <f t="shared" si="26"/>
        <v>-0.52870338634944369</v>
      </c>
      <c r="L29" s="49">
        <f t="shared" si="0"/>
        <v>0</v>
      </c>
      <c r="M29" s="49">
        <f t="shared" si="1"/>
        <v>0.52870338634944369</v>
      </c>
      <c r="N29" s="6">
        <v>-0.35965196373687702</v>
      </c>
      <c r="O29" s="6">
        <v>-0.6528869380372524</v>
      </c>
      <c r="P29" s="49">
        <f t="shared" si="27"/>
        <v>-0.6528869380372524</v>
      </c>
      <c r="Q29" s="49">
        <f t="shared" si="28"/>
        <v>0</v>
      </c>
      <c r="R29" s="49">
        <f t="shared" si="2"/>
        <v>0.6528869380372524</v>
      </c>
      <c r="S29" s="6">
        <v>7.8305916568054579E-2</v>
      </c>
      <c r="T29" s="49">
        <f t="shared" si="29"/>
        <v>0</v>
      </c>
      <c r="U29" s="49">
        <f t="shared" si="30"/>
        <v>7.8305916568054579E-2</v>
      </c>
      <c r="V29" s="49">
        <f t="shared" si="3"/>
        <v>7.8305916568054579E-2</v>
      </c>
      <c r="W29" s="6">
        <v>2.6088238884199502E-2</v>
      </c>
      <c r="X29" s="49">
        <f t="shared" si="31"/>
        <v>0</v>
      </c>
      <c r="Y29" s="49">
        <f t="shared" si="4"/>
        <v>2.6088238884199502E-2</v>
      </c>
      <c r="Z29" s="49">
        <f t="shared" si="5"/>
        <v>2.6088238884199502E-2</v>
      </c>
      <c r="AA29" s="6">
        <v>4.7340051784235969E-2</v>
      </c>
      <c r="AB29" s="49">
        <f t="shared" si="41"/>
        <v>0.99414108746895535</v>
      </c>
      <c r="AC29" s="49">
        <f t="shared" si="32"/>
        <v>1.6569018124482588</v>
      </c>
      <c r="AD29" s="49">
        <f t="shared" si="33"/>
        <v>0.66276072497930349</v>
      </c>
      <c r="AE29" s="6">
        <v>1.1785471551752544E-3</v>
      </c>
      <c r="AF29" s="49">
        <f t="shared" si="34"/>
        <v>8.8391036638144085E-2</v>
      </c>
      <c r="AG29" s="49">
        <f t="shared" si="35"/>
        <v>0.28285131724206108</v>
      </c>
      <c r="AH29" s="49">
        <f t="shared" si="36"/>
        <v>0.19446028060391701</v>
      </c>
      <c r="AI29" s="6">
        <v>-3.5986974181631139E-2</v>
      </c>
      <c r="AJ29" s="49">
        <f t="shared" si="37"/>
        <v>-0.17993487090815569</v>
      </c>
      <c r="AK29" s="49">
        <f t="shared" si="6"/>
        <v>-3.5986974181631139E-2</v>
      </c>
      <c r="AL29" s="49">
        <f t="shared" si="7"/>
        <v>0.14394789672652455</v>
      </c>
      <c r="AM29" s="6">
        <v>0.35751124788486638</v>
      </c>
      <c r="AN29" s="49">
        <f t="shared" si="8"/>
        <v>2.5025787351940645</v>
      </c>
      <c r="AO29" s="49">
        <f t="shared" si="9"/>
        <v>3.5751124788486637</v>
      </c>
      <c r="AP29" s="49">
        <f t="shared" si="10"/>
        <v>1.0725337436545992</v>
      </c>
      <c r="AQ29" s="6">
        <v>-0.18425205150403898</v>
      </c>
      <c r="AR29" s="49">
        <f t="shared" si="11"/>
        <v>-23.031506438004872</v>
      </c>
      <c r="AS29" s="49">
        <f t="shared" si="12"/>
        <v>-4.6063012876009743</v>
      </c>
      <c r="AT29" s="49">
        <f t="shared" si="13"/>
        <v>18.425205150403897</v>
      </c>
      <c r="AU29" s="6">
        <v>5</v>
      </c>
      <c r="AW29" s="56">
        <f t="shared" si="38"/>
        <v>0.93585392186502847</v>
      </c>
      <c r="AX29" s="56">
        <f t="shared" si="39"/>
        <v>0.52870338634944369</v>
      </c>
      <c r="AY29" s="56">
        <f t="shared" si="14"/>
        <v>0.6528869380372524</v>
      </c>
      <c r="AZ29" s="56">
        <f t="shared" si="15"/>
        <v>7.8305916568054579E-2</v>
      </c>
      <c r="BA29" s="56">
        <f t="shared" si="16"/>
        <v>2.6088238884199502E-2</v>
      </c>
      <c r="BB29" s="56">
        <f t="shared" si="17"/>
        <v>0.66276072497930349</v>
      </c>
      <c r="BC29" s="49">
        <f t="shared" si="18"/>
        <v>0.19446028060391701</v>
      </c>
      <c r="BD29" s="49">
        <f t="shared" si="19"/>
        <v>0.14394789672652455</v>
      </c>
      <c r="BE29" s="56">
        <f t="shared" si="20"/>
        <v>1.0725337436545992</v>
      </c>
      <c r="BF29" s="56">
        <f t="shared" si="21"/>
        <v>18.425205150403897</v>
      </c>
      <c r="BH29" s="49">
        <f t="shared" si="42"/>
        <v>4.1189400810455447E-2</v>
      </c>
      <c r="BI29" s="49">
        <f t="shared" si="42"/>
        <v>2.3269631276207927E-2</v>
      </c>
      <c r="BJ29" s="49">
        <f t="shared" si="42"/>
        <v>2.8735277105144008E-2</v>
      </c>
      <c r="BK29" s="49">
        <f t="shared" si="42"/>
        <v>3.4464500366937147E-3</v>
      </c>
      <c r="BL29" s="49">
        <f t="shared" si="42"/>
        <v>1.1482122398961089E-3</v>
      </c>
      <c r="BM29" s="49">
        <f t="shared" si="42"/>
        <v>2.916984852528904E-2</v>
      </c>
      <c r="BN29" s="49">
        <f t="shared" si="42"/>
        <v>8.5587101281214221E-3</v>
      </c>
      <c r="BO29" s="49">
        <f t="shared" si="42"/>
        <v>6.3355268119996014E-3</v>
      </c>
      <c r="BP29" s="49">
        <f t="shared" si="42"/>
        <v>4.7205040464102371E-2</v>
      </c>
      <c r="BQ29" s="49">
        <f t="shared" si="42"/>
        <v>0.81094190260209043</v>
      </c>
      <c r="BR29" s="49">
        <v>1</v>
      </c>
    </row>
    <row r="30" spans="1:70" x14ac:dyDescent="0.35">
      <c r="A30" s="6">
        <v>163</v>
      </c>
      <c r="B30" s="6">
        <v>-4.9762895785746926</v>
      </c>
      <c r="C30" s="6">
        <v>0.74883083563570041</v>
      </c>
      <c r="D30" s="6">
        <v>0.62020815016085917</v>
      </c>
      <c r="E30" s="6">
        <v>0.18111099493431276</v>
      </c>
      <c r="F30" s="49">
        <f t="shared" si="23"/>
        <v>0</v>
      </c>
      <c r="G30" s="49">
        <f t="shared" si="24"/>
        <v>0.74883083563570041</v>
      </c>
      <c r="H30" s="49">
        <f t="shared" si="25"/>
        <v>0.74883083563570041</v>
      </c>
      <c r="I30" s="6">
        <v>9.9841801355416634E-2</v>
      </c>
      <c r="J30" s="6">
        <v>-0.13355090275160011</v>
      </c>
      <c r="K30" s="49">
        <f t="shared" si="26"/>
        <v>-0.13355090275160011</v>
      </c>
      <c r="L30" s="49">
        <f t="shared" si="0"/>
        <v>9.9841801355416634E-2</v>
      </c>
      <c r="M30" s="49">
        <f t="shared" si="1"/>
        <v>0.23339270410701674</v>
      </c>
      <c r="N30" s="6">
        <v>-0.42399638216835617</v>
      </c>
      <c r="O30" s="6">
        <v>-0.5551178324930508</v>
      </c>
      <c r="P30" s="49">
        <f t="shared" si="27"/>
        <v>-0.5551178324930508</v>
      </c>
      <c r="Q30" s="49">
        <f t="shared" si="28"/>
        <v>0</v>
      </c>
      <c r="R30" s="49">
        <f t="shared" si="2"/>
        <v>0.5551178324930508</v>
      </c>
      <c r="S30" s="6">
        <v>-9.5680030279284511E-2</v>
      </c>
      <c r="T30" s="49">
        <f t="shared" si="29"/>
        <v>-9.5680030279284511E-2</v>
      </c>
      <c r="U30" s="49">
        <f t="shared" si="30"/>
        <v>0</v>
      </c>
      <c r="V30" s="49">
        <f t="shared" si="3"/>
        <v>9.5680030279284511E-2</v>
      </c>
      <c r="W30" s="6">
        <v>0.1870750838504936</v>
      </c>
      <c r="X30" s="49">
        <f t="shared" si="31"/>
        <v>0</v>
      </c>
      <c r="Y30" s="49">
        <f t="shared" si="4"/>
        <v>0.1870750838504936</v>
      </c>
      <c r="Z30" s="49">
        <f t="shared" si="5"/>
        <v>0.1870750838504936</v>
      </c>
      <c r="AA30" s="6">
        <v>1.5178138711858092E-2</v>
      </c>
      <c r="AB30" s="49">
        <f t="shared" si="41"/>
        <v>0.31874091294901996</v>
      </c>
      <c r="AC30" s="49">
        <f t="shared" si="32"/>
        <v>0.53123485491503319</v>
      </c>
      <c r="AD30" s="49">
        <f t="shared" si="33"/>
        <v>0.21249394196601323</v>
      </c>
      <c r="AE30" s="6">
        <v>3.1714279256517511E-3</v>
      </c>
      <c r="AF30" s="49">
        <f t="shared" si="34"/>
        <v>0.23785709442388134</v>
      </c>
      <c r="AG30" s="49">
        <f t="shared" si="35"/>
        <v>0.76114270215642021</v>
      </c>
      <c r="AH30" s="49">
        <f t="shared" si="36"/>
        <v>0.52328560773253885</v>
      </c>
      <c r="AI30" s="6">
        <v>-5.5516532320296887E-2</v>
      </c>
      <c r="AJ30" s="49">
        <f t="shared" si="37"/>
        <v>-0.27758266160148443</v>
      </c>
      <c r="AK30" s="49">
        <f t="shared" si="6"/>
        <v>-5.5516532320296887E-2</v>
      </c>
      <c r="AL30" s="49">
        <f t="shared" si="7"/>
        <v>0.22206612928118755</v>
      </c>
      <c r="AM30" s="6">
        <v>0.20833639042728744</v>
      </c>
      <c r="AN30" s="49">
        <f t="shared" si="8"/>
        <v>1.458354732991012</v>
      </c>
      <c r="AO30" s="49">
        <f t="shared" si="9"/>
        <v>2.0833639042728742</v>
      </c>
      <c r="AP30" s="49">
        <f t="shared" si="10"/>
        <v>0.62500917128186217</v>
      </c>
      <c r="AQ30" s="6">
        <v>-0.2534684682861903</v>
      </c>
      <c r="AR30" s="49">
        <f t="shared" si="11"/>
        <v>-31.683558535773788</v>
      </c>
      <c r="AS30" s="49">
        <f t="shared" si="12"/>
        <v>-6.3367117071547572</v>
      </c>
      <c r="AT30" s="49">
        <f t="shared" si="13"/>
        <v>25.346846828619029</v>
      </c>
      <c r="AU30" s="6">
        <v>5</v>
      </c>
      <c r="AW30" s="56">
        <f t="shared" si="38"/>
        <v>0.74883083563570041</v>
      </c>
      <c r="AX30" s="56">
        <f t="shared" si="39"/>
        <v>0.23339270410701674</v>
      </c>
      <c r="AY30" s="56">
        <f t="shared" si="14"/>
        <v>0.5551178324930508</v>
      </c>
      <c r="AZ30" s="56">
        <f t="shared" si="15"/>
        <v>9.5680030279284511E-2</v>
      </c>
      <c r="BA30" s="56">
        <f t="shared" si="16"/>
        <v>0.1870750838504936</v>
      </c>
      <c r="BB30" s="56">
        <f t="shared" si="17"/>
        <v>0.21249394196601323</v>
      </c>
      <c r="BC30" s="49">
        <f t="shared" si="18"/>
        <v>0.52328560773253885</v>
      </c>
      <c r="BD30" s="49">
        <f t="shared" si="19"/>
        <v>0.22206612928118755</v>
      </c>
      <c r="BE30" s="56">
        <f t="shared" si="20"/>
        <v>0.62500917128186217</v>
      </c>
      <c r="BF30" s="56">
        <f t="shared" si="21"/>
        <v>25.346846828619029</v>
      </c>
      <c r="BH30" s="49">
        <f t="shared" si="42"/>
        <v>2.60464727902304E-2</v>
      </c>
      <c r="BI30" s="49">
        <f t="shared" si="42"/>
        <v>8.1180640909385756E-3</v>
      </c>
      <c r="BJ30" s="49">
        <f t="shared" si="42"/>
        <v>1.9308581900380012E-2</v>
      </c>
      <c r="BK30" s="49">
        <f t="shared" si="42"/>
        <v>3.3280244170529895E-3</v>
      </c>
      <c r="BL30" s="49">
        <f t="shared" si="42"/>
        <v>6.5070051196615668E-3</v>
      </c>
      <c r="BM30" s="49">
        <f t="shared" si="42"/>
        <v>7.3911455219495695E-3</v>
      </c>
      <c r="BN30" s="49">
        <f t="shared" si="42"/>
        <v>1.8201366309593989E-2</v>
      </c>
      <c r="BO30" s="49">
        <f t="shared" si="42"/>
        <v>7.7240935051025618E-3</v>
      </c>
      <c r="BP30" s="49">
        <f t="shared" si="42"/>
        <v>2.1739602055272738E-2</v>
      </c>
      <c r="BQ30" s="49">
        <f t="shared" si="42"/>
        <v>0.88163564428981767</v>
      </c>
      <c r="BR30" s="49">
        <v>1</v>
      </c>
    </row>
    <row r="31" spans="1:70" x14ac:dyDescent="0.35">
      <c r="A31" s="6">
        <v>166</v>
      </c>
      <c r="B31" s="6">
        <v>-5.7392541407044639</v>
      </c>
      <c r="C31" s="6">
        <v>0.82748935306751059</v>
      </c>
      <c r="D31" s="6">
        <v>0.54514731409655803</v>
      </c>
      <c r="E31" s="6">
        <v>-0.10787206406958651</v>
      </c>
      <c r="F31" s="49">
        <f t="shared" si="23"/>
        <v>-0.10787206406958651</v>
      </c>
      <c r="G31" s="49">
        <f t="shared" si="24"/>
        <v>0.82748935306751059</v>
      </c>
      <c r="H31" s="49">
        <f t="shared" si="25"/>
        <v>0.93536141713709708</v>
      </c>
      <c r="I31" s="6">
        <v>0.19359573575009689</v>
      </c>
      <c r="J31" s="6">
        <v>0.25192057181142097</v>
      </c>
      <c r="K31" s="49">
        <f t="shared" si="26"/>
        <v>0</v>
      </c>
      <c r="L31" s="49">
        <f t="shared" si="0"/>
        <v>0.25192057181142097</v>
      </c>
      <c r="M31" s="49">
        <f t="shared" si="1"/>
        <v>0.25192057181142097</v>
      </c>
      <c r="N31" s="6">
        <v>-0.32101872993804231</v>
      </c>
      <c r="O31" s="6">
        <v>-0.2929425761011718</v>
      </c>
      <c r="P31" s="49">
        <f t="shared" si="27"/>
        <v>-0.32101872993804231</v>
      </c>
      <c r="Q31" s="49">
        <f t="shared" si="28"/>
        <v>0</v>
      </c>
      <c r="R31" s="49">
        <f t="shared" si="2"/>
        <v>0.32101872993804231</v>
      </c>
      <c r="S31" s="6">
        <v>-9.1164028342336723E-2</v>
      </c>
      <c r="T31" s="49">
        <f t="shared" si="29"/>
        <v>-9.1164028342336723E-2</v>
      </c>
      <c r="U31" s="49">
        <f t="shared" si="30"/>
        <v>0</v>
      </c>
      <c r="V31" s="49">
        <f t="shared" si="3"/>
        <v>9.1164028342336723E-2</v>
      </c>
      <c r="W31" s="6">
        <v>0.23053197995123587</v>
      </c>
      <c r="X31" s="49">
        <f t="shared" si="31"/>
        <v>0</v>
      </c>
      <c r="Y31" s="49">
        <f t="shared" si="4"/>
        <v>0.23053197995123587</v>
      </c>
      <c r="Z31" s="49">
        <f t="shared" si="5"/>
        <v>0.23053197995123587</v>
      </c>
      <c r="AA31" s="6">
        <v>2.761388993638559E-2</v>
      </c>
      <c r="AB31" s="49">
        <f t="shared" si="41"/>
        <v>0.57989168866409735</v>
      </c>
      <c r="AC31" s="49">
        <f t="shared" si="32"/>
        <v>0.96648614777349562</v>
      </c>
      <c r="AD31" s="49">
        <f t="shared" si="33"/>
        <v>0.38659445910939827</v>
      </c>
      <c r="AE31" s="6">
        <v>2.0001123216740104E-3</v>
      </c>
      <c r="AF31" s="49">
        <f t="shared" si="34"/>
        <v>0.15000842412555079</v>
      </c>
      <c r="AG31" s="49">
        <f t="shared" si="35"/>
        <v>0.48002695720176247</v>
      </c>
      <c r="AH31" s="49">
        <f t="shared" si="36"/>
        <v>0.33001853307621165</v>
      </c>
      <c r="AI31" s="6">
        <v>-1.833877328222076E-2</v>
      </c>
      <c r="AJ31" s="49">
        <f t="shared" si="37"/>
        <v>-9.1693866411103803E-2</v>
      </c>
      <c r="AK31" s="49">
        <f t="shared" si="6"/>
        <v>-1.833877328222076E-2</v>
      </c>
      <c r="AL31" s="49">
        <f t="shared" si="7"/>
        <v>7.3355093128883039E-2</v>
      </c>
      <c r="AM31" s="6">
        <v>0.27208868319271279</v>
      </c>
      <c r="AN31" s="49">
        <f t="shared" si="8"/>
        <v>1.9046207823489896</v>
      </c>
      <c r="AO31" s="49">
        <f t="shared" si="9"/>
        <v>2.7208868319271278</v>
      </c>
      <c r="AP31" s="49">
        <f t="shared" si="10"/>
        <v>0.8162660495781382</v>
      </c>
      <c r="AQ31" s="6">
        <v>-0.3173828187487967</v>
      </c>
      <c r="AR31" s="49">
        <f t="shared" si="11"/>
        <v>-39.672852343599587</v>
      </c>
      <c r="AS31" s="49">
        <f t="shared" si="12"/>
        <v>-7.9345704687199179</v>
      </c>
      <c r="AT31" s="49">
        <f t="shared" si="13"/>
        <v>31.738281874879668</v>
      </c>
      <c r="AU31" s="6">
        <v>5</v>
      </c>
      <c r="AW31" s="56">
        <f t="shared" si="38"/>
        <v>0.93536141713709708</v>
      </c>
      <c r="AX31" s="56">
        <f t="shared" si="39"/>
        <v>0.25192057181142097</v>
      </c>
      <c r="AY31" s="56">
        <f t="shared" si="14"/>
        <v>0.32101872993804231</v>
      </c>
      <c r="AZ31" s="56">
        <f t="shared" si="15"/>
        <v>9.1164028342336723E-2</v>
      </c>
      <c r="BA31" s="56">
        <f t="shared" si="16"/>
        <v>0.23053197995123587</v>
      </c>
      <c r="BB31" s="56">
        <f t="shared" si="17"/>
        <v>0.38659445910939827</v>
      </c>
      <c r="BC31" s="49">
        <f t="shared" si="18"/>
        <v>0.33001853307621165</v>
      </c>
      <c r="BD31" s="49">
        <f t="shared" si="19"/>
        <v>7.3355093128883039E-2</v>
      </c>
      <c r="BE31" s="56">
        <f t="shared" si="20"/>
        <v>0.8162660495781382</v>
      </c>
      <c r="BF31" s="56">
        <f t="shared" si="21"/>
        <v>31.738281874879668</v>
      </c>
      <c r="BH31" s="49">
        <f t="shared" si="42"/>
        <v>2.6592022016966203E-2</v>
      </c>
      <c r="BI31" s="49">
        <f t="shared" si="42"/>
        <v>7.1620202302551559E-3</v>
      </c>
      <c r="BJ31" s="49">
        <f t="shared" si="42"/>
        <v>9.126458476873156E-3</v>
      </c>
      <c r="BK31" s="49">
        <f t="shared" si="42"/>
        <v>2.5917637871516199E-3</v>
      </c>
      <c r="BL31" s="49">
        <f t="shared" si="42"/>
        <v>6.5539494939201104E-3</v>
      </c>
      <c r="BM31" s="49">
        <f t="shared" si="42"/>
        <v>1.0990755209616968E-2</v>
      </c>
      <c r="BN31" s="49">
        <f t="shared" si="42"/>
        <v>9.3823199640093984E-3</v>
      </c>
      <c r="BO31" s="49">
        <f t="shared" si="42"/>
        <v>2.085461529416445E-3</v>
      </c>
      <c r="BP31" s="49">
        <f t="shared" si="42"/>
        <v>2.3206179306092093E-2</v>
      </c>
      <c r="BQ31" s="49">
        <f t="shared" si="42"/>
        <v>0.90230906998569893</v>
      </c>
      <c r="BR31" s="49">
        <v>1</v>
      </c>
    </row>
    <row r="32" spans="1:70" x14ac:dyDescent="0.35">
      <c r="A32" s="6">
        <v>194</v>
      </c>
      <c r="B32" s="6">
        <v>-6.3087870158749997</v>
      </c>
      <c r="C32" s="6">
        <v>-1.1278058209798805</v>
      </c>
      <c r="D32" s="6">
        <v>-0.73889245917278201</v>
      </c>
      <c r="E32" s="6">
        <v>0.16167526789029651</v>
      </c>
      <c r="F32" s="49">
        <f t="shared" si="23"/>
        <v>-1.1278058209798805</v>
      </c>
      <c r="G32" s="49">
        <f t="shared" si="24"/>
        <v>0.16167526789029651</v>
      </c>
      <c r="H32" s="49">
        <f t="shared" si="25"/>
        <v>1.2894810888701769</v>
      </c>
      <c r="I32" s="6">
        <v>0.34474604420798621</v>
      </c>
      <c r="J32" s="6">
        <v>0.30761222528328008</v>
      </c>
      <c r="K32" s="49">
        <f t="shared" si="26"/>
        <v>0</v>
      </c>
      <c r="L32" s="49">
        <f t="shared" si="0"/>
        <v>0.34474604420798621</v>
      </c>
      <c r="M32" s="49">
        <f t="shared" si="1"/>
        <v>0.34474604420798621</v>
      </c>
      <c r="N32" s="6">
        <v>0.42924966722053332</v>
      </c>
      <c r="O32" s="6">
        <v>-0.2915006674867755</v>
      </c>
      <c r="P32" s="49">
        <f t="shared" si="27"/>
        <v>-0.2915006674867755</v>
      </c>
      <c r="Q32" s="49">
        <f t="shared" si="28"/>
        <v>0.42924966722053332</v>
      </c>
      <c r="R32" s="49">
        <f t="shared" si="2"/>
        <v>0.72075033470730876</v>
      </c>
      <c r="S32" s="6">
        <v>-0.35576635866100481</v>
      </c>
      <c r="T32" s="49">
        <f t="shared" si="29"/>
        <v>-0.35576635866100481</v>
      </c>
      <c r="U32" s="49">
        <f t="shared" si="30"/>
        <v>0</v>
      </c>
      <c r="V32" s="49">
        <f t="shared" si="3"/>
        <v>0.35576635866100481</v>
      </c>
      <c r="W32" s="6">
        <v>-0.24262377846807576</v>
      </c>
      <c r="X32" s="49">
        <f t="shared" si="31"/>
        <v>-0.24262377846807576</v>
      </c>
      <c r="Y32" s="49">
        <f t="shared" si="4"/>
        <v>0</v>
      </c>
      <c r="Z32" s="49">
        <f t="shared" si="5"/>
        <v>0.24262377846807576</v>
      </c>
      <c r="AA32" s="6">
        <v>1.617980375769584E-2</v>
      </c>
      <c r="AB32" s="49">
        <f t="shared" si="41"/>
        <v>0.33977587891161265</v>
      </c>
      <c r="AC32" s="49">
        <f t="shared" si="32"/>
        <v>0.56629313151935434</v>
      </c>
      <c r="AD32" s="49">
        <f t="shared" si="33"/>
        <v>0.22651725260774169</v>
      </c>
      <c r="AE32" s="6">
        <v>3.0440599326523781E-3</v>
      </c>
      <c r="AF32" s="49">
        <f t="shared" si="34"/>
        <v>0.22830449494892835</v>
      </c>
      <c r="AG32" s="49">
        <f t="shared" si="35"/>
        <v>0.7305743838365707</v>
      </c>
      <c r="AH32" s="49">
        <f t="shared" si="36"/>
        <v>0.50226988888764235</v>
      </c>
      <c r="AI32" s="6">
        <v>-7.2177222447280268E-2</v>
      </c>
      <c r="AJ32" s="49">
        <f t="shared" si="37"/>
        <v>-0.36088611223640132</v>
      </c>
      <c r="AK32" s="49">
        <f t="shared" si="6"/>
        <v>-7.2177222447280268E-2</v>
      </c>
      <c r="AL32" s="49">
        <f t="shared" si="7"/>
        <v>0.28870888978912107</v>
      </c>
      <c r="AM32" s="6">
        <v>0.16833783320440068</v>
      </c>
      <c r="AN32" s="49">
        <f t="shared" si="8"/>
        <v>1.1783648324308047</v>
      </c>
      <c r="AO32" s="49">
        <f t="shared" si="9"/>
        <v>1.6833783320440068</v>
      </c>
      <c r="AP32" s="49">
        <f t="shared" si="10"/>
        <v>0.50501349961320208</v>
      </c>
      <c r="AQ32" s="6">
        <v>-0.21276415982357186</v>
      </c>
      <c r="AR32" s="49">
        <f t="shared" si="11"/>
        <v>-26.595519977946481</v>
      </c>
      <c r="AS32" s="49">
        <f t="shared" si="12"/>
        <v>-5.3191039955892965</v>
      </c>
      <c r="AT32" s="49">
        <f t="shared" si="13"/>
        <v>21.276415982357186</v>
      </c>
      <c r="AU32" s="6">
        <v>5</v>
      </c>
      <c r="AW32" s="56">
        <f t="shared" si="38"/>
        <v>1.2894810888701769</v>
      </c>
      <c r="AX32" s="56">
        <f t="shared" si="39"/>
        <v>0.34474604420798621</v>
      </c>
      <c r="AY32" s="56">
        <f t="shared" si="14"/>
        <v>0.72075033470730876</v>
      </c>
      <c r="AZ32" s="56">
        <f t="shared" si="15"/>
        <v>0.35576635866100481</v>
      </c>
      <c r="BA32" s="56">
        <f t="shared" si="16"/>
        <v>0.24262377846807576</v>
      </c>
      <c r="BB32" s="56">
        <f t="shared" si="17"/>
        <v>0.22651725260774169</v>
      </c>
      <c r="BC32" s="49">
        <f t="shared" si="18"/>
        <v>0.50226988888764235</v>
      </c>
      <c r="BD32" s="49">
        <f t="shared" si="19"/>
        <v>0.28870888978912107</v>
      </c>
      <c r="BE32" s="56">
        <f t="shared" si="20"/>
        <v>0.50501349961320208</v>
      </c>
      <c r="BF32" s="56">
        <f t="shared" si="21"/>
        <v>21.276415982357186</v>
      </c>
      <c r="BH32" s="49">
        <f t="shared" si="42"/>
        <v>5.0072476379215629E-2</v>
      </c>
      <c r="BI32" s="49">
        <f t="shared" si="42"/>
        <v>1.3387003736950778E-2</v>
      </c>
      <c r="BJ32" s="49">
        <f t="shared" si="42"/>
        <v>2.7987811858151992E-2</v>
      </c>
      <c r="BK32" s="49">
        <f t="shared" si="42"/>
        <v>1.3814939004790801E-2</v>
      </c>
      <c r="BL32" s="49">
        <f t="shared" si="42"/>
        <v>9.4214436498819328E-3</v>
      </c>
      <c r="BM32" s="49">
        <f t="shared" si="42"/>
        <v>8.7960031973977181E-3</v>
      </c>
      <c r="BN32" s="49">
        <f t="shared" si="42"/>
        <v>1.9503889870423518E-2</v>
      </c>
      <c r="BO32" s="49">
        <f t="shared" si="42"/>
        <v>1.1210997345530502E-2</v>
      </c>
      <c r="BP32" s="49">
        <f t="shared" si="42"/>
        <v>1.9610428372178298E-2</v>
      </c>
      <c r="BQ32" s="49">
        <f t="shared" si="42"/>
        <v>0.82619500658547873</v>
      </c>
      <c r="BR32" s="49">
        <v>1</v>
      </c>
    </row>
    <row r="33" spans="1:70" x14ac:dyDescent="0.35">
      <c r="A33" s="6">
        <v>199</v>
      </c>
      <c r="B33" s="6">
        <v>-4.8192371983084001</v>
      </c>
      <c r="C33" s="6">
        <v>0.27400887794657225</v>
      </c>
      <c r="D33" s="6">
        <v>2.4500087845920681E-2</v>
      </c>
      <c r="E33" s="6">
        <v>-0.10092624359313433</v>
      </c>
      <c r="F33" s="49">
        <f t="shared" si="23"/>
        <v>-0.10092624359313433</v>
      </c>
      <c r="G33" s="49">
        <f t="shared" si="24"/>
        <v>0.27400887794657225</v>
      </c>
      <c r="H33" s="49">
        <f t="shared" si="25"/>
        <v>0.3749351215397066</v>
      </c>
      <c r="I33" s="6">
        <v>2.8798746551954468E-2</v>
      </c>
      <c r="J33" s="6">
        <v>-0.13553348795495737</v>
      </c>
      <c r="K33" s="49">
        <f t="shared" si="26"/>
        <v>-0.13553348795495737</v>
      </c>
      <c r="L33" s="49">
        <f t="shared" si="0"/>
        <v>2.8798746551954468E-2</v>
      </c>
      <c r="M33" s="49">
        <f t="shared" si="1"/>
        <v>0.16433223450691184</v>
      </c>
      <c r="N33" s="6">
        <v>-0.26703107350902466</v>
      </c>
      <c r="O33" s="6">
        <v>0.89043067468457082</v>
      </c>
      <c r="P33" s="49">
        <f t="shared" si="27"/>
        <v>-0.26703107350902466</v>
      </c>
      <c r="Q33" s="49">
        <f t="shared" si="28"/>
        <v>0.89043067468457082</v>
      </c>
      <c r="R33" s="49">
        <f t="shared" si="2"/>
        <v>1.1574617481935956</v>
      </c>
      <c r="S33" s="6">
        <v>-0.27769649874222385</v>
      </c>
      <c r="T33" s="49">
        <f t="shared" si="29"/>
        <v>-0.27769649874222385</v>
      </c>
      <c r="U33" s="49">
        <f t="shared" si="30"/>
        <v>0</v>
      </c>
      <c r="V33" s="49">
        <f t="shared" si="3"/>
        <v>0.27769649874222385</v>
      </c>
      <c r="W33" s="6">
        <v>-0.248086826712099</v>
      </c>
      <c r="X33" s="49">
        <f t="shared" si="31"/>
        <v>-0.248086826712099</v>
      </c>
      <c r="Y33" s="49">
        <f t="shared" si="4"/>
        <v>0</v>
      </c>
      <c r="Z33" s="49">
        <f t="shared" si="5"/>
        <v>0.248086826712099</v>
      </c>
      <c r="AA33" s="6">
        <v>1.6134915571347216E-2</v>
      </c>
      <c r="AB33" s="49">
        <f t="shared" si="41"/>
        <v>0.33883322699829155</v>
      </c>
      <c r="AC33" s="49">
        <f t="shared" si="32"/>
        <v>0.56472204499715251</v>
      </c>
      <c r="AD33" s="49">
        <f t="shared" si="33"/>
        <v>0.22588881799886096</v>
      </c>
      <c r="AE33" s="6">
        <v>1.9412479328012628E-3</v>
      </c>
      <c r="AF33" s="49">
        <f t="shared" si="34"/>
        <v>0.14559359496009472</v>
      </c>
      <c r="AG33" s="49">
        <f t="shared" si="35"/>
        <v>0.46589950387230306</v>
      </c>
      <c r="AH33" s="49">
        <f t="shared" si="36"/>
        <v>0.32030590891220834</v>
      </c>
      <c r="AI33" s="6">
        <v>-4.8077529020774348E-2</v>
      </c>
      <c r="AJ33" s="49">
        <f t="shared" si="37"/>
        <v>-0.24038764510387173</v>
      </c>
      <c r="AK33" s="49">
        <f t="shared" si="6"/>
        <v>-4.8077529020774348E-2</v>
      </c>
      <c r="AL33" s="49">
        <f t="shared" si="7"/>
        <v>0.19231011608309739</v>
      </c>
      <c r="AM33" s="6">
        <v>0.18597785971752254</v>
      </c>
      <c r="AN33" s="49">
        <f t="shared" si="8"/>
        <v>1.3018450180226577</v>
      </c>
      <c r="AO33" s="49">
        <f t="shared" si="9"/>
        <v>1.8597785971752254</v>
      </c>
      <c r="AP33" s="49">
        <f t="shared" si="10"/>
        <v>0.55793357915256769</v>
      </c>
      <c r="AQ33" s="6">
        <v>-0.231779945823061</v>
      </c>
      <c r="AR33" s="49">
        <f t="shared" si="11"/>
        <v>-28.972493227882623</v>
      </c>
      <c r="AS33" s="49">
        <f t="shared" si="12"/>
        <v>-5.7944986455765246</v>
      </c>
      <c r="AT33" s="49">
        <f t="shared" si="13"/>
        <v>23.177994582306098</v>
      </c>
      <c r="AU33" s="6">
        <v>5</v>
      </c>
      <c r="AW33" s="56">
        <f t="shared" si="38"/>
        <v>0.3749351215397066</v>
      </c>
      <c r="AX33" s="56">
        <f t="shared" si="39"/>
        <v>0.16433223450691184</v>
      </c>
      <c r="AY33" s="56">
        <f t="shared" si="14"/>
        <v>1.1574617481935956</v>
      </c>
      <c r="AZ33" s="56">
        <f t="shared" si="15"/>
        <v>0.27769649874222385</v>
      </c>
      <c r="BA33" s="56">
        <f t="shared" si="16"/>
        <v>0.248086826712099</v>
      </c>
      <c r="BB33" s="56">
        <f t="shared" si="17"/>
        <v>0.22588881799886096</v>
      </c>
      <c r="BC33" s="49">
        <f t="shared" si="18"/>
        <v>0.32030590891220834</v>
      </c>
      <c r="BD33" s="49">
        <f t="shared" si="19"/>
        <v>0.19231011608309739</v>
      </c>
      <c r="BE33" s="56">
        <f t="shared" si="20"/>
        <v>0.55793357915256769</v>
      </c>
      <c r="BF33" s="56">
        <f t="shared" si="21"/>
        <v>23.177994582306098</v>
      </c>
      <c r="BH33" s="49">
        <f t="shared" si="42"/>
        <v>1.4044120607900588E-2</v>
      </c>
      <c r="BI33" s="49">
        <f t="shared" si="42"/>
        <v>6.1554695428458544E-3</v>
      </c>
      <c r="BJ33" s="49">
        <f t="shared" si="42"/>
        <v>4.3355587291762462E-2</v>
      </c>
      <c r="BK33" s="49">
        <f t="shared" si="42"/>
        <v>1.0401807930694179E-2</v>
      </c>
      <c r="BL33" s="49">
        <f t="shared" si="42"/>
        <v>9.2927045651738718E-3</v>
      </c>
      <c r="BM33" s="49">
        <f t="shared" si="42"/>
        <v>8.4612233469201475E-3</v>
      </c>
      <c r="BN33" s="49">
        <f t="shared" si="42"/>
        <v>1.1997848581677564E-2</v>
      </c>
      <c r="BO33" s="49">
        <f t="shared" si="42"/>
        <v>7.203450168389621E-3</v>
      </c>
      <c r="BP33" s="49">
        <f t="shared" si="42"/>
        <v>2.0898779619893493E-2</v>
      </c>
      <c r="BQ33" s="49">
        <f t="shared" si="42"/>
        <v>0.86818900834474222</v>
      </c>
      <c r="BR33" s="49">
        <v>1</v>
      </c>
    </row>
    <row r="34" spans="1:70" x14ac:dyDescent="0.35">
      <c r="A34" s="6">
        <v>216</v>
      </c>
      <c r="B34" s="6">
        <v>-4.5142610667118657</v>
      </c>
      <c r="C34" s="6">
        <v>0.64302751777749978</v>
      </c>
      <c r="D34" s="6">
        <v>0.39270594460608188</v>
      </c>
      <c r="E34" s="6">
        <v>5.6120557440320747E-2</v>
      </c>
      <c r="F34" s="49">
        <f t="shared" si="23"/>
        <v>0</v>
      </c>
      <c r="G34" s="49">
        <f t="shared" si="24"/>
        <v>0.64302751777749978</v>
      </c>
      <c r="H34" s="49">
        <f t="shared" si="25"/>
        <v>0.64302751777749978</v>
      </c>
      <c r="I34" s="6">
        <v>0.19624028344257205</v>
      </c>
      <c r="J34" s="6">
        <v>0.11608825569684358</v>
      </c>
      <c r="K34" s="49">
        <f t="shared" si="26"/>
        <v>0</v>
      </c>
      <c r="L34" s="49">
        <f t="shared" si="0"/>
        <v>0.19624028344257205</v>
      </c>
      <c r="M34" s="49">
        <f t="shared" si="1"/>
        <v>0.19624028344257205</v>
      </c>
      <c r="N34" s="6">
        <v>0.4067481677209912</v>
      </c>
      <c r="O34" s="6">
        <v>0.66988419746552685</v>
      </c>
      <c r="P34" s="49">
        <f t="shared" si="27"/>
        <v>0</v>
      </c>
      <c r="Q34" s="49">
        <f t="shared" si="28"/>
        <v>0.66988419746552685</v>
      </c>
      <c r="R34" s="49">
        <f t="shared" si="2"/>
        <v>0.66988419746552685</v>
      </c>
      <c r="S34" s="6">
        <v>-0.49562381807475447</v>
      </c>
      <c r="T34" s="49">
        <f t="shared" si="29"/>
        <v>-0.49562381807475447</v>
      </c>
      <c r="U34" s="49">
        <f t="shared" si="30"/>
        <v>0</v>
      </c>
      <c r="V34" s="49">
        <f t="shared" si="3"/>
        <v>0.49562381807475447</v>
      </c>
      <c r="W34" s="6">
        <v>0.40805090914265818</v>
      </c>
      <c r="X34" s="49">
        <f t="shared" si="31"/>
        <v>0</v>
      </c>
      <c r="Y34" s="49">
        <f t="shared" si="4"/>
        <v>0.40805090914265818</v>
      </c>
      <c r="Z34" s="49">
        <f t="shared" si="5"/>
        <v>0.40805090914265818</v>
      </c>
      <c r="AA34" s="6">
        <v>8.7388787943690257E-3</v>
      </c>
      <c r="AB34" s="49">
        <f t="shared" si="41"/>
        <v>0.18351645468174954</v>
      </c>
      <c r="AC34" s="49">
        <f t="shared" si="32"/>
        <v>0.30586075780291588</v>
      </c>
      <c r="AD34" s="49">
        <f t="shared" si="33"/>
        <v>0.12234430312116634</v>
      </c>
      <c r="AE34" s="6">
        <v>2.5255816106941275E-3</v>
      </c>
      <c r="AF34" s="49">
        <f t="shared" si="34"/>
        <v>0.18941862080205957</v>
      </c>
      <c r="AG34" s="49">
        <f t="shared" si="35"/>
        <v>0.60613958656659062</v>
      </c>
      <c r="AH34" s="49">
        <f t="shared" si="36"/>
        <v>0.41672096576453105</v>
      </c>
      <c r="AI34" s="6">
        <v>-4.3374642845905413E-2</v>
      </c>
      <c r="AJ34" s="49">
        <f t="shared" si="37"/>
        <v>-0.21687321422952707</v>
      </c>
      <c r="AK34" s="49">
        <f t="shared" si="6"/>
        <v>-4.3374642845905413E-2</v>
      </c>
      <c r="AL34" s="49">
        <f t="shared" si="7"/>
        <v>0.17349857138362165</v>
      </c>
      <c r="AM34" s="6">
        <v>0.15227384929899918</v>
      </c>
      <c r="AN34" s="49">
        <f t="shared" si="8"/>
        <v>1.0659169450929942</v>
      </c>
      <c r="AO34" s="49">
        <f t="shared" si="9"/>
        <v>1.5227384929899919</v>
      </c>
      <c r="AP34" s="49">
        <f t="shared" si="10"/>
        <v>0.45682154789699769</v>
      </c>
      <c r="AQ34" s="6">
        <v>-0.11440380127007746</v>
      </c>
      <c r="AR34" s="49">
        <f t="shared" si="11"/>
        <v>-14.300475158759683</v>
      </c>
      <c r="AS34" s="49">
        <f t="shared" si="12"/>
        <v>-2.8600950317519365</v>
      </c>
      <c r="AT34" s="49">
        <f t="shared" si="13"/>
        <v>11.440380127007746</v>
      </c>
      <c r="AU34" s="6">
        <v>5</v>
      </c>
      <c r="AW34" s="56">
        <f t="shared" si="38"/>
        <v>0.64302751777749978</v>
      </c>
      <c r="AX34" s="56">
        <f t="shared" si="39"/>
        <v>0.19624028344257205</v>
      </c>
      <c r="AY34" s="56">
        <f t="shared" si="14"/>
        <v>0.66988419746552685</v>
      </c>
      <c r="AZ34" s="56">
        <f t="shared" si="15"/>
        <v>0.49562381807475447</v>
      </c>
      <c r="BA34" s="56">
        <f t="shared" si="16"/>
        <v>0.40805090914265818</v>
      </c>
      <c r="BB34" s="56">
        <f t="shared" si="17"/>
        <v>0.12234430312116634</v>
      </c>
      <c r="BC34" s="49">
        <f t="shared" si="18"/>
        <v>0.41672096576453105</v>
      </c>
      <c r="BD34" s="49">
        <f t="shared" si="19"/>
        <v>0.17349857138362165</v>
      </c>
      <c r="BE34" s="56">
        <f t="shared" si="20"/>
        <v>0.45682154789699769</v>
      </c>
      <c r="BF34" s="56">
        <f t="shared" si="21"/>
        <v>11.440380127007746</v>
      </c>
      <c r="BH34" s="49">
        <f t="shared" si="42"/>
        <v>4.2804031917955905E-2</v>
      </c>
      <c r="BI34" s="49">
        <f t="shared" si="42"/>
        <v>1.3063010717017386E-2</v>
      </c>
      <c r="BJ34" s="49">
        <f t="shared" si="42"/>
        <v>4.4591784607840634E-2</v>
      </c>
      <c r="BK34" s="49">
        <f t="shared" si="42"/>
        <v>3.2991897145390386E-2</v>
      </c>
      <c r="BL34" s="49">
        <f t="shared" si="42"/>
        <v>2.7162483184952783E-2</v>
      </c>
      <c r="BM34" s="49">
        <f t="shared" si="42"/>
        <v>8.1440207627172228E-3</v>
      </c>
      <c r="BN34" s="49">
        <f t="shared" si="42"/>
        <v>2.7739617708924344E-2</v>
      </c>
      <c r="BO34" s="49">
        <f t="shared" si="42"/>
        <v>1.1549176640048531E-2</v>
      </c>
      <c r="BP34" s="49">
        <f t="shared" si="42"/>
        <v>3.0408969408614192E-2</v>
      </c>
      <c r="BQ34" s="49">
        <f t="shared" si="42"/>
        <v>0.76154500790653856</v>
      </c>
      <c r="BR34" s="49">
        <v>1</v>
      </c>
    </row>
    <row r="35" spans="1:70" x14ac:dyDescent="0.35">
      <c r="A35" s="6">
        <v>218</v>
      </c>
      <c r="B35" s="6">
        <v>-6.8033795284364329</v>
      </c>
      <c r="C35" s="6">
        <v>0.77848844432888398</v>
      </c>
      <c r="D35" s="6">
        <v>0.45577753765432316</v>
      </c>
      <c r="E35" s="6">
        <v>-0.22917282561802521</v>
      </c>
      <c r="F35" s="49">
        <f t="shared" si="23"/>
        <v>-0.22917282561802521</v>
      </c>
      <c r="G35" s="49">
        <f t="shared" si="24"/>
        <v>0.77848844432888398</v>
      </c>
      <c r="H35" s="49">
        <f t="shared" si="25"/>
        <v>1.0076612699469092</v>
      </c>
      <c r="I35" s="6">
        <v>-1.0330875746545414E-2</v>
      </c>
      <c r="J35" s="6">
        <v>-0.34899882494773926</v>
      </c>
      <c r="K35" s="49">
        <f t="shared" si="26"/>
        <v>-0.34899882494773926</v>
      </c>
      <c r="L35" s="49">
        <f t="shared" si="0"/>
        <v>0</v>
      </c>
      <c r="M35" s="49">
        <f t="shared" si="1"/>
        <v>0.34899882494773926</v>
      </c>
      <c r="N35" s="6">
        <v>-6.2600157555290331E-2</v>
      </c>
      <c r="O35" s="6">
        <v>-0.39466386867529168</v>
      </c>
      <c r="P35" s="49">
        <f t="shared" si="27"/>
        <v>-0.39466386867529168</v>
      </c>
      <c r="Q35" s="49">
        <f t="shared" si="28"/>
        <v>0</v>
      </c>
      <c r="R35" s="49">
        <f t="shared" si="2"/>
        <v>0.39466386867529168</v>
      </c>
      <c r="S35" s="6">
        <v>3.0828869670963245E-2</v>
      </c>
      <c r="T35" s="49">
        <f t="shared" si="29"/>
        <v>0</v>
      </c>
      <c r="U35" s="49">
        <f t="shared" si="30"/>
        <v>3.0828869670963245E-2</v>
      </c>
      <c r="V35" s="49">
        <f t="shared" si="3"/>
        <v>3.0828869670963245E-2</v>
      </c>
      <c r="W35" s="6">
        <v>-0.29025343690004868</v>
      </c>
      <c r="X35" s="49">
        <f t="shared" si="31"/>
        <v>-0.29025343690004868</v>
      </c>
      <c r="Y35" s="49">
        <f t="shared" si="4"/>
        <v>0</v>
      </c>
      <c r="Z35" s="49">
        <f t="shared" si="5"/>
        <v>0.29025343690004868</v>
      </c>
      <c r="AA35" s="6">
        <v>5.6432277927605641E-2</v>
      </c>
      <c r="AB35" s="49">
        <f t="shared" si="41"/>
        <v>1.1850778364797185</v>
      </c>
      <c r="AC35" s="49">
        <f t="shared" si="32"/>
        <v>1.9751297274661974</v>
      </c>
      <c r="AD35" s="49">
        <f t="shared" si="33"/>
        <v>0.79005189098647888</v>
      </c>
      <c r="AE35" s="6">
        <v>6.2709098377521132E-4</v>
      </c>
      <c r="AF35" s="49">
        <f t="shared" si="34"/>
        <v>4.7031823783140851E-2</v>
      </c>
      <c r="AG35" s="49">
        <f t="shared" si="35"/>
        <v>0.15050183610605072</v>
      </c>
      <c r="AH35" s="49">
        <f t="shared" si="36"/>
        <v>0.10347001232290987</v>
      </c>
      <c r="AI35" s="6">
        <v>-1.5253783150776083E-2</v>
      </c>
      <c r="AJ35" s="49">
        <f t="shared" si="37"/>
        <v>-7.6268915753880409E-2</v>
      </c>
      <c r="AK35" s="49">
        <f t="shared" si="6"/>
        <v>-1.5253783150776083E-2</v>
      </c>
      <c r="AL35" s="49">
        <f t="shared" si="7"/>
        <v>6.101513260310433E-2</v>
      </c>
      <c r="AM35" s="6">
        <v>0.26058390735732939</v>
      </c>
      <c r="AN35" s="49">
        <f t="shared" si="8"/>
        <v>1.8240873515013059</v>
      </c>
      <c r="AO35" s="49">
        <f t="shared" si="9"/>
        <v>2.6058390735732937</v>
      </c>
      <c r="AP35" s="49">
        <f t="shared" si="10"/>
        <v>0.78175172207198784</v>
      </c>
      <c r="AQ35" s="6">
        <v>-0.18177377034663292</v>
      </c>
      <c r="AR35" s="49">
        <f t="shared" si="11"/>
        <v>-22.721721293329114</v>
      </c>
      <c r="AS35" s="49">
        <f t="shared" si="12"/>
        <v>-4.5443442586658227</v>
      </c>
      <c r="AT35" s="49">
        <f t="shared" si="13"/>
        <v>18.177377034663291</v>
      </c>
      <c r="AU35" s="6">
        <v>5</v>
      </c>
      <c r="AW35" s="56">
        <f t="shared" si="38"/>
        <v>1.0076612699469092</v>
      </c>
      <c r="AX35" s="56">
        <f t="shared" si="39"/>
        <v>0.34899882494773926</v>
      </c>
      <c r="AY35" s="56">
        <f t="shared" si="14"/>
        <v>0.39466386867529168</v>
      </c>
      <c r="AZ35" s="56">
        <f t="shared" si="15"/>
        <v>3.0828869670963245E-2</v>
      </c>
      <c r="BA35" s="56">
        <f t="shared" si="16"/>
        <v>0.29025343690004868</v>
      </c>
      <c r="BB35" s="56">
        <f t="shared" si="17"/>
        <v>0.79005189098647888</v>
      </c>
      <c r="BC35" s="49">
        <f t="shared" si="18"/>
        <v>0.10347001232290987</v>
      </c>
      <c r="BD35" s="49">
        <f t="shared" si="19"/>
        <v>6.101513260310433E-2</v>
      </c>
      <c r="BE35" s="56">
        <f t="shared" si="20"/>
        <v>0.78175172207198784</v>
      </c>
      <c r="BF35" s="56">
        <f t="shared" si="21"/>
        <v>18.177377034663291</v>
      </c>
      <c r="BH35" s="49">
        <f t="shared" si="42"/>
        <v>4.5831800563065059E-2</v>
      </c>
      <c r="BI35" s="49">
        <f t="shared" si="42"/>
        <v>1.5873632359206961E-2</v>
      </c>
      <c r="BJ35" s="49">
        <f t="shared" si="42"/>
        <v>1.7950631088090425E-2</v>
      </c>
      <c r="BK35" s="49">
        <f t="shared" si="42"/>
        <v>1.402199973825288E-3</v>
      </c>
      <c r="BL35" s="49">
        <f t="shared" si="42"/>
        <v>1.3201695876877462E-2</v>
      </c>
      <c r="BM35" s="49">
        <f t="shared" si="42"/>
        <v>3.5934199102514372E-2</v>
      </c>
      <c r="BN35" s="49">
        <f t="shared" si="42"/>
        <v>4.7061617931304861E-3</v>
      </c>
      <c r="BO35" s="49">
        <f t="shared" si="42"/>
        <v>2.775172046596355E-3</v>
      </c>
      <c r="BP35" s="49">
        <f t="shared" si="42"/>
        <v>3.5556679694282327E-2</v>
      </c>
      <c r="BQ35" s="49">
        <f t="shared" si="42"/>
        <v>0.82676782750241118</v>
      </c>
      <c r="BR35" s="49">
        <v>1</v>
      </c>
    </row>
    <row r="36" spans="1:70" x14ac:dyDescent="0.35">
      <c r="A36" s="6">
        <v>229</v>
      </c>
      <c r="B36" s="6">
        <v>-6.7126811525265166</v>
      </c>
      <c r="C36" s="6">
        <v>-1.6605893154216522</v>
      </c>
      <c r="D36" s="6">
        <v>-1.318713781202852</v>
      </c>
      <c r="E36" s="6">
        <v>-0.46819891929635377</v>
      </c>
      <c r="F36" s="49">
        <f t="shared" si="23"/>
        <v>-1.6605893154216522</v>
      </c>
      <c r="G36" s="49">
        <f t="shared" si="24"/>
        <v>0</v>
      </c>
      <c r="H36" s="49">
        <f t="shared" si="25"/>
        <v>1.6605893154216522</v>
      </c>
      <c r="I36" s="6">
        <v>0.3053749413421063</v>
      </c>
      <c r="J36" s="6">
        <v>0.16534903149222516</v>
      </c>
      <c r="K36" s="49">
        <f t="shared" si="26"/>
        <v>0</v>
      </c>
      <c r="L36" s="49">
        <f t="shared" si="0"/>
        <v>0.3053749413421063</v>
      </c>
      <c r="M36" s="49">
        <f t="shared" si="1"/>
        <v>0.3053749413421063</v>
      </c>
      <c r="N36" s="6">
        <v>0.20424615096704291</v>
      </c>
      <c r="O36" s="6">
        <v>0.36895255222263357</v>
      </c>
      <c r="P36" s="49">
        <f t="shared" si="27"/>
        <v>0</v>
      </c>
      <c r="Q36" s="49">
        <f t="shared" si="28"/>
        <v>0.36895255222263357</v>
      </c>
      <c r="R36" s="49">
        <f t="shared" si="2"/>
        <v>0.36895255222263357</v>
      </c>
      <c r="S36" s="6">
        <v>-1.9110533856039444E-4</v>
      </c>
      <c r="T36" s="49">
        <f t="shared" si="29"/>
        <v>-1.9110533856039444E-4</v>
      </c>
      <c r="U36" s="49">
        <f t="shared" si="30"/>
        <v>0</v>
      </c>
      <c r="V36" s="49">
        <f t="shared" si="3"/>
        <v>1.9110533856039444E-4</v>
      </c>
      <c r="W36" s="6">
        <v>-3.5641524166630232E-3</v>
      </c>
      <c r="X36" s="49">
        <f t="shared" si="31"/>
        <v>-3.5641524166630232E-3</v>
      </c>
      <c r="Y36" s="49">
        <f t="shared" si="4"/>
        <v>0</v>
      </c>
      <c r="Z36" s="49">
        <f t="shared" si="5"/>
        <v>3.5641524166630232E-3</v>
      </c>
      <c r="AA36" s="6">
        <v>2.134447467625878E-2</v>
      </c>
      <c r="AB36" s="49">
        <f t="shared" si="41"/>
        <v>0.44823396820143441</v>
      </c>
      <c r="AC36" s="49">
        <f t="shared" si="32"/>
        <v>0.74705661366905729</v>
      </c>
      <c r="AD36" s="49">
        <f t="shared" si="33"/>
        <v>0.29882264546762288</v>
      </c>
      <c r="AE36" s="6">
        <v>3.3372917023743228E-3</v>
      </c>
      <c r="AF36" s="49">
        <f t="shared" si="34"/>
        <v>0.25029687767807424</v>
      </c>
      <c r="AG36" s="49">
        <f t="shared" si="35"/>
        <v>0.80095000856983745</v>
      </c>
      <c r="AH36" s="49">
        <f t="shared" si="36"/>
        <v>0.55065313089176326</v>
      </c>
      <c r="AI36" s="6">
        <v>-0.13766242281494129</v>
      </c>
      <c r="AJ36" s="49">
        <f t="shared" si="37"/>
        <v>-0.68831211407470638</v>
      </c>
      <c r="AK36" s="49">
        <f t="shared" si="6"/>
        <v>-0.13766242281494129</v>
      </c>
      <c r="AL36" s="49">
        <f t="shared" si="7"/>
        <v>0.55064969125976515</v>
      </c>
      <c r="AM36" s="6">
        <v>0.22140942149528642</v>
      </c>
      <c r="AN36" s="49">
        <f t="shared" si="8"/>
        <v>1.5498659504670049</v>
      </c>
      <c r="AO36" s="49">
        <f t="shared" si="9"/>
        <v>2.2140942149528642</v>
      </c>
      <c r="AP36" s="49">
        <f t="shared" si="10"/>
        <v>0.66422826448585925</v>
      </c>
      <c r="AQ36" s="6">
        <v>-0.66033613174265593</v>
      </c>
      <c r="AR36" s="49">
        <f t="shared" si="11"/>
        <v>-82.542016467831985</v>
      </c>
      <c r="AS36" s="49">
        <f t="shared" si="12"/>
        <v>-16.508403293566399</v>
      </c>
      <c r="AT36" s="49">
        <f t="shared" si="13"/>
        <v>66.033613174265582</v>
      </c>
      <c r="AU36" s="6">
        <v>5</v>
      </c>
      <c r="AW36" s="56">
        <f t="shared" si="38"/>
        <v>1.6605893154216522</v>
      </c>
      <c r="AX36" s="56">
        <f t="shared" si="39"/>
        <v>0.3053749413421063</v>
      </c>
      <c r="AY36" s="56">
        <f t="shared" si="14"/>
        <v>0.36895255222263357</v>
      </c>
      <c r="AZ36" s="56">
        <f t="shared" si="15"/>
        <v>1.9110533856039444E-4</v>
      </c>
      <c r="BA36" s="56">
        <f t="shared" si="16"/>
        <v>3.5641524166630232E-3</v>
      </c>
      <c r="BB36" s="56">
        <f t="shared" si="17"/>
        <v>0.29882264546762288</v>
      </c>
      <c r="BC36" s="49">
        <f t="shared" si="18"/>
        <v>0.55065313089176326</v>
      </c>
      <c r="BD36" s="49">
        <f t="shared" si="19"/>
        <v>0.55064969125976515</v>
      </c>
      <c r="BE36" s="56">
        <f t="shared" si="20"/>
        <v>0.66422826448585925</v>
      </c>
      <c r="BF36" s="56">
        <f t="shared" si="21"/>
        <v>66.033613174265582</v>
      </c>
      <c r="BH36" s="49">
        <f t="shared" si="42"/>
        <v>2.3575646703636006E-2</v>
      </c>
      <c r="BI36" s="49">
        <f t="shared" si="42"/>
        <v>4.3354558904872952E-3</v>
      </c>
      <c r="BJ36" s="49">
        <f t="shared" si="42"/>
        <v>5.238077193937006E-3</v>
      </c>
      <c r="BK36" s="49">
        <f>AZ36/SUM($AW36:$BF36)</f>
        <v>2.7131524352453148E-6</v>
      </c>
      <c r="BL36" s="49">
        <f t="shared" si="42"/>
        <v>5.0600830315364251E-5</v>
      </c>
      <c r="BM36" s="49">
        <f t="shared" si="42"/>
        <v>4.2424319192983142E-3</v>
      </c>
      <c r="BN36" s="49">
        <f t="shared" si="42"/>
        <v>7.817708779403347E-3</v>
      </c>
      <c r="BO36" s="49">
        <f t="shared" si="42"/>
        <v>7.8176599464089246E-3</v>
      </c>
      <c r="BP36" s="49">
        <f t="shared" si="42"/>
        <v>9.4301527467745196E-3</v>
      </c>
      <c r="BQ36" s="49">
        <f t="shared" si="42"/>
        <v>0.93748955283730395</v>
      </c>
      <c r="BR36" s="49">
        <v>1</v>
      </c>
    </row>
    <row r="37" spans="1:70" x14ac:dyDescent="0.35">
      <c r="A37" s="6">
        <v>242</v>
      </c>
      <c r="B37" s="6">
        <v>-5.1250937979647544</v>
      </c>
      <c r="C37" s="6">
        <v>0.25546235755197183</v>
      </c>
      <c r="D37" s="6">
        <v>0.10837167787695413</v>
      </c>
      <c r="E37" s="6">
        <v>-0.27634300309492033</v>
      </c>
      <c r="F37" s="49">
        <f t="shared" si="23"/>
        <v>-0.27634300309492033</v>
      </c>
      <c r="G37" s="49">
        <f t="shared" si="24"/>
        <v>0.25546235755197183</v>
      </c>
      <c r="H37" s="49">
        <f t="shared" si="25"/>
        <v>0.53180536064689221</v>
      </c>
      <c r="I37" s="6">
        <v>-5.2600300977651976E-2</v>
      </c>
      <c r="J37" s="6">
        <v>0.11431667546761755</v>
      </c>
      <c r="K37" s="49">
        <f t="shared" si="26"/>
        <v>-5.2600300977651976E-2</v>
      </c>
      <c r="L37" s="49">
        <f t="shared" si="0"/>
        <v>0.11431667546761755</v>
      </c>
      <c r="M37" s="49">
        <f t="shared" si="1"/>
        <v>0.16691697644526954</v>
      </c>
      <c r="N37" s="6">
        <v>0.25271096992787362</v>
      </c>
      <c r="O37" s="6">
        <v>-0.30042727646531414</v>
      </c>
      <c r="P37" s="49">
        <f t="shared" si="27"/>
        <v>-0.30042727646531414</v>
      </c>
      <c r="Q37" s="49">
        <f t="shared" si="28"/>
        <v>0.25271096992787362</v>
      </c>
      <c r="R37" s="49">
        <f t="shared" si="2"/>
        <v>0.55313824639318776</v>
      </c>
      <c r="S37" s="6">
        <v>5.7113371976970993E-2</v>
      </c>
      <c r="T37" s="49">
        <f t="shared" si="29"/>
        <v>0</v>
      </c>
      <c r="U37" s="49">
        <f t="shared" si="30"/>
        <v>5.7113371976970993E-2</v>
      </c>
      <c r="V37" s="49">
        <f t="shared" si="3"/>
        <v>5.7113371976970993E-2</v>
      </c>
      <c r="W37" s="6">
        <v>2.9662292217911505E-2</v>
      </c>
      <c r="X37" s="49">
        <f t="shared" si="31"/>
        <v>0</v>
      </c>
      <c r="Y37" s="49">
        <f t="shared" si="4"/>
        <v>2.9662292217911505E-2</v>
      </c>
      <c r="Z37" s="49">
        <f t="shared" si="5"/>
        <v>2.9662292217911505E-2</v>
      </c>
      <c r="AA37" s="6">
        <v>1.8543319113506755E-2</v>
      </c>
      <c r="AB37" s="49">
        <f t="shared" si="41"/>
        <v>0.38940970138364184</v>
      </c>
      <c r="AC37" s="49">
        <f t="shared" si="32"/>
        <v>0.6490161689727364</v>
      </c>
      <c r="AD37" s="49">
        <f t="shared" si="33"/>
        <v>0.25960646758909456</v>
      </c>
      <c r="AE37" s="6">
        <v>2.2153832200826206E-3</v>
      </c>
      <c r="AF37" s="49">
        <f t="shared" si="34"/>
        <v>0.16615374150619655</v>
      </c>
      <c r="AG37" s="49">
        <f t="shared" si="35"/>
        <v>0.53169197281982894</v>
      </c>
      <c r="AH37" s="49">
        <f t="shared" si="36"/>
        <v>0.36553823131363239</v>
      </c>
      <c r="AI37" s="6">
        <v>-9.7866109818805683E-2</v>
      </c>
      <c r="AJ37" s="49">
        <f t="shared" si="37"/>
        <v>-0.4893305490940284</v>
      </c>
      <c r="AK37" s="49">
        <f t="shared" si="6"/>
        <v>-9.7866109818805683E-2</v>
      </c>
      <c r="AL37" s="49">
        <f t="shared" si="7"/>
        <v>0.39146443927522273</v>
      </c>
      <c r="AM37" s="6">
        <v>0.47848013233361086</v>
      </c>
      <c r="AN37" s="49">
        <f t="shared" si="8"/>
        <v>3.3493609263352759</v>
      </c>
      <c r="AO37" s="49">
        <f t="shared" si="9"/>
        <v>4.7848013233361089</v>
      </c>
      <c r="AP37" s="49">
        <f t="shared" si="10"/>
        <v>1.4354403970008329</v>
      </c>
      <c r="AQ37" s="6">
        <v>-0.16098181527015845</v>
      </c>
      <c r="AR37" s="49">
        <f t="shared" si="11"/>
        <v>-20.122726908769806</v>
      </c>
      <c r="AS37" s="49">
        <f t="shared" si="12"/>
        <v>-4.0245453817539616</v>
      </c>
      <c r="AT37" s="49">
        <f t="shared" si="13"/>
        <v>16.098181527015846</v>
      </c>
      <c r="AU37" s="6">
        <v>5</v>
      </c>
      <c r="AW37" s="56">
        <f t="shared" si="38"/>
        <v>0.53180536064689221</v>
      </c>
      <c r="AX37" s="56">
        <f t="shared" si="39"/>
        <v>0.16691697644526954</v>
      </c>
      <c r="AY37" s="56">
        <f t="shared" si="14"/>
        <v>0.55313824639318776</v>
      </c>
      <c r="AZ37" s="56">
        <f t="shared" si="15"/>
        <v>5.7113371976970993E-2</v>
      </c>
      <c r="BA37" s="56">
        <f t="shared" si="16"/>
        <v>2.9662292217911505E-2</v>
      </c>
      <c r="BB37" s="56">
        <f t="shared" si="17"/>
        <v>0.25960646758909456</v>
      </c>
      <c r="BC37" s="49">
        <f t="shared" si="18"/>
        <v>0.36553823131363239</v>
      </c>
      <c r="BD37" s="49">
        <f t="shared" si="19"/>
        <v>0.39146443927522273</v>
      </c>
      <c r="BE37" s="56">
        <f t="shared" si="20"/>
        <v>1.4354403970008329</v>
      </c>
      <c r="BF37" s="56">
        <f t="shared" si="21"/>
        <v>16.098181527015846</v>
      </c>
      <c r="BH37" s="49">
        <f t="shared" si="42"/>
        <v>2.6738846026834812E-2</v>
      </c>
      <c r="BI37" s="49">
        <f t="shared" si="42"/>
        <v>8.392482781681334E-3</v>
      </c>
      <c r="BJ37" s="49">
        <f t="shared" si="42"/>
        <v>2.7811450384535148E-2</v>
      </c>
      <c r="BK37" s="49">
        <f t="shared" si="42"/>
        <v>2.8716251703592038E-3</v>
      </c>
      <c r="BL37" s="49">
        <f t="shared" si="42"/>
        <v>1.4914017855196871E-3</v>
      </c>
      <c r="BM37" s="49">
        <f t="shared" si="42"/>
        <v>1.3052853314587677E-2</v>
      </c>
      <c r="BN37" s="49">
        <f t="shared" si="42"/>
        <v>1.8379037157744117E-2</v>
      </c>
      <c r="BO37" s="49">
        <f t="shared" si="42"/>
        <v>1.9682590927682438E-2</v>
      </c>
      <c r="BP37" s="49">
        <f t="shared" si="42"/>
        <v>7.2173059160997768E-2</v>
      </c>
      <c r="BQ37" s="49">
        <f t="shared" si="42"/>
        <v>0.80940665329005779</v>
      </c>
      <c r="BR37" s="49">
        <v>1</v>
      </c>
    </row>
    <row r="38" spans="1:70" x14ac:dyDescent="0.35">
      <c r="A38" s="6">
        <v>256</v>
      </c>
      <c r="B38" s="6">
        <v>-5.8958210824347299</v>
      </c>
      <c r="C38" s="6">
        <v>0.6183906391574574</v>
      </c>
      <c r="D38" s="6">
        <v>0.13222708928859478</v>
      </c>
      <c r="E38" s="6">
        <v>-0.10914779100898223</v>
      </c>
      <c r="F38" s="49">
        <f t="shared" si="23"/>
        <v>-0.10914779100898223</v>
      </c>
      <c r="G38" s="49">
        <f t="shared" si="24"/>
        <v>0.6183906391574574</v>
      </c>
      <c r="H38" s="49">
        <f t="shared" si="25"/>
        <v>0.7275384301664396</v>
      </c>
      <c r="I38" s="6">
        <v>-2.7765633176626385E-3</v>
      </c>
      <c r="J38" s="6">
        <v>0.1228302353849539</v>
      </c>
      <c r="K38" s="49">
        <f t="shared" si="26"/>
        <v>-2.7765633176626385E-3</v>
      </c>
      <c r="L38" s="49">
        <f t="shared" si="0"/>
        <v>0.1228302353849539</v>
      </c>
      <c r="M38" s="49">
        <f t="shared" si="1"/>
        <v>0.12560679870261654</v>
      </c>
      <c r="N38" s="6">
        <v>-3.0905218844262349E-2</v>
      </c>
      <c r="O38" s="6">
        <v>0.43106128232476787</v>
      </c>
      <c r="P38" s="49">
        <f t="shared" si="27"/>
        <v>-3.0905218844262349E-2</v>
      </c>
      <c r="Q38" s="49">
        <f t="shared" si="28"/>
        <v>0.43106128232476787</v>
      </c>
      <c r="R38" s="49">
        <f t="shared" si="2"/>
        <v>0.46196650116903021</v>
      </c>
      <c r="S38" s="6">
        <v>-7.0239280614008692E-2</v>
      </c>
      <c r="T38" s="49">
        <f t="shared" si="29"/>
        <v>-7.0239280614008692E-2</v>
      </c>
      <c r="U38" s="49">
        <f t="shared" si="30"/>
        <v>0</v>
      </c>
      <c r="V38" s="49">
        <f t="shared" si="3"/>
        <v>7.0239280614008692E-2</v>
      </c>
      <c r="W38" s="6">
        <v>-0.12038511827039249</v>
      </c>
      <c r="X38" s="49">
        <f t="shared" si="31"/>
        <v>-0.12038511827039249</v>
      </c>
      <c r="Y38" s="49">
        <f t="shared" si="4"/>
        <v>0</v>
      </c>
      <c r="Z38" s="49">
        <f t="shared" si="5"/>
        <v>0.12038511827039249</v>
      </c>
      <c r="AA38" s="6">
        <v>3.9148334600393915E-2</v>
      </c>
      <c r="AB38" s="49">
        <f t="shared" si="41"/>
        <v>0.82211502660827218</v>
      </c>
      <c r="AC38" s="49">
        <f t="shared" si="32"/>
        <v>1.3701917110137871</v>
      </c>
      <c r="AD38" s="49">
        <f t="shared" si="33"/>
        <v>0.54807668440551494</v>
      </c>
      <c r="AE38" s="6">
        <v>2.3185887096569819E-3</v>
      </c>
      <c r="AF38" s="49">
        <f t="shared" si="34"/>
        <v>0.17389415322427365</v>
      </c>
      <c r="AG38" s="49">
        <f t="shared" si="35"/>
        <v>0.55646129031767566</v>
      </c>
      <c r="AH38" s="49">
        <f t="shared" si="36"/>
        <v>0.38256713709340201</v>
      </c>
      <c r="AI38" s="6">
        <v>-3.0766678843501916E-2</v>
      </c>
      <c r="AJ38" s="49">
        <f t="shared" si="37"/>
        <v>-0.15383339421750958</v>
      </c>
      <c r="AK38" s="49">
        <f t="shared" si="6"/>
        <v>-3.0766678843501916E-2</v>
      </c>
      <c r="AL38" s="49">
        <f t="shared" si="7"/>
        <v>0.12306671537400767</v>
      </c>
      <c r="AM38" s="6">
        <v>0.29711308132707243</v>
      </c>
      <c r="AN38" s="49">
        <f t="shared" si="8"/>
        <v>2.0797915692895068</v>
      </c>
      <c r="AO38" s="49">
        <f t="shared" si="9"/>
        <v>2.9711308132707241</v>
      </c>
      <c r="AP38" s="49">
        <f t="shared" si="10"/>
        <v>0.89133924398121733</v>
      </c>
      <c r="AQ38" s="6">
        <v>-0.40087260161535698</v>
      </c>
      <c r="AR38" s="49">
        <f t="shared" si="11"/>
        <v>-50.109075201919623</v>
      </c>
      <c r="AS38" s="49">
        <f t="shared" si="12"/>
        <v>-10.021815040383924</v>
      </c>
      <c r="AT38" s="49">
        <f t="shared" si="13"/>
        <v>40.087260161535696</v>
      </c>
      <c r="AU38" s="6">
        <v>5</v>
      </c>
      <c r="AW38" s="56">
        <f t="shared" si="38"/>
        <v>0.7275384301664396</v>
      </c>
      <c r="AX38" s="56">
        <f t="shared" si="39"/>
        <v>0.12560679870261654</v>
      </c>
      <c r="AY38" s="56">
        <f t="shared" si="14"/>
        <v>0.46196650116903021</v>
      </c>
      <c r="AZ38" s="56">
        <f t="shared" si="15"/>
        <v>7.0239280614008692E-2</v>
      </c>
      <c r="BA38" s="56">
        <f t="shared" si="16"/>
        <v>0.12038511827039249</v>
      </c>
      <c r="BB38" s="56">
        <f t="shared" si="17"/>
        <v>0.54807668440551494</v>
      </c>
      <c r="BC38" s="49">
        <f t="shared" si="18"/>
        <v>0.38256713709340201</v>
      </c>
      <c r="BD38" s="49">
        <f t="shared" si="19"/>
        <v>0.12306671537400767</v>
      </c>
      <c r="BE38" s="56">
        <f t="shared" si="20"/>
        <v>0.89133924398121733</v>
      </c>
      <c r="BF38" s="56">
        <f t="shared" si="21"/>
        <v>40.087260161535696</v>
      </c>
      <c r="BH38" s="49">
        <f t="shared" ref="BH38:BQ53" si="43">AW38/SUM($AW38:$BF38)</f>
        <v>1.6710406088844266E-2</v>
      </c>
      <c r="BI38" s="49">
        <f t="shared" si="43"/>
        <v>2.8849893377594677E-3</v>
      </c>
      <c r="BJ38" s="49">
        <f t="shared" si="43"/>
        <v>1.0610639265077741E-2</v>
      </c>
      <c r="BK38" s="49">
        <f t="shared" si="43"/>
        <v>1.6132850909055859E-3</v>
      </c>
      <c r="BL38" s="49">
        <f t="shared" si="43"/>
        <v>2.7650556038553028E-3</v>
      </c>
      <c r="BM38" s="49">
        <f t="shared" si="43"/>
        <v>1.2588453866482732E-2</v>
      </c>
      <c r="BN38" s="49">
        <f t="shared" si="43"/>
        <v>8.7869615569514392E-3</v>
      </c>
      <c r="BO38" s="49">
        <f t="shared" si="43"/>
        <v>2.8266476445091924E-3</v>
      </c>
      <c r="BP38" s="49">
        <f t="shared" si="43"/>
        <v>2.0472651494770001E-2</v>
      </c>
      <c r="BQ38" s="49">
        <f t="shared" si="43"/>
        <v>0.92074091005084435</v>
      </c>
      <c r="BR38" s="49">
        <v>1</v>
      </c>
    </row>
    <row r="39" spans="1:70" x14ac:dyDescent="0.35">
      <c r="A39" s="6">
        <v>259</v>
      </c>
      <c r="B39" s="6">
        <v>-5.9291193088805949</v>
      </c>
      <c r="C39" s="6">
        <v>-0.52232182843524089</v>
      </c>
      <c r="D39" s="6">
        <v>-0.30303992913135364</v>
      </c>
      <c r="E39" s="6">
        <v>-0.33726389171600202</v>
      </c>
      <c r="F39" s="49">
        <f t="shared" si="23"/>
        <v>-0.52232182843524089</v>
      </c>
      <c r="G39" s="49">
        <f t="shared" si="24"/>
        <v>0</v>
      </c>
      <c r="H39" s="49">
        <f t="shared" si="25"/>
        <v>0.52232182843524089</v>
      </c>
      <c r="I39" s="6">
        <v>8.5540696898629989E-2</v>
      </c>
      <c r="J39" s="6">
        <v>-0.27060553250991964</v>
      </c>
      <c r="K39" s="49">
        <f t="shared" si="26"/>
        <v>-0.27060553250991964</v>
      </c>
      <c r="L39" s="49">
        <f t="shared" si="0"/>
        <v>8.5540696898629989E-2</v>
      </c>
      <c r="M39" s="49">
        <f t="shared" si="1"/>
        <v>0.35614622940854962</v>
      </c>
      <c r="N39" s="6">
        <v>0.28335032447705177</v>
      </c>
      <c r="O39" s="6">
        <v>0.14967288950999341</v>
      </c>
      <c r="P39" s="49">
        <f t="shared" si="27"/>
        <v>0</v>
      </c>
      <c r="Q39" s="49">
        <f t="shared" si="28"/>
        <v>0.28335032447705177</v>
      </c>
      <c r="R39" s="49">
        <f t="shared" si="2"/>
        <v>0.28335032447705177</v>
      </c>
      <c r="S39" s="6">
        <v>0.39326040992674849</v>
      </c>
      <c r="T39" s="49">
        <f t="shared" si="29"/>
        <v>0</v>
      </c>
      <c r="U39" s="49">
        <f t="shared" si="30"/>
        <v>0.39326040992674849</v>
      </c>
      <c r="V39" s="49">
        <f t="shared" si="3"/>
        <v>0.39326040992674849</v>
      </c>
      <c r="W39" s="6">
        <v>-4.1678690825563205E-2</v>
      </c>
      <c r="X39" s="49">
        <f t="shared" si="31"/>
        <v>-4.1678690825563205E-2</v>
      </c>
      <c r="Y39" s="49">
        <f t="shared" si="4"/>
        <v>0</v>
      </c>
      <c r="Z39" s="49">
        <f t="shared" si="5"/>
        <v>4.1678690825563205E-2</v>
      </c>
      <c r="AA39" s="6">
        <v>1.8022739856084716E-2</v>
      </c>
      <c r="AB39" s="49">
        <f t="shared" si="41"/>
        <v>0.37847753697777903</v>
      </c>
      <c r="AC39" s="49">
        <f t="shared" si="32"/>
        <v>0.63079589496296506</v>
      </c>
      <c r="AD39" s="49">
        <f t="shared" si="33"/>
        <v>0.25231835798518604</v>
      </c>
      <c r="AE39" s="6">
        <v>1.9761062940764646E-3</v>
      </c>
      <c r="AF39" s="49">
        <f t="shared" si="34"/>
        <v>0.14820797205573485</v>
      </c>
      <c r="AG39" s="49">
        <f t="shared" si="35"/>
        <v>0.47426551057835153</v>
      </c>
      <c r="AH39" s="49">
        <f t="shared" si="36"/>
        <v>0.32605753852261665</v>
      </c>
      <c r="AI39" s="6">
        <v>-0.11176544135180239</v>
      </c>
      <c r="AJ39" s="49">
        <f t="shared" si="37"/>
        <v>-0.55882720675901187</v>
      </c>
      <c r="AK39" s="49">
        <f t="shared" si="6"/>
        <v>-0.11176544135180239</v>
      </c>
      <c r="AL39" s="49">
        <f t="shared" si="7"/>
        <v>0.44706176540720949</v>
      </c>
      <c r="AM39" s="6">
        <v>0.2983779424632732</v>
      </c>
      <c r="AN39" s="49">
        <f t="shared" si="8"/>
        <v>2.0886455972429125</v>
      </c>
      <c r="AO39" s="49">
        <f t="shared" si="9"/>
        <v>2.9837794246327318</v>
      </c>
      <c r="AP39" s="49">
        <f t="shared" si="10"/>
        <v>0.89513382738981928</v>
      </c>
      <c r="AQ39" s="6">
        <v>-0.23788177135351882</v>
      </c>
      <c r="AR39" s="49">
        <f t="shared" si="11"/>
        <v>-29.735221419189852</v>
      </c>
      <c r="AS39" s="49">
        <f t="shared" si="12"/>
        <v>-5.94704428383797</v>
      </c>
      <c r="AT39" s="49">
        <f t="shared" si="13"/>
        <v>23.78817713535188</v>
      </c>
      <c r="AU39" s="6">
        <v>5</v>
      </c>
      <c r="AW39" s="56">
        <f t="shared" si="38"/>
        <v>0.52232182843524089</v>
      </c>
      <c r="AX39" s="56">
        <f t="shared" si="39"/>
        <v>0.35614622940854962</v>
      </c>
      <c r="AY39" s="56">
        <f t="shared" si="14"/>
        <v>0.28335032447705177</v>
      </c>
      <c r="AZ39" s="56">
        <f t="shared" si="15"/>
        <v>0.39326040992674849</v>
      </c>
      <c r="BA39" s="56">
        <f t="shared" si="16"/>
        <v>4.1678690825563205E-2</v>
      </c>
      <c r="BB39" s="56">
        <f t="shared" si="17"/>
        <v>0.25231835798518604</v>
      </c>
      <c r="BC39" s="49">
        <f t="shared" si="18"/>
        <v>0.32605753852261665</v>
      </c>
      <c r="BD39" s="49">
        <f t="shared" si="19"/>
        <v>0.44706176540720949</v>
      </c>
      <c r="BE39" s="56">
        <f t="shared" si="20"/>
        <v>0.89513382738981928</v>
      </c>
      <c r="BF39" s="56">
        <f t="shared" si="21"/>
        <v>23.78817713535188</v>
      </c>
      <c r="BH39" s="49">
        <f t="shared" si="43"/>
        <v>1.9128809639143724E-2</v>
      </c>
      <c r="BI39" s="49">
        <f t="shared" si="43"/>
        <v>1.3043018796407837E-2</v>
      </c>
      <c r="BJ39" s="49">
        <f t="shared" si="43"/>
        <v>1.0377039830689629E-2</v>
      </c>
      <c r="BK39" s="49">
        <f t="shared" si="43"/>
        <v>1.4402238448728885E-2</v>
      </c>
      <c r="BL39" s="49">
        <f t="shared" si="43"/>
        <v>1.5263841168563605E-3</v>
      </c>
      <c r="BM39" s="49">
        <f t="shared" si="43"/>
        <v>9.2405669753822181E-3</v>
      </c>
      <c r="BN39" s="49">
        <f t="shared" si="43"/>
        <v>1.1941091193703002E-2</v>
      </c>
      <c r="BO39" s="49">
        <f t="shared" si="43"/>
        <v>1.6372586673302922E-2</v>
      </c>
      <c r="BP39" s="49">
        <f t="shared" si="43"/>
        <v>3.2782173084732441E-2</v>
      </c>
      <c r="BQ39" s="49">
        <f t="shared" si="43"/>
        <v>0.87118609124105295</v>
      </c>
      <c r="BR39" s="49">
        <v>1</v>
      </c>
    </row>
    <row r="40" spans="1:70" x14ac:dyDescent="0.35">
      <c r="A40" s="6">
        <v>263</v>
      </c>
      <c r="B40" s="6">
        <v>-6.8053764363388911</v>
      </c>
      <c r="C40" s="6">
        <v>-2.0866595793352496</v>
      </c>
      <c r="D40" s="6">
        <v>-1.2894685349361825</v>
      </c>
      <c r="E40" s="6">
        <v>-0.95773168045845325</v>
      </c>
      <c r="F40" s="49">
        <f t="shared" si="23"/>
        <v>-2.0866595793352496</v>
      </c>
      <c r="G40" s="49">
        <f t="shared" si="24"/>
        <v>0</v>
      </c>
      <c r="H40" s="49">
        <f t="shared" si="25"/>
        <v>2.0866595793352496</v>
      </c>
      <c r="I40" s="6">
        <v>0.11760758613857181</v>
      </c>
      <c r="J40" s="6">
        <v>-0.12858165093183263</v>
      </c>
      <c r="K40" s="49">
        <f t="shared" si="26"/>
        <v>-0.12858165093183263</v>
      </c>
      <c r="L40" s="49">
        <f t="shared" si="0"/>
        <v>0.11760758613857181</v>
      </c>
      <c r="M40" s="49">
        <f t="shared" si="1"/>
        <v>0.24618923707040444</v>
      </c>
      <c r="N40" s="6">
        <v>7.2904053809571809E-2</v>
      </c>
      <c r="O40" s="6">
        <v>2.1499554693835826E-2</v>
      </c>
      <c r="P40" s="49">
        <f t="shared" si="27"/>
        <v>0</v>
      </c>
      <c r="Q40" s="49">
        <f t="shared" si="28"/>
        <v>7.2904053809571809E-2</v>
      </c>
      <c r="R40" s="49">
        <f t="shared" si="2"/>
        <v>7.2904053809571809E-2</v>
      </c>
      <c r="S40" s="6">
        <v>0.40969318731249788</v>
      </c>
      <c r="T40" s="49">
        <f t="shared" si="29"/>
        <v>0</v>
      </c>
      <c r="U40" s="49">
        <f t="shared" si="30"/>
        <v>0.40969318731249788</v>
      </c>
      <c r="V40" s="49">
        <f t="shared" si="3"/>
        <v>0.40969318731249788</v>
      </c>
      <c r="W40" s="6">
        <v>0.10006943127563828</v>
      </c>
      <c r="X40" s="49">
        <f t="shared" si="31"/>
        <v>0</v>
      </c>
      <c r="Y40" s="49">
        <f t="shared" si="4"/>
        <v>0.10006943127563828</v>
      </c>
      <c r="Z40" s="49">
        <f t="shared" si="5"/>
        <v>0.10006943127563828</v>
      </c>
      <c r="AA40" s="6">
        <v>1.3682699134606726E-2</v>
      </c>
      <c r="AB40" s="49">
        <f t="shared" si="41"/>
        <v>0.28733668182674127</v>
      </c>
      <c r="AC40" s="49">
        <f t="shared" si="32"/>
        <v>0.47889446971123545</v>
      </c>
      <c r="AD40" s="49">
        <f t="shared" si="33"/>
        <v>0.19155778788449418</v>
      </c>
      <c r="AE40" s="6">
        <v>3.8661751483845181E-3</v>
      </c>
      <c r="AF40" s="49">
        <f t="shared" si="34"/>
        <v>0.28996313612883884</v>
      </c>
      <c r="AG40" s="49">
        <f t="shared" si="35"/>
        <v>0.92788203561228433</v>
      </c>
      <c r="AH40" s="49">
        <f t="shared" si="36"/>
        <v>0.63791889948344549</v>
      </c>
      <c r="AI40" s="6">
        <v>-1.8642600457138578</v>
      </c>
      <c r="AJ40" s="49">
        <f t="shared" si="37"/>
        <v>-9.3213002285692887</v>
      </c>
      <c r="AK40" s="49">
        <f t="shared" si="6"/>
        <v>-1.8642600457138578</v>
      </c>
      <c r="AL40" s="49">
        <f t="shared" si="7"/>
        <v>7.4570401828554314</v>
      </c>
      <c r="AM40" s="6">
        <v>0.4060363911005761</v>
      </c>
      <c r="AN40" s="49">
        <f t="shared" si="8"/>
        <v>2.8422547377040326</v>
      </c>
      <c r="AO40" s="49">
        <f t="shared" si="9"/>
        <v>4.0603639110057612</v>
      </c>
      <c r="AP40" s="49">
        <f t="shared" si="10"/>
        <v>1.2181091733017286</v>
      </c>
      <c r="AQ40" s="6">
        <v>-0.19903696661168552</v>
      </c>
      <c r="AR40" s="49">
        <f t="shared" si="11"/>
        <v>-24.879620826460691</v>
      </c>
      <c r="AS40" s="49">
        <f t="shared" si="12"/>
        <v>-4.9759241652921382</v>
      </c>
      <c r="AT40" s="49">
        <f t="shared" si="13"/>
        <v>19.903696661168553</v>
      </c>
      <c r="AU40" s="6">
        <v>5</v>
      </c>
      <c r="AW40" s="56">
        <f t="shared" si="38"/>
        <v>2.0866595793352496</v>
      </c>
      <c r="AX40" s="56">
        <f t="shared" si="39"/>
        <v>0.24618923707040444</v>
      </c>
      <c r="AY40" s="56">
        <f t="shared" si="14"/>
        <v>7.2904053809571809E-2</v>
      </c>
      <c r="AZ40" s="56">
        <f t="shared" si="15"/>
        <v>0.40969318731249788</v>
      </c>
      <c r="BA40" s="56">
        <f t="shared" si="16"/>
        <v>0.10006943127563828</v>
      </c>
      <c r="BB40" s="56">
        <f t="shared" si="17"/>
        <v>0.19155778788449418</v>
      </c>
      <c r="BC40" s="49">
        <f t="shared" si="18"/>
        <v>0.63791889948344549</v>
      </c>
      <c r="BD40" s="49">
        <f t="shared" si="19"/>
        <v>7.4570401828554314</v>
      </c>
      <c r="BE40" s="56">
        <f t="shared" si="20"/>
        <v>1.2181091733017286</v>
      </c>
      <c r="BF40" s="56">
        <f t="shared" si="21"/>
        <v>19.903696661168553</v>
      </c>
      <c r="BH40" s="49">
        <f t="shared" si="43"/>
        <v>6.4554820712938998E-2</v>
      </c>
      <c r="BI40" s="49">
        <f t="shared" si="43"/>
        <v>7.6163367604015972E-3</v>
      </c>
      <c r="BJ40" s="49">
        <f t="shared" si="43"/>
        <v>2.255426888760965E-3</v>
      </c>
      <c r="BK40" s="49">
        <f t="shared" si="43"/>
        <v>1.2674645407516023E-2</v>
      </c>
      <c r="BL40" s="49">
        <f t="shared" si="43"/>
        <v>3.0958400013204649E-3</v>
      </c>
      <c r="BM40" s="49">
        <f t="shared" si="43"/>
        <v>5.9262079811744708E-3</v>
      </c>
      <c r="BN40" s="49">
        <f t="shared" si="43"/>
        <v>1.9735246033120647E-2</v>
      </c>
      <c r="BO40" s="49">
        <f t="shared" si="43"/>
        <v>0.23069785643078913</v>
      </c>
      <c r="BP40" s="49">
        <f t="shared" si="43"/>
        <v>3.7684546185693717E-2</v>
      </c>
      <c r="BQ40" s="49">
        <f t="shared" si="43"/>
        <v>0.61575907359828408</v>
      </c>
      <c r="BR40" s="49">
        <v>1</v>
      </c>
    </row>
    <row r="41" spans="1:70" x14ac:dyDescent="0.35">
      <c r="A41" s="6">
        <v>267</v>
      </c>
      <c r="B41" s="6">
        <v>-5.1412034835279705</v>
      </c>
      <c r="C41" s="6">
        <v>0.90882098698713887</v>
      </c>
      <c r="D41" s="6">
        <v>0.62267674212220969</v>
      </c>
      <c r="E41" s="6">
        <v>-7.3626761962952869E-2</v>
      </c>
      <c r="F41" s="49">
        <f t="shared" si="23"/>
        <v>-7.3626761962952869E-2</v>
      </c>
      <c r="G41" s="49">
        <f t="shared" si="24"/>
        <v>0.90882098698713887</v>
      </c>
      <c r="H41" s="49">
        <f t="shared" si="25"/>
        <v>0.98244774895009179</v>
      </c>
      <c r="I41" s="6">
        <v>-0.20847586282206265</v>
      </c>
      <c r="J41" s="6">
        <v>-3.0986509416187191E-2</v>
      </c>
      <c r="K41" s="49">
        <f t="shared" si="26"/>
        <v>-0.20847586282206265</v>
      </c>
      <c r="L41" s="49">
        <f t="shared" si="0"/>
        <v>0</v>
      </c>
      <c r="M41" s="49">
        <f t="shared" si="1"/>
        <v>0.20847586282206265</v>
      </c>
      <c r="N41" s="6">
        <v>0.25118004923982429</v>
      </c>
      <c r="O41" s="6">
        <v>-0.15512125200633403</v>
      </c>
      <c r="P41" s="49">
        <f t="shared" si="27"/>
        <v>-0.15512125200633403</v>
      </c>
      <c r="Q41" s="49">
        <f t="shared" si="28"/>
        <v>0.25118004923982429</v>
      </c>
      <c r="R41" s="49">
        <f t="shared" si="2"/>
        <v>0.40630130124615832</v>
      </c>
      <c r="S41" s="6">
        <v>3.0017727427508328E-2</v>
      </c>
      <c r="T41" s="49">
        <f t="shared" si="29"/>
        <v>0</v>
      </c>
      <c r="U41" s="49">
        <f t="shared" si="30"/>
        <v>3.0017727427508328E-2</v>
      </c>
      <c r="V41" s="49">
        <f t="shared" si="3"/>
        <v>3.0017727427508328E-2</v>
      </c>
      <c r="W41" s="6">
        <v>-2.2707797526850121E-2</v>
      </c>
      <c r="X41" s="49">
        <f t="shared" si="31"/>
        <v>-2.2707797526850121E-2</v>
      </c>
      <c r="Y41" s="49">
        <f t="shared" si="4"/>
        <v>0</v>
      </c>
      <c r="Z41" s="49">
        <f t="shared" si="5"/>
        <v>2.2707797526850121E-2</v>
      </c>
      <c r="AA41" s="6">
        <v>2.5144454146362853E-2</v>
      </c>
      <c r="AB41" s="49">
        <f t="shared" si="41"/>
        <v>0.52803353707361989</v>
      </c>
      <c r="AC41" s="49">
        <f t="shared" si="32"/>
        <v>0.88005589512269988</v>
      </c>
      <c r="AD41" s="49">
        <f t="shared" si="33"/>
        <v>0.35202235804908</v>
      </c>
      <c r="AE41" s="6">
        <v>1.3870784671291222E-3</v>
      </c>
      <c r="AF41" s="49">
        <f t="shared" si="34"/>
        <v>0.10403088503468416</v>
      </c>
      <c r="AG41" s="49">
        <f t="shared" si="35"/>
        <v>0.33289883211098931</v>
      </c>
      <c r="AH41" s="49">
        <f t="shared" si="36"/>
        <v>0.22886794707630514</v>
      </c>
      <c r="AI41" s="6">
        <v>-5.6188614314393454E-2</v>
      </c>
      <c r="AJ41" s="49">
        <f t="shared" si="37"/>
        <v>-0.2809430715719673</v>
      </c>
      <c r="AK41" s="49">
        <f t="shared" si="6"/>
        <v>-5.6188614314393454E-2</v>
      </c>
      <c r="AL41" s="49">
        <f t="shared" si="7"/>
        <v>0.22475445725757384</v>
      </c>
      <c r="AM41" s="6">
        <v>0.31604175672071472</v>
      </c>
      <c r="AN41" s="49">
        <f t="shared" si="8"/>
        <v>2.212292297045003</v>
      </c>
      <c r="AO41" s="49">
        <f t="shared" si="9"/>
        <v>3.1604175672071473</v>
      </c>
      <c r="AP41" s="49">
        <f t="shared" si="10"/>
        <v>0.94812527016214432</v>
      </c>
      <c r="AQ41" s="6">
        <v>-0.14140981983171094</v>
      </c>
      <c r="AR41" s="49">
        <f t="shared" si="11"/>
        <v>-17.676227478963867</v>
      </c>
      <c r="AS41" s="49">
        <f t="shared" si="12"/>
        <v>-3.5352454957927737</v>
      </c>
      <c r="AT41" s="49">
        <f t="shared" si="13"/>
        <v>14.140981983171093</v>
      </c>
      <c r="AU41" s="6">
        <v>5</v>
      </c>
      <c r="AW41" s="56">
        <f t="shared" si="38"/>
        <v>0.98244774895009179</v>
      </c>
      <c r="AX41" s="56">
        <f t="shared" si="39"/>
        <v>0.20847586282206265</v>
      </c>
      <c r="AY41" s="56">
        <f t="shared" si="14"/>
        <v>0.40630130124615832</v>
      </c>
      <c r="AZ41" s="56">
        <f t="shared" si="15"/>
        <v>3.0017727427508328E-2</v>
      </c>
      <c r="BA41" s="56">
        <f t="shared" si="16"/>
        <v>2.2707797526850121E-2</v>
      </c>
      <c r="BB41" s="56">
        <f t="shared" si="17"/>
        <v>0.35202235804908</v>
      </c>
      <c r="BC41" s="49">
        <f t="shared" si="18"/>
        <v>0.22886794707630514</v>
      </c>
      <c r="BD41" s="49">
        <f t="shared" si="19"/>
        <v>0.22475445725757384</v>
      </c>
      <c r="BE41" s="56">
        <f t="shared" si="20"/>
        <v>0.94812527016214432</v>
      </c>
      <c r="BF41" s="56">
        <f t="shared" si="21"/>
        <v>14.140981983171093</v>
      </c>
      <c r="BH41" s="49">
        <f t="shared" si="43"/>
        <v>5.5996831610189375E-2</v>
      </c>
      <c r="BI41" s="49">
        <f t="shared" si="43"/>
        <v>1.1882553344655298E-2</v>
      </c>
      <c r="BJ41" s="49">
        <f t="shared" si="43"/>
        <v>2.3158061660984813E-2</v>
      </c>
      <c r="BK41" s="49">
        <f t="shared" si="43"/>
        <v>1.7109282706129303E-3</v>
      </c>
      <c r="BL41" s="49">
        <f t="shared" si="43"/>
        <v>1.2942822818904909E-3</v>
      </c>
      <c r="BM41" s="49">
        <f t="shared" si="43"/>
        <v>2.0064310522123756E-2</v>
      </c>
      <c r="BN41" s="49">
        <f t="shared" si="43"/>
        <v>1.3044846310755441E-2</v>
      </c>
      <c r="BO41" s="49">
        <f t="shared" si="43"/>
        <v>1.2810388654400805E-2</v>
      </c>
      <c r="BP41" s="49">
        <f t="shared" si="43"/>
        <v>5.404054429904543E-2</v>
      </c>
      <c r="BQ41" s="49">
        <f t="shared" si="43"/>
        <v>0.80599725304534164</v>
      </c>
      <c r="BR41" s="49">
        <v>1</v>
      </c>
    </row>
    <row r="42" spans="1:70" x14ac:dyDescent="0.35">
      <c r="A42" s="6">
        <v>268</v>
      </c>
      <c r="B42" s="6">
        <v>-8.4412972718330028</v>
      </c>
      <c r="C42" s="6">
        <v>-0.13473983238449974</v>
      </c>
      <c r="D42" s="6">
        <v>-0.49079936942531377</v>
      </c>
      <c r="E42" s="6">
        <v>-0.36701031465219341</v>
      </c>
      <c r="F42" s="49">
        <f t="shared" si="23"/>
        <v>-0.49079936942531377</v>
      </c>
      <c r="G42" s="49">
        <f t="shared" si="24"/>
        <v>0</v>
      </c>
      <c r="H42" s="49">
        <f t="shared" si="25"/>
        <v>0.49079936942531377</v>
      </c>
      <c r="I42" s="6">
        <v>2.5172598851644391E-2</v>
      </c>
      <c r="J42" s="6">
        <v>0.39936706710109976</v>
      </c>
      <c r="K42" s="49">
        <f t="shared" si="26"/>
        <v>0</v>
      </c>
      <c r="L42" s="49">
        <f t="shared" si="0"/>
        <v>0.39936706710109976</v>
      </c>
      <c r="M42" s="49">
        <f t="shared" si="1"/>
        <v>0.39936706710109976</v>
      </c>
      <c r="N42" s="6">
        <v>-0.55296897949622004</v>
      </c>
      <c r="O42" s="6">
        <v>-0.5343111629425169</v>
      </c>
      <c r="P42" s="49">
        <f t="shared" si="27"/>
        <v>-0.55296897949622004</v>
      </c>
      <c r="Q42" s="49">
        <f t="shared" si="28"/>
        <v>0</v>
      </c>
      <c r="R42" s="49">
        <f t="shared" si="2"/>
        <v>0.55296897949622004</v>
      </c>
      <c r="S42" s="6">
        <v>-0.20474250612809777</v>
      </c>
      <c r="T42" s="49">
        <f t="shared" si="29"/>
        <v>-0.20474250612809777</v>
      </c>
      <c r="U42" s="49">
        <f t="shared" si="30"/>
        <v>0</v>
      </c>
      <c r="V42" s="49">
        <f t="shared" si="3"/>
        <v>0.20474250612809777</v>
      </c>
      <c r="W42" s="6">
        <v>-0.30196150327611715</v>
      </c>
      <c r="X42" s="49">
        <f t="shared" si="31"/>
        <v>-0.30196150327611715</v>
      </c>
      <c r="Y42" s="49">
        <f t="shared" si="4"/>
        <v>0</v>
      </c>
      <c r="Z42" s="49">
        <f t="shared" si="5"/>
        <v>0.30196150327611715</v>
      </c>
      <c r="AA42" s="6">
        <v>8.3134297398524362E-2</v>
      </c>
      <c r="AB42" s="49">
        <f t="shared" si="41"/>
        <v>1.7458202453690117</v>
      </c>
      <c r="AC42" s="49">
        <f t="shared" si="32"/>
        <v>2.9097004089483525</v>
      </c>
      <c r="AD42" s="49">
        <f t="shared" si="33"/>
        <v>1.1638801635793408</v>
      </c>
      <c r="AE42" s="6">
        <v>2.5071063599421592E-3</v>
      </c>
      <c r="AF42" s="49">
        <f t="shared" si="34"/>
        <v>0.18803297699566193</v>
      </c>
      <c r="AG42" s="49">
        <f t="shared" si="35"/>
        <v>0.60170552638611818</v>
      </c>
      <c r="AH42" s="49">
        <f t="shared" si="36"/>
        <v>0.41367254939045628</v>
      </c>
      <c r="AI42" s="6">
        <v>-7.061620908202032E-2</v>
      </c>
      <c r="AJ42" s="49">
        <f t="shared" si="37"/>
        <v>-0.3530810454101016</v>
      </c>
      <c r="AK42" s="49">
        <f t="shared" si="6"/>
        <v>-7.061620908202032E-2</v>
      </c>
      <c r="AL42" s="49">
        <f t="shared" si="7"/>
        <v>0.28246483632808128</v>
      </c>
      <c r="AM42" s="6">
        <v>0.62102618001046206</v>
      </c>
      <c r="AN42" s="49">
        <f t="shared" si="8"/>
        <v>4.3471832600732343</v>
      </c>
      <c r="AO42" s="49">
        <f t="shared" si="9"/>
        <v>6.2102618001046208</v>
      </c>
      <c r="AP42" s="49">
        <f t="shared" si="10"/>
        <v>1.8630785400313865</v>
      </c>
      <c r="AQ42" s="6">
        <v>-0.61048010335956271</v>
      </c>
      <c r="AR42" s="49">
        <f t="shared" si="11"/>
        <v>-76.310012919945336</v>
      </c>
      <c r="AS42" s="49">
        <f t="shared" si="12"/>
        <v>-15.262002583989068</v>
      </c>
      <c r="AT42" s="49">
        <f t="shared" si="13"/>
        <v>61.04801033595627</v>
      </c>
      <c r="AU42" s="6">
        <v>5</v>
      </c>
      <c r="AW42" s="56">
        <f t="shared" si="38"/>
        <v>0.49079936942531377</v>
      </c>
      <c r="AX42" s="56">
        <f t="shared" si="39"/>
        <v>0.39936706710109976</v>
      </c>
      <c r="AY42" s="56">
        <f t="shared" si="14"/>
        <v>0.55296897949622004</v>
      </c>
      <c r="AZ42" s="56">
        <f t="shared" si="15"/>
        <v>0.20474250612809777</v>
      </c>
      <c r="BA42" s="56">
        <f t="shared" si="16"/>
        <v>0.30196150327611715</v>
      </c>
      <c r="BB42" s="56">
        <f t="shared" si="17"/>
        <v>1.1638801635793408</v>
      </c>
      <c r="BC42" s="49">
        <f t="shared" si="18"/>
        <v>0.41367254939045628</v>
      </c>
      <c r="BD42" s="49">
        <f t="shared" si="19"/>
        <v>0.28246483632808128</v>
      </c>
      <c r="BE42" s="56">
        <f t="shared" si="20"/>
        <v>1.8630785400313865</v>
      </c>
      <c r="BF42" s="56">
        <f t="shared" si="21"/>
        <v>61.04801033595627</v>
      </c>
      <c r="BH42" s="49">
        <f t="shared" si="43"/>
        <v>7.3560013750925187E-3</v>
      </c>
      <c r="BI42" s="49">
        <f t="shared" si="43"/>
        <v>5.9856325777317455E-3</v>
      </c>
      <c r="BJ42" s="49">
        <f t="shared" si="43"/>
        <v>8.28778687780422E-3</v>
      </c>
      <c r="BK42" s="49">
        <f t="shared" si="43"/>
        <v>3.0686391434888768E-3</v>
      </c>
      <c r="BL42" s="49">
        <f t="shared" si="43"/>
        <v>4.525737748858563E-3</v>
      </c>
      <c r="BM42" s="49">
        <f t="shared" si="43"/>
        <v>1.744399976258601E-2</v>
      </c>
      <c r="BN42" s="49">
        <f t="shared" si="43"/>
        <v>6.2000402439744409E-3</v>
      </c>
      <c r="BO42" s="49">
        <f t="shared" si="43"/>
        <v>4.2335256601441808E-3</v>
      </c>
      <c r="BP42" s="49">
        <f t="shared" si="43"/>
        <v>2.7923443174801669E-2</v>
      </c>
      <c r="BQ42" s="49">
        <f t="shared" si="43"/>
        <v>0.91497519343551781</v>
      </c>
      <c r="BR42" s="49">
        <v>1</v>
      </c>
    </row>
    <row r="43" spans="1:70" x14ac:dyDescent="0.35">
      <c r="A43" s="6">
        <v>271</v>
      </c>
      <c r="B43" s="6">
        <v>-4.2164211256858213</v>
      </c>
      <c r="C43" s="6">
        <v>-1.3154292675636448</v>
      </c>
      <c r="D43" s="6">
        <v>-0.40271889925578719</v>
      </c>
      <c r="E43" s="6">
        <v>-0.6790152021803415</v>
      </c>
      <c r="F43" s="49">
        <f t="shared" si="23"/>
        <v>-1.3154292675636448</v>
      </c>
      <c r="G43" s="49">
        <f t="shared" si="24"/>
        <v>0</v>
      </c>
      <c r="H43" s="49">
        <f t="shared" si="25"/>
        <v>1.3154292675636448</v>
      </c>
      <c r="I43" s="6">
        <v>-0.17456848497306837</v>
      </c>
      <c r="J43" s="6">
        <v>-0.84566996400739769</v>
      </c>
      <c r="K43" s="49">
        <f t="shared" si="26"/>
        <v>-0.84566996400739769</v>
      </c>
      <c r="L43" s="49">
        <f t="shared" si="0"/>
        <v>0</v>
      </c>
      <c r="M43" s="49">
        <f t="shared" si="1"/>
        <v>0.84566996400739769</v>
      </c>
      <c r="N43" s="6">
        <v>-1.1699031593093512</v>
      </c>
      <c r="O43" s="6">
        <v>-1.6070788541018608</v>
      </c>
      <c r="P43" s="49">
        <f t="shared" si="27"/>
        <v>-1.6070788541018608</v>
      </c>
      <c r="Q43" s="49">
        <f t="shared" si="28"/>
        <v>0</v>
      </c>
      <c r="R43" s="49">
        <f t="shared" si="2"/>
        <v>1.6070788541018608</v>
      </c>
      <c r="S43" s="6">
        <v>0.30876847351073083</v>
      </c>
      <c r="T43" s="49">
        <f t="shared" si="29"/>
        <v>0</v>
      </c>
      <c r="U43" s="49">
        <f t="shared" si="30"/>
        <v>0.30876847351073083</v>
      </c>
      <c r="V43" s="49">
        <f t="shared" si="3"/>
        <v>0.30876847351073083</v>
      </c>
      <c r="W43" s="6">
        <v>-9.0603803637451685E-2</v>
      </c>
      <c r="X43" s="49">
        <f t="shared" si="31"/>
        <v>-9.0603803637451685E-2</v>
      </c>
      <c r="Y43" s="49">
        <f t="shared" si="4"/>
        <v>0</v>
      </c>
      <c r="Z43" s="49">
        <f t="shared" si="5"/>
        <v>9.0603803637451685E-2</v>
      </c>
      <c r="AA43" s="6">
        <v>5.0351771335185643E-3</v>
      </c>
      <c r="AB43" s="49">
        <f t="shared" si="41"/>
        <v>0.10573871980388985</v>
      </c>
      <c r="AC43" s="49">
        <f t="shared" si="32"/>
        <v>0.17623119967314976</v>
      </c>
      <c r="AD43" s="49">
        <f t="shared" si="33"/>
        <v>7.0492479869259911E-2</v>
      </c>
      <c r="AE43" s="6">
        <v>6.750438661088212E-3</v>
      </c>
      <c r="AF43" s="49">
        <f t="shared" si="34"/>
        <v>0.50628289958161588</v>
      </c>
      <c r="AG43" s="49">
        <f t="shared" si="35"/>
        <v>1.6201052786611709</v>
      </c>
      <c r="AH43" s="49">
        <f t="shared" si="36"/>
        <v>1.1138223790795552</v>
      </c>
      <c r="AI43" s="6">
        <v>-0.42586076536737244</v>
      </c>
      <c r="AJ43" s="49">
        <f t="shared" si="37"/>
        <v>-2.1293038268368623</v>
      </c>
      <c r="AK43" s="49">
        <f t="shared" si="6"/>
        <v>-0.42586076536737244</v>
      </c>
      <c r="AL43" s="49">
        <f t="shared" si="7"/>
        <v>1.7034430614694898</v>
      </c>
      <c r="AM43" s="6">
        <v>0.19462124605771836</v>
      </c>
      <c r="AN43" s="49">
        <f t="shared" si="8"/>
        <v>1.3623487224040285</v>
      </c>
      <c r="AO43" s="49">
        <f t="shared" si="9"/>
        <v>1.9462124605771836</v>
      </c>
      <c r="AP43" s="49">
        <f t="shared" si="10"/>
        <v>0.58386373817315507</v>
      </c>
      <c r="AQ43" s="6">
        <v>-5.5221201776754124E-2</v>
      </c>
      <c r="AR43" s="49">
        <f t="shared" si="11"/>
        <v>-6.9026502220942652</v>
      </c>
      <c r="AS43" s="49">
        <f t="shared" si="12"/>
        <v>-1.3805300444188531</v>
      </c>
      <c r="AT43" s="49">
        <f t="shared" si="13"/>
        <v>5.5221201776754123</v>
      </c>
      <c r="AU43" s="6">
        <v>5</v>
      </c>
      <c r="AW43" s="56">
        <f t="shared" si="38"/>
        <v>1.3154292675636448</v>
      </c>
      <c r="AX43" s="56">
        <f t="shared" si="39"/>
        <v>0.84566996400739769</v>
      </c>
      <c r="AY43" s="56">
        <f t="shared" si="14"/>
        <v>1.6070788541018608</v>
      </c>
      <c r="AZ43" s="56">
        <f t="shared" si="15"/>
        <v>0.30876847351073083</v>
      </c>
      <c r="BA43" s="56">
        <f t="shared" si="16"/>
        <v>9.0603803637451685E-2</v>
      </c>
      <c r="BB43" s="56">
        <f t="shared" si="17"/>
        <v>7.0492479869259911E-2</v>
      </c>
      <c r="BC43" s="49">
        <f t="shared" si="18"/>
        <v>1.1138223790795552</v>
      </c>
      <c r="BD43" s="49">
        <f t="shared" si="19"/>
        <v>1.7034430614694898</v>
      </c>
      <c r="BE43" s="56">
        <f t="shared" si="20"/>
        <v>0.58386373817315507</v>
      </c>
      <c r="BF43" s="56">
        <f t="shared" si="21"/>
        <v>5.5221201776754123</v>
      </c>
      <c r="BH43" s="49">
        <f t="shared" si="43"/>
        <v>9.994681735390698E-2</v>
      </c>
      <c r="BI43" s="49">
        <f t="shared" si="43"/>
        <v>6.4254326339324069E-2</v>
      </c>
      <c r="BJ43" s="49">
        <f t="shared" si="43"/>
        <v>0.12210646415199468</v>
      </c>
      <c r="BK43" s="49">
        <f t="shared" si="43"/>
        <v>2.3460346358097552E-2</v>
      </c>
      <c r="BL43" s="49">
        <f t="shared" si="43"/>
        <v>6.8841115497557523E-3</v>
      </c>
      <c r="BM43" s="49">
        <f t="shared" si="43"/>
        <v>5.3560455009231435E-3</v>
      </c>
      <c r="BN43" s="49">
        <f t="shared" si="43"/>
        <v>8.4628649089391106E-2</v>
      </c>
      <c r="BO43" s="49">
        <f t="shared" si="43"/>
        <v>0.12942825337374805</v>
      </c>
      <c r="BP43" s="49">
        <f t="shared" si="43"/>
        <v>4.4362189467506488E-2</v>
      </c>
      <c r="BQ43" s="49">
        <f t="shared" si="43"/>
        <v>0.41957279681535231</v>
      </c>
      <c r="BR43" s="49">
        <v>1</v>
      </c>
    </row>
    <row r="44" spans="1:70" x14ac:dyDescent="0.35">
      <c r="A44" s="6">
        <v>273</v>
      </c>
      <c r="B44" s="6">
        <v>-4.5914975654195063</v>
      </c>
      <c r="C44" s="6">
        <v>0.72723985763594645</v>
      </c>
      <c r="D44" s="6">
        <v>-1.0098877304763894E-2</v>
      </c>
      <c r="E44" s="6">
        <v>5.6420554806186053E-2</v>
      </c>
      <c r="F44" s="49">
        <f t="shared" si="23"/>
        <v>-1.0098877304763894E-2</v>
      </c>
      <c r="G44" s="49">
        <f t="shared" si="24"/>
        <v>0.72723985763594645</v>
      </c>
      <c r="H44" s="49">
        <f t="shared" si="25"/>
        <v>0.73733873494071034</v>
      </c>
      <c r="I44" s="6">
        <v>0.54065199706323042</v>
      </c>
      <c r="J44" s="6">
        <v>0.30791621357714921</v>
      </c>
      <c r="K44" s="49">
        <f t="shared" si="26"/>
        <v>0</v>
      </c>
      <c r="L44" s="49">
        <f t="shared" si="0"/>
        <v>0.54065199706323042</v>
      </c>
      <c r="M44" s="49">
        <f t="shared" si="1"/>
        <v>0.54065199706323042</v>
      </c>
      <c r="N44" s="6">
        <v>1.0483553360361388</v>
      </c>
      <c r="O44" s="6">
        <v>0.34051357215048</v>
      </c>
      <c r="P44" s="49">
        <f t="shared" si="27"/>
        <v>0</v>
      </c>
      <c r="Q44" s="49">
        <f t="shared" si="28"/>
        <v>1.0483553360361388</v>
      </c>
      <c r="R44" s="49">
        <f t="shared" si="2"/>
        <v>1.0483553360361388</v>
      </c>
      <c r="S44" s="6">
        <v>0.27648301178384838</v>
      </c>
      <c r="T44" s="49">
        <f t="shared" si="29"/>
        <v>0</v>
      </c>
      <c r="U44" s="49">
        <f t="shared" si="30"/>
        <v>0.27648301178384838</v>
      </c>
      <c r="V44" s="49">
        <f t="shared" si="3"/>
        <v>0.27648301178384838</v>
      </c>
      <c r="W44" s="6">
        <v>0.47037733262249359</v>
      </c>
      <c r="X44" s="49">
        <f t="shared" si="31"/>
        <v>0</v>
      </c>
      <c r="Y44" s="49">
        <f t="shared" si="4"/>
        <v>0.47037733262249359</v>
      </c>
      <c r="Z44" s="49">
        <f t="shared" si="5"/>
        <v>0.47037733262249359</v>
      </c>
      <c r="AA44" s="6">
        <v>4.3545461988635084E-2</v>
      </c>
      <c r="AB44" s="49">
        <f t="shared" si="41"/>
        <v>0.91445470176133681</v>
      </c>
      <c r="AC44" s="49">
        <f t="shared" si="32"/>
        <v>1.5240911696022279</v>
      </c>
      <c r="AD44" s="49">
        <f t="shared" si="33"/>
        <v>0.60963646784089109</v>
      </c>
      <c r="AE44" s="6">
        <v>1.3555504566083777E-3</v>
      </c>
      <c r="AF44" s="49">
        <f t="shared" si="34"/>
        <v>0.10166628424562833</v>
      </c>
      <c r="AG44" s="49">
        <f t="shared" si="35"/>
        <v>0.32533210958601066</v>
      </c>
      <c r="AH44" s="49">
        <f t="shared" si="36"/>
        <v>0.22366582534038232</v>
      </c>
      <c r="AI44" s="6">
        <v>-2.9118177396501906E-2</v>
      </c>
      <c r="AJ44" s="49">
        <f t="shared" si="37"/>
        <v>-0.14559088698250952</v>
      </c>
      <c r="AK44" s="49">
        <f t="shared" si="6"/>
        <v>-2.9118177396501906E-2</v>
      </c>
      <c r="AL44" s="49">
        <f t="shared" si="7"/>
        <v>0.11647270958600761</v>
      </c>
      <c r="AM44" s="6">
        <v>8.9160163342729415E-2</v>
      </c>
      <c r="AN44" s="49">
        <f t="shared" si="8"/>
        <v>0.62412114339910585</v>
      </c>
      <c r="AO44" s="49">
        <f t="shared" si="9"/>
        <v>0.89160163342729415</v>
      </c>
      <c r="AP44" s="49">
        <f t="shared" si="10"/>
        <v>0.2674804900281883</v>
      </c>
      <c r="AQ44" s="6">
        <v>-0.11300629868933615</v>
      </c>
      <c r="AR44" s="49">
        <f t="shared" si="11"/>
        <v>-14.125787336167019</v>
      </c>
      <c r="AS44" s="49">
        <f t="shared" si="12"/>
        <v>-2.8251574672334039</v>
      </c>
      <c r="AT44" s="49">
        <f t="shared" si="13"/>
        <v>11.300629868933616</v>
      </c>
      <c r="AU44" s="6">
        <v>5</v>
      </c>
      <c r="AW44" s="56">
        <f t="shared" si="38"/>
        <v>0.73733873494071034</v>
      </c>
      <c r="AX44" s="56">
        <f t="shared" si="39"/>
        <v>0.54065199706323042</v>
      </c>
      <c r="AY44" s="56">
        <f t="shared" si="14"/>
        <v>1.0483553360361388</v>
      </c>
      <c r="AZ44" s="56">
        <f t="shared" si="15"/>
        <v>0.27648301178384838</v>
      </c>
      <c r="BA44" s="56">
        <f t="shared" si="16"/>
        <v>0.47037733262249359</v>
      </c>
      <c r="BB44" s="56">
        <f t="shared" si="17"/>
        <v>0.60963646784089109</v>
      </c>
      <c r="BC44" s="49">
        <f t="shared" si="18"/>
        <v>0.22366582534038232</v>
      </c>
      <c r="BD44" s="49">
        <f t="shared" si="19"/>
        <v>0.11647270958600761</v>
      </c>
      <c r="BE44" s="56">
        <f t="shared" si="20"/>
        <v>0.2674804900281883</v>
      </c>
      <c r="BF44" s="56">
        <f t="shared" si="21"/>
        <v>11.300629868933616</v>
      </c>
      <c r="BH44" s="49">
        <f t="shared" si="43"/>
        <v>4.7292309327689949E-2</v>
      </c>
      <c r="BI44" s="49">
        <f t="shared" si="43"/>
        <v>3.4676981246351581E-2</v>
      </c>
      <c r="BJ44" s="49">
        <f t="shared" si="43"/>
        <v>6.7240662246154881E-2</v>
      </c>
      <c r="BK44" s="49">
        <f t="shared" si="43"/>
        <v>1.7733396466936609E-2</v>
      </c>
      <c r="BL44" s="49">
        <f t="shared" si="43"/>
        <v>3.0169621180834095E-2</v>
      </c>
      <c r="BM44" s="49">
        <f t="shared" si="43"/>
        <v>3.9101589335178558E-2</v>
      </c>
      <c r="BN44" s="49">
        <f t="shared" si="43"/>
        <v>1.4345744902281566E-2</v>
      </c>
      <c r="BO44" s="49">
        <f t="shared" si="43"/>
        <v>7.4704652677966138E-3</v>
      </c>
      <c r="BP44" s="49">
        <f t="shared" si="43"/>
        <v>1.7155982012191914E-2</v>
      </c>
      <c r="BQ44" s="49">
        <f t="shared" si="43"/>
        <v>0.72481324801458424</v>
      </c>
      <c r="BR44" s="49">
        <v>1</v>
      </c>
    </row>
    <row r="45" spans="1:70" x14ac:dyDescent="0.35">
      <c r="A45" s="6">
        <v>283</v>
      </c>
      <c r="B45" s="6">
        <v>-4.0588361997719264</v>
      </c>
      <c r="C45" s="6">
        <v>1.117864119935327</v>
      </c>
      <c r="D45" s="6">
        <v>0.44395513683186244</v>
      </c>
      <c r="E45" s="6">
        <v>-0.30437921033408966</v>
      </c>
      <c r="F45" s="49">
        <f t="shared" si="23"/>
        <v>-0.30437921033408966</v>
      </c>
      <c r="G45" s="49">
        <f t="shared" si="24"/>
        <v>1.117864119935327</v>
      </c>
      <c r="H45" s="49">
        <f t="shared" si="25"/>
        <v>1.4222433302694166</v>
      </c>
      <c r="I45" s="6">
        <v>-0.24111347073537132</v>
      </c>
      <c r="J45" s="6">
        <v>-0.14799439920242727</v>
      </c>
      <c r="K45" s="49">
        <f t="shared" si="26"/>
        <v>-0.24111347073537132</v>
      </c>
      <c r="L45" s="49">
        <f t="shared" si="0"/>
        <v>0</v>
      </c>
      <c r="M45" s="49">
        <f t="shared" si="1"/>
        <v>0.24111347073537132</v>
      </c>
      <c r="N45" s="6">
        <v>-0.2186457454735731</v>
      </c>
      <c r="O45" s="6">
        <v>-0.25318734940819698</v>
      </c>
      <c r="P45" s="49">
        <f t="shared" si="27"/>
        <v>-0.25318734940819698</v>
      </c>
      <c r="Q45" s="49">
        <f t="shared" si="28"/>
        <v>0</v>
      </c>
      <c r="R45" s="49">
        <f t="shared" si="2"/>
        <v>0.25318734940819698</v>
      </c>
      <c r="S45" s="6">
        <v>0.23097240500254543</v>
      </c>
      <c r="T45" s="49">
        <f t="shared" si="29"/>
        <v>0</v>
      </c>
      <c r="U45" s="49">
        <f t="shared" si="30"/>
        <v>0.23097240500254543</v>
      </c>
      <c r="V45" s="49">
        <f t="shared" si="3"/>
        <v>0.23097240500254543</v>
      </c>
      <c r="W45" s="6">
        <v>-0.31353174107806869</v>
      </c>
      <c r="X45" s="49">
        <f t="shared" si="31"/>
        <v>-0.31353174107806869</v>
      </c>
      <c r="Y45" s="49">
        <f t="shared" si="4"/>
        <v>0</v>
      </c>
      <c r="Z45" s="49">
        <f t="shared" si="5"/>
        <v>0.31353174107806869</v>
      </c>
      <c r="AA45" s="6">
        <v>1.8088554238814447E-2</v>
      </c>
      <c r="AB45" s="49">
        <f t="shared" si="41"/>
        <v>0.37985963901510339</v>
      </c>
      <c r="AC45" s="49">
        <f t="shared" si="32"/>
        <v>0.63309939835850559</v>
      </c>
      <c r="AD45" s="49">
        <f t="shared" si="33"/>
        <v>0.2532397593434022</v>
      </c>
      <c r="AE45" s="6">
        <v>4.5448565753372569E-3</v>
      </c>
      <c r="AF45" s="49">
        <f t="shared" si="34"/>
        <v>0.34086424315029429</v>
      </c>
      <c r="AG45" s="49">
        <f t="shared" si="35"/>
        <v>1.0907655780809415</v>
      </c>
      <c r="AH45" s="49">
        <f t="shared" si="36"/>
        <v>0.74990133493064726</v>
      </c>
      <c r="AI45" s="6">
        <v>-8.0080688762595179E-2</v>
      </c>
      <c r="AJ45" s="49">
        <f t="shared" si="37"/>
        <v>-0.40040344381297588</v>
      </c>
      <c r="AK45" s="49">
        <f t="shared" si="6"/>
        <v>-8.0080688762595179E-2</v>
      </c>
      <c r="AL45" s="49">
        <f t="shared" si="7"/>
        <v>0.32032275505038071</v>
      </c>
      <c r="AM45" s="6">
        <v>0.35907417968124367</v>
      </c>
      <c r="AN45" s="49">
        <f t="shared" si="8"/>
        <v>2.5135192577687056</v>
      </c>
      <c r="AO45" s="49">
        <f t="shared" si="9"/>
        <v>3.5907417968124369</v>
      </c>
      <c r="AP45" s="49">
        <f t="shared" si="10"/>
        <v>1.0772225390437313</v>
      </c>
      <c r="AQ45" s="6">
        <v>-0.10615662875677065</v>
      </c>
      <c r="AR45" s="49">
        <f t="shared" si="11"/>
        <v>-13.26957859459633</v>
      </c>
      <c r="AS45" s="49">
        <f t="shared" si="12"/>
        <v>-2.6539157189192664</v>
      </c>
      <c r="AT45" s="49">
        <f t="shared" si="13"/>
        <v>10.615662875677064</v>
      </c>
      <c r="AU45" s="6">
        <v>5</v>
      </c>
      <c r="AW45" s="56">
        <f t="shared" si="38"/>
        <v>1.4222433302694166</v>
      </c>
      <c r="AX45" s="56">
        <f t="shared" si="39"/>
        <v>0.24111347073537132</v>
      </c>
      <c r="AY45" s="56">
        <f t="shared" si="14"/>
        <v>0.25318734940819698</v>
      </c>
      <c r="AZ45" s="56">
        <f t="shared" si="15"/>
        <v>0.23097240500254543</v>
      </c>
      <c r="BA45" s="56">
        <f t="shared" si="16"/>
        <v>0.31353174107806869</v>
      </c>
      <c r="BB45" s="56">
        <f t="shared" si="17"/>
        <v>0.2532397593434022</v>
      </c>
      <c r="BC45" s="49">
        <f t="shared" si="18"/>
        <v>0.74990133493064726</v>
      </c>
      <c r="BD45" s="49">
        <f t="shared" si="19"/>
        <v>0.32032275505038071</v>
      </c>
      <c r="BE45" s="56">
        <f t="shared" si="20"/>
        <v>1.0772225390437313</v>
      </c>
      <c r="BF45" s="56">
        <f t="shared" si="21"/>
        <v>10.615662875677064</v>
      </c>
      <c r="BH45" s="49">
        <f t="shared" si="43"/>
        <v>9.1891632602083467E-2</v>
      </c>
      <c r="BI45" s="49">
        <f t="shared" si="43"/>
        <v>1.5578424589293633E-2</v>
      </c>
      <c r="BJ45" s="49">
        <f t="shared" si="43"/>
        <v>1.6358522058884339E-2</v>
      </c>
      <c r="BK45" s="49">
        <f t="shared" si="43"/>
        <v>1.4923206831065237E-2</v>
      </c>
      <c r="BL45" s="49">
        <f t="shared" si="43"/>
        <v>2.0257394038740033E-2</v>
      </c>
      <c r="BM45" s="49">
        <f t="shared" si="43"/>
        <v>1.636190828289262E-2</v>
      </c>
      <c r="BN45" s="49">
        <f t="shared" si="43"/>
        <v>4.845138415534378E-2</v>
      </c>
      <c r="BO45" s="49">
        <f t="shared" si="43"/>
        <v>2.0696163796107149E-2</v>
      </c>
      <c r="BP45" s="49">
        <f t="shared" si="43"/>
        <v>6.9599720161625758E-2</v>
      </c>
      <c r="BQ45" s="49">
        <f t="shared" si="43"/>
        <v>0.68588164348396397</v>
      </c>
      <c r="BR45" s="49">
        <v>1</v>
      </c>
    </row>
    <row r="46" spans="1:70" x14ac:dyDescent="0.35">
      <c r="A46" s="6">
        <v>286</v>
      </c>
      <c r="B46" s="6">
        <v>-4.8700850796601527</v>
      </c>
      <c r="C46" s="6">
        <v>-6.5153734327987115E-2</v>
      </c>
      <c r="D46" s="6">
        <v>-0.8741629836009861</v>
      </c>
      <c r="E46" s="6">
        <v>-0.20594968234388922</v>
      </c>
      <c r="F46" s="49">
        <f t="shared" si="23"/>
        <v>-0.8741629836009861</v>
      </c>
      <c r="G46" s="49">
        <f t="shared" si="24"/>
        <v>0</v>
      </c>
      <c r="H46" s="49">
        <f t="shared" si="25"/>
        <v>0.8741629836009861</v>
      </c>
      <c r="I46" s="6">
        <v>-0.16800217627802494</v>
      </c>
      <c r="J46" s="6">
        <v>0.31940205160621937</v>
      </c>
      <c r="K46" s="49">
        <f t="shared" si="26"/>
        <v>-0.16800217627802494</v>
      </c>
      <c r="L46" s="49">
        <f t="shared" si="0"/>
        <v>0.31940205160621937</v>
      </c>
      <c r="M46" s="49">
        <f t="shared" si="1"/>
        <v>0.48740422788424431</v>
      </c>
      <c r="N46" s="6">
        <v>0.31514261668043525</v>
      </c>
      <c r="O46" s="6">
        <v>-0.16717037996878759</v>
      </c>
      <c r="P46" s="49">
        <f t="shared" si="27"/>
        <v>-0.16717037996878759</v>
      </c>
      <c r="Q46" s="49">
        <f t="shared" si="28"/>
        <v>0.31514261668043525</v>
      </c>
      <c r="R46" s="49">
        <f t="shared" si="2"/>
        <v>0.48231299664922284</v>
      </c>
      <c r="S46" s="6">
        <v>2.3640835649207919E-2</v>
      </c>
      <c r="T46" s="49">
        <f t="shared" si="29"/>
        <v>0</v>
      </c>
      <c r="U46" s="49">
        <f t="shared" si="30"/>
        <v>2.3640835649207919E-2</v>
      </c>
      <c r="V46" s="49">
        <f t="shared" si="3"/>
        <v>2.3640835649207919E-2</v>
      </c>
      <c r="W46" s="6">
        <v>3.8752331231035497E-2</v>
      </c>
      <c r="X46" s="49">
        <f t="shared" si="31"/>
        <v>0</v>
      </c>
      <c r="Y46" s="49">
        <f t="shared" si="4"/>
        <v>3.8752331231035497E-2</v>
      </c>
      <c r="Z46" s="49">
        <f t="shared" si="5"/>
        <v>3.8752331231035497E-2</v>
      </c>
      <c r="AA46" s="6">
        <v>1.6990520804525153E-2</v>
      </c>
      <c r="AB46" s="49">
        <f t="shared" si="41"/>
        <v>0.35680093689502823</v>
      </c>
      <c r="AC46" s="49">
        <f t="shared" si="32"/>
        <v>0.59466822815838039</v>
      </c>
      <c r="AD46" s="49">
        <f t="shared" si="33"/>
        <v>0.23786729126335215</v>
      </c>
      <c r="AE46" s="6">
        <v>3.3442072270168299E-3</v>
      </c>
      <c r="AF46" s="49">
        <f t="shared" si="34"/>
        <v>0.25081554202626222</v>
      </c>
      <c r="AG46" s="49">
        <f t="shared" si="35"/>
        <v>0.80260973448403916</v>
      </c>
      <c r="AH46" s="49">
        <f t="shared" si="36"/>
        <v>0.55179419245777694</v>
      </c>
      <c r="AI46" s="6">
        <v>-9.5192801991242859E-2</v>
      </c>
      <c r="AJ46" s="49">
        <f t="shared" si="37"/>
        <v>-0.4759640099562143</v>
      </c>
      <c r="AK46" s="49">
        <f t="shared" si="6"/>
        <v>-9.5192801991242859E-2</v>
      </c>
      <c r="AL46" s="49">
        <f t="shared" si="7"/>
        <v>0.38077120796497144</v>
      </c>
      <c r="AM46" s="6">
        <v>0.40452604030375156</v>
      </c>
      <c r="AN46" s="49">
        <f t="shared" si="8"/>
        <v>2.8316822821262608</v>
      </c>
      <c r="AO46" s="49">
        <f t="shared" si="9"/>
        <v>4.0452604030375152</v>
      </c>
      <c r="AP46" s="49">
        <f t="shared" si="10"/>
        <v>1.2135781209112544</v>
      </c>
      <c r="AQ46" s="6">
        <v>-0.13138451426325887</v>
      </c>
      <c r="AR46" s="49">
        <f t="shared" si="11"/>
        <v>-16.423064282907358</v>
      </c>
      <c r="AS46" s="49">
        <f t="shared" si="12"/>
        <v>-3.2846128565814716</v>
      </c>
      <c r="AT46" s="49">
        <f t="shared" si="13"/>
        <v>13.138451426325886</v>
      </c>
      <c r="AU46" s="6">
        <v>5</v>
      </c>
      <c r="AW46" s="56">
        <f t="shared" si="38"/>
        <v>0.8741629836009861</v>
      </c>
      <c r="AX46" s="56">
        <f t="shared" si="39"/>
        <v>0.48740422788424431</v>
      </c>
      <c r="AY46" s="56">
        <f t="shared" si="14"/>
        <v>0.48231299664922284</v>
      </c>
      <c r="AZ46" s="56">
        <f t="shared" si="15"/>
        <v>2.3640835649207919E-2</v>
      </c>
      <c r="BA46" s="56">
        <f t="shared" si="16"/>
        <v>3.8752331231035497E-2</v>
      </c>
      <c r="BB46" s="56">
        <f t="shared" si="17"/>
        <v>0.23786729126335215</v>
      </c>
      <c r="BC46" s="49">
        <f t="shared" si="18"/>
        <v>0.55179419245777694</v>
      </c>
      <c r="BD46" s="49">
        <f t="shared" si="19"/>
        <v>0.38077120796497144</v>
      </c>
      <c r="BE46" s="56">
        <f t="shared" si="20"/>
        <v>1.2135781209112544</v>
      </c>
      <c r="BF46" s="56">
        <f t="shared" si="21"/>
        <v>13.138451426325886</v>
      </c>
      <c r="BH46" s="49">
        <f t="shared" si="43"/>
        <v>5.0156420004553226E-2</v>
      </c>
      <c r="BI46" s="49">
        <f t="shared" si="43"/>
        <v>2.7965552905310134E-2</v>
      </c>
      <c r="BJ46" s="49">
        <f t="shared" si="43"/>
        <v>2.7673435832230548E-2</v>
      </c>
      <c r="BK46" s="49">
        <f t="shared" si="43"/>
        <v>1.3564286115111013E-3</v>
      </c>
      <c r="BL46" s="49">
        <f t="shared" si="43"/>
        <v>2.2234734687262602E-3</v>
      </c>
      <c r="BM46" s="49">
        <f t="shared" si="43"/>
        <v>1.3647994698658877E-2</v>
      </c>
      <c r="BN46" s="49">
        <f t="shared" si="43"/>
        <v>3.1660024265701837E-2</v>
      </c>
      <c r="BO46" s="49">
        <f t="shared" si="43"/>
        <v>2.1847322513772301E-2</v>
      </c>
      <c r="BP46" s="49">
        <f t="shared" si="43"/>
        <v>6.9630875571991782E-2</v>
      </c>
      <c r="BQ46" s="49">
        <f t="shared" si="43"/>
        <v>0.75383847212754396</v>
      </c>
      <c r="BR46" s="49">
        <v>1</v>
      </c>
    </row>
    <row r="47" spans="1:70" x14ac:dyDescent="0.35">
      <c r="A47" s="6">
        <v>301</v>
      </c>
      <c r="B47" s="6">
        <v>-4.3926802921289356</v>
      </c>
      <c r="C47" s="6">
        <v>-0.34794209898415052</v>
      </c>
      <c r="D47" s="6">
        <v>-0.67011574165617394</v>
      </c>
      <c r="E47" s="6">
        <v>0.29150065125747426</v>
      </c>
      <c r="F47" s="49">
        <f t="shared" si="23"/>
        <v>-0.67011574165617394</v>
      </c>
      <c r="G47" s="49">
        <f t="shared" si="24"/>
        <v>0.29150065125747426</v>
      </c>
      <c r="H47" s="49">
        <f t="shared" si="25"/>
        <v>0.9616163929136482</v>
      </c>
      <c r="I47" s="6">
        <v>0.36865206215063795</v>
      </c>
      <c r="J47" s="6">
        <v>-0.21213537012696662</v>
      </c>
      <c r="K47" s="49">
        <f t="shared" si="26"/>
        <v>-0.21213537012696662</v>
      </c>
      <c r="L47" s="49">
        <f t="shared" si="0"/>
        <v>0.36865206215063795</v>
      </c>
      <c r="M47" s="49">
        <f t="shared" si="1"/>
        <v>0.58078743227760454</v>
      </c>
      <c r="N47" s="6">
        <v>-0.21057815762312804</v>
      </c>
      <c r="O47" s="6">
        <v>0.17471207582098772</v>
      </c>
      <c r="P47" s="49">
        <f t="shared" si="27"/>
        <v>-0.21057815762312804</v>
      </c>
      <c r="Q47" s="49">
        <f t="shared" si="28"/>
        <v>0.17471207582098772</v>
      </c>
      <c r="R47" s="49">
        <f t="shared" si="2"/>
        <v>0.38529023344411573</v>
      </c>
      <c r="S47" s="6">
        <v>-6.3945852486168686E-2</v>
      </c>
      <c r="T47" s="49">
        <f t="shared" si="29"/>
        <v>-6.3945852486168686E-2</v>
      </c>
      <c r="U47" s="49">
        <f t="shared" si="30"/>
        <v>0</v>
      </c>
      <c r="V47" s="49">
        <f t="shared" si="3"/>
        <v>6.3945852486168686E-2</v>
      </c>
      <c r="W47" s="6">
        <v>0.7601928543640587</v>
      </c>
      <c r="X47" s="49">
        <f t="shared" si="31"/>
        <v>0</v>
      </c>
      <c r="Y47" s="49">
        <f t="shared" si="4"/>
        <v>0.7601928543640587</v>
      </c>
      <c r="Z47" s="49">
        <f t="shared" si="5"/>
        <v>0.7601928543640587</v>
      </c>
      <c r="AA47" s="6">
        <v>7.1498906492936777E-3</v>
      </c>
      <c r="AB47" s="49">
        <f t="shared" si="41"/>
        <v>0.15014770363516725</v>
      </c>
      <c r="AC47" s="49">
        <f t="shared" si="32"/>
        <v>0.25024617272527871</v>
      </c>
      <c r="AD47" s="49">
        <f t="shared" si="33"/>
        <v>0.10009846909011147</v>
      </c>
      <c r="AE47" s="6">
        <v>2.2067632608507534E-3</v>
      </c>
      <c r="AF47" s="49">
        <f t="shared" si="34"/>
        <v>0.1655072445638065</v>
      </c>
      <c r="AG47" s="49">
        <f t="shared" si="35"/>
        <v>0.52962318260418084</v>
      </c>
      <c r="AH47" s="49">
        <f t="shared" si="36"/>
        <v>0.36411593804037434</v>
      </c>
      <c r="AI47" s="6">
        <v>-4.7307918075343812E-2</v>
      </c>
      <c r="AJ47" s="49">
        <f t="shared" si="37"/>
        <v>-0.23653959037671907</v>
      </c>
      <c r="AK47" s="49">
        <f t="shared" si="6"/>
        <v>-4.7307918075343812E-2</v>
      </c>
      <c r="AL47" s="49">
        <f t="shared" si="7"/>
        <v>0.18923167230137525</v>
      </c>
      <c r="AM47" s="6">
        <v>0.2019641836574001</v>
      </c>
      <c r="AN47" s="49">
        <f t="shared" si="8"/>
        <v>1.4137492856018006</v>
      </c>
      <c r="AO47" s="49">
        <f t="shared" si="9"/>
        <v>2.0196418365740012</v>
      </c>
      <c r="AP47" s="49">
        <f t="shared" si="10"/>
        <v>0.60589255097220063</v>
      </c>
      <c r="AQ47" s="6">
        <v>-0.18818722114278399</v>
      </c>
      <c r="AR47" s="49">
        <f t="shared" si="11"/>
        <v>-23.523402642847998</v>
      </c>
      <c r="AS47" s="49">
        <f t="shared" si="12"/>
        <v>-4.7046805285696003</v>
      </c>
      <c r="AT47" s="49">
        <f t="shared" si="13"/>
        <v>18.818722114278398</v>
      </c>
      <c r="AU47" s="6">
        <v>5</v>
      </c>
      <c r="AW47" s="56">
        <f t="shared" si="38"/>
        <v>0.9616163929136482</v>
      </c>
      <c r="AX47" s="56">
        <f t="shared" si="39"/>
        <v>0.58078743227760454</v>
      </c>
      <c r="AY47" s="56">
        <f t="shared" si="14"/>
        <v>0.38529023344411573</v>
      </c>
      <c r="AZ47" s="56">
        <f t="shared" si="15"/>
        <v>6.3945852486168686E-2</v>
      </c>
      <c r="BA47" s="56">
        <f t="shared" si="16"/>
        <v>0.7601928543640587</v>
      </c>
      <c r="BB47" s="56">
        <f t="shared" si="17"/>
        <v>0.10009846909011147</v>
      </c>
      <c r="BC47" s="49">
        <f t="shared" si="18"/>
        <v>0.36411593804037434</v>
      </c>
      <c r="BD47" s="49">
        <f t="shared" si="19"/>
        <v>0.18923167230137525</v>
      </c>
      <c r="BE47" s="56">
        <f t="shared" si="20"/>
        <v>0.60589255097220063</v>
      </c>
      <c r="BF47" s="56">
        <f t="shared" si="21"/>
        <v>18.818722114278398</v>
      </c>
      <c r="BH47" s="49">
        <f t="shared" si="43"/>
        <v>4.2120932035244064E-2</v>
      </c>
      <c r="BI47" s="49">
        <f t="shared" si="43"/>
        <v>2.5439778421170973E-2</v>
      </c>
      <c r="BJ47" s="49">
        <f t="shared" si="43"/>
        <v>1.6876567263553546E-2</v>
      </c>
      <c r="BK47" s="49">
        <f t="shared" si="43"/>
        <v>2.800970247964068E-3</v>
      </c>
      <c r="BL47" s="49">
        <f t="shared" si="43"/>
        <v>3.3298134046288098E-2</v>
      </c>
      <c r="BM47" s="49">
        <f t="shared" si="43"/>
        <v>4.3845350853489208E-3</v>
      </c>
      <c r="BN47" s="49">
        <f t="shared" si="43"/>
        <v>1.594908613472959E-2</v>
      </c>
      <c r="BO47" s="49">
        <f t="shared" si="43"/>
        <v>8.2887671910118459E-3</v>
      </c>
      <c r="BP47" s="49">
        <f t="shared" si="43"/>
        <v>2.6539438333444094E-2</v>
      </c>
      <c r="BQ47" s="49">
        <f t="shared" si="43"/>
        <v>0.82430179124124481</v>
      </c>
      <c r="BR47" s="49">
        <v>1</v>
      </c>
    </row>
    <row r="48" spans="1:70" x14ac:dyDescent="0.35">
      <c r="A48" s="6">
        <v>308</v>
      </c>
      <c r="B48" s="6">
        <v>-3.9846507382204162</v>
      </c>
      <c r="C48" s="6">
        <v>0.39863710928299778</v>
      </c>
      <c r="D48" s="6">
        <v>0.97262742530473101</v>
      </c>
      <c r="E48" s="6">
        <v>-0.7067304287628291</v>
      </c>
      <c r="F48" s="49">
        <f t="shared" si="23"/>
        <v>-0.7067304287628291</v>
      </c>
      <c r="G48" s="49">
        <f t="shared" si="24"/>
        <v>0.97262742530473101</v>
      </c>
      <c r="H48" s="49">
        <f t="shared" si="25"/>
        <v>1.6793578540675602</v>
      </c>
      <c r="I48" s="6">
        <v>-0.17091454668090506</v>
      </c>
      <c r="J48" s="6">
        <v>4.4660080107872875E-2</v>
      </c>
      <c r="K48" s="49">
        <f t="shared" si="26"/>
        <v>-0.17091454668090506</v>
      </c>
      <c r="L48" s="49">
        <f t="shared" si="0"/>
        <v>4.4660080107872875E-2</v>
      </c>
      <c r="M48" s="49">
        <f t="shared" si="1"/>
        <v>0.21557462678877792</v>
      </c>
      <c r="N48" s="6">
        <v>-0.48040083157779845</v>
      </c>
      <c r="O48" s="6">
        <v>-0.89030942117270684</v>
      </c>
      <c r="P48" s="49">
        <f t="shared" si="27"/>
        <v>-0.89030942117270684</v>
      </c>
      <c r="Q48" s="49">
        <f t="shared" si="28"/>
        <v>0</v>
      </c>
      <c r="R48" s="49">
        <f t="shared" si="2"/>
        <v>0.89030942117270684</v>
      </c>
      <c r="S48" s="6">
        <v>-0.20939389862539087</v>
      </c>
      <c r="T48" s="49">
        <f t="shared" si="29"/>
        <v>-0.20939389862539087</v>
      </c>
      <c r="U48" s="49">
        <f t="shared" si="30"/>
        <v>0</v>
      </c>
      <c r="V48" s="49">
        <f t="shared" si="3"/>
        <v>0.20939389862539087</v>
      </c>
      <c r="W48" s="6">
        <v>-0.28549502120564135</v>
      </c>
      <c r="X48" s="49">
        <f t="shared" si="31"/>
        <v>-0.28549502120564135</v>
      </c>
      <c r="Y48" s="49">
        <f t="shared" si="4"/>
        <v>0</v>
      </c>
      <c r="Z48" s="49">
        <f t="shared" si="5"/>
        <v>0.28549502120564135</v>
      </c>
      <c r="AA48" s="6">
        <v>1.1309825617679977E-2</v>
      </c>
      <c r="AB48" s="49">
        <f t="shared" si="41"/>
        <v>0.23750633797127951</v>
      </c>
      <c r="AC48" s="49">
        <f t="shared" si="32"/>
        <v>0.39584389661879921</v>
      </c>
      <c r="AD48" s="49">
        <f t="shared" si="33"/>
        <v>0.15833755864751969</v>
      </c>
      <c r="AE48" s="6">
        <v>2.8924447312744777E-3</v>
      </c>
      <c r="AF48" s="49">
        <f t="shared" si="34"/>
        <v>0.21693335484558582</v>
      </c>
      <c r="AG48" s="49">
        <f t="shared" si="35"/>
        <v>0.69418673550587462</v>
      </c>
      <c r="AH48" s="49">
        <f t="shared" si="36"/>
        <v>0.47725338066028877</v>
      </c>
      <c r="AI48" s="6">
        <v>-9.5737072275365612E-2</v>
      </c>
      <c r="AJ48" s="49">
        <f t="shared" si="37"/>
        <v>-0.47868536137682804</v>
      </c>
      <c r="AK48" s="49">
        <f t="shared" si="6"/>
        <v>-9.5737072275365612E-2</v>
      </c>
      <c r="AL48" s="49">
        <f t="shared" si="7"/>
        <v>0.38294828910146245</v>
      </c>
      <c r="AM48" s="6">
        <v>8.5765938858278434E-2</v>
      </c>
      <c r="AN48" s="49">
        <f t="shared" si="8"/>
        <v>0.60036157200794904</v>
      </c>
      <c r="AO48" s="49">
        <f t="shared" si="9"/>
        <v>0.85765938858278434</v>
      </c>
      <c r="AP48" s="49">
        <f t="shared" si="10"/>
        <v>0.2572978165748353</v>
      </c>
      <c r="AQ48" s="6">
        <v>-0.12680288531234493</v>
      </c>
      <c r="AR48" s="49">
        <f t="shared" si="11"/>
        <v>-15.850360664043116</v>
      </c>
      <c r="AS48" s="49">
        <f t="shared" si="12"/>
        <v>-3.1700721328086234</v>
      </c>
      <c r="AT48" s="49">
        <f t="shared" si="13"/>
        <v>12.680288531234492</v>
      </c>
      <c r="AU48" s="6">
        <v>5</v>
      </c>
      <c r="AW48" s="56">
        <f t="shared" si="38"/>
        <v>1.6793578540675602</v>
      </c>
      <c r="AX48" s="56">
        <f t="shared" si="39"/>
        <v>0.21557462678877792</v>
      </c>
      <c r="AY48" s="56">
        <f t="shared" si="14"/>
        <v>0.89030942117270684</v>
      </c>
      <c r="AZ48" s="56">
        <f t="shared" si="15"/>
        <v>0.20939389862539087</v>
      </c>
      <c r="BA48" s="56">
        <f t="shared" si="16"/>
        <v>0.28549502120564135</v>
      </c>
      <c r="BB48" s="56">
        <f t="shared" si="17"/>
        <v>0.15833755864751969</v>
      </c>
      <c r="BC48" s="49">
        <f t="shared" si="18"/>
        <v>0.47725338066028877</v>
      </c>
      <c r="BD48" s="49">
        <f t="shared" si="19"/>
        <v>0.38294828910146245</v>
      </c>
      <c r="BE48" s="56">
        <f t="shared" si="20"/>
        <v>0.2572978165748353</v>
      </c>
      <c r="BF48" s="56">
        <f t="shared" si="21"/>
        <v>12.680288531234492</v>
      </c>
      <c r="BH48" s="49">
        <f t="shared" si="43"/>
        <v>9.7431705312457415E-2</v>
      </c>
      <c r="BI48" s="49">
        <f t="shared" si="43"/>
        <v>1.2507044558284013E-2</v>
      </c>
      <c r="BJ48" s="49">
        <f t="shared" si="43"/>
        <v>5.1653294115069533E-2</v>
      </c>
      <c r="BK48" s="49">
        <f t="shared" si="43"/>
        <v>1.214845577771354E-2</v>
      </c>
      <c r="BL48" s="49">
        <f t="shared" si="43"/>
        <v>1.6563632764099834E-2</v>
      </c>
      <c r="BM48" s="49">
        <f t="shared" si="43"/>
        <v>9.1863079192283058E-3</v>
      </c>
      <c r="BN48" s="49">
        <f t="shared" si="43"/>
        <v>2.7688923257923232E-2</v>
      </c>
      <c r="BO48" s="49">
        <f t="shared" si="43"/>
        <v>2.221760225985903E-2</v>
      </c>
      <c r="BP48" s="49">
        <f t="shared" si="43"/>
        <v>1.4927708815210956E-2</v>
      </c>
      <c r="BQ48" s="49">
        <f t="shared" si="43"/>
        <v>0.73567532522015411</v>
      </c>
      <c r="BR48" s="49">
        <v>1</v>
      </c>
    </row>
    <row r="49" spans="1:70" x14ac:dyDescent="0.35">
      <c r="A49" s="6">
        <v>320</v>
      </c>
      <c r="B49" s="6">
        <v>-4.2387952222851784</v>
      </c>
      <c r="C49" s="6">
        <v>0.67230327442002857</v>
      </c>
      <c r="D49" s="6">
        <v>-0.26189472088760601</v>
      </c>
      <c r="E49" s="6">
        <v>-2.471470627554662E-2</v>
      </c>
      <c r="F49" s="49">
        <f t="shared" si="23"/>
        <v>-0.26189472088760601</v>
      </c>
      <c r="G49" s="49">
        <f t="shared" si="24"/>
        <v>0.67230327442002857</v>
      </c>
      <c r="H49" s="49">
        <f t="shared" si="25"/>
        <v>0.93419799530763459</v>
      </c>
      <c r="I49" s="6">
        <v>-0.30373021310542025</v>
      </c>
      <c r="J49" s="6">
        <v>0.54969588517453505</v>
      </c>
      <c r="K49" s="49">
        <f t="shared" si="26"/>
        <v>-0.30373021310542025</v>
      </c>
      <c r="L49" s="49">
        <f t="shared" si="0"/>
        <v>0.54969588517453505</v>
      </c>
      <c r="M49" s="49">
        <f t="shared" si="1"/>
        <v>0.8534260982799553</v>
      </c>
      <c r="N49" s="6">
        <v>-0.27765669590722364</v>
      </c>
      <c r="O49" s="6">
        <v>-8.9333262423573576E-2</v>
      </c>
      <c r="P49" s="49">
        <f t="shared" si="27"/>
        <v>-0.27765669590722364</v>
      </c>
      <c r="Q49" s="49">
        <f t="shared" si="28"/>
        <v>0</v>
      </c>
      <c r="R49" s="49">
        <f t="shared" si="2"/>
        <v>0.27765669590722364</v>
      </c>
      <c r="S49" s="6">
        <v>7.5733180568882522E-2</v>
      </c>
      <c r="T49" s="49">
        <f t="shared" si="29"/>
        <v>0</v>
      </c>
      <c r="U49" s="49">
        <f t="shared" si="30"/>
        <v>7.5733180568882522E-2</v>
      </c>
      <c r="V49" s="49">
        <f t="shared" si="3"/>
        <v>7.5733180568882522E-2</v>
      </c>
      <c r="W49" s="6">
        <v>0.33823272338085181</v>
      </c>
      <c r="X49" s="49">
        <f t="shared" si="31"/>
        <v>0</v>
      </c>
      <c r="Y49" s="49">
        <f t="shared" si="4"/>
        <v>0.33823272338085181</v>
      </c>
      <c r="Z49" s="49">
        <f t="shared" si="5"/>
        <v>0.33823272338085181</v>
      </c>
      <c r="AA49" s="6">
        <v>5.6721826586214556E-3</v>
      </c>
      <c r="AB49" s="49">
        <f t="shared" si="41"/>
        <v>0.11911583583105056</v>
      </c>
      <c r="AC49" s="49">
        <f t="shared" si="32"/>
        <v>0.19852639305175093</v>
      </c>
      <c r="AD49" s="49">
        <f t="shared" si="33"/>
        <v>7.9410557220700367E-2</v>
      </c>
      <c r="AE49" s="6">
        <v>1.6295058653419561E-3</v>
      </c>
      <c r="AF49" s="49">
        <f t="shared" si="34"/>
        <v>0.12221293990064672</v>
      </c>
      <c r="AG49" s="49">
        <f t="shared" si="35"/>
        <v>0.39108140768206945</v>
      </c>
      <c r="AH49" s="49">
        <f t="shared" si="36"/>
        <v>0.2688684677814227</v>
      </c>
      <c r="AI49" s="6">
        <v>-4.1881651544397082E-2</v>
      </c>
      <c r="AJ49" s="49">
        <f t="shared" si="37"/>
        <v>-0.2094082577219854</v>
      </c>
      <c r="AK49" s="49">
        <f t="shared" si="6"/>
        <v>-4.1881651544397082E-2</v>
      </c>
      <c r="AL49" s="49">
        <f t="shared" si="7"/>
        <v>0.16752660617758833</v>
      </c>
      <c r="AM49" s="6">
        <v>0.1162317512863088</v>
      </c>
      <c r="AN49" s="49">
        <f t="shared" si="8"/>
        <v>0.81362225900416163</v>
      </c>
      <c r="AO49" s="49">
        <f t="shared" si="9"/>
        <v>1.162317512863088</v>
      </c>
      <c r="AP49" s="49">
        <f t="shared" si="10"/>
        <v>0.34869525385892641</v>
      </c>
      <c r="AQ49" s="6">
        <v>-0.12537619697439953</v>
      </c>
      <c r="AR49" s="49">
        <f t="shared" si="11"/>
        <v>-15.672024621799942</v>
      </c>
      <c r="AS49" s="49">
        <f t="shared" si="12"/>
        <v>-3.1344049243599881</v>
      </c>
      <c r="AT49" s="49">
        <f t="shared" si="13"/>
        <v>12.537619697439954</v>
      </c>
      <c r="AU49" s="6">
        <v>5</v>
      </c>
      <c r="AW49" s="56">
        <f t="shared" si="38"/>
        <v>0.93419799530763459</v>
      </c>
      <c r="AX49" s="56">
        <f t="shared" si="39"/>
        <v>0.8534260982799553</v>
      </c>
      <c r="AY49" s="56">
        <f t="shared" si="14"/>
        <v>0.27765669590722364</v>
      </c>
      <c r="AZ49" s="56">
        <f t="shared" si="15"/>
        <v>7.5733180568882522E-2</v>
      </c>
      <c r="BA49" s="56">
        <f t="shared" si="16"/>
        <v>0.33823272338085181</v>
      </c>
      <c r="BB49" s="56">
        <f t="shared" si="17"/>
        <v>7.9410557220700367E-2</v>
      </c>
      <c r="BC49" s="49">
        <f t="shared" si="18"/>
        <v>0.2688684677814227</v>
      </c>
      <c r="BD49" s="49">
        <f t="shared" si="19"/>
        <v>0.16752660617758833</v>
      </c>
      <c r="BE49" s="56">
        <f t="shared" si="20"/>
        <v>0.34869525385892641</v>
      </c>
      <c r="BF49" s="56">
        <f t="shared" si="21"/>
        <v>12.537619697439954</v>
      </c>
      <c r="BH49" s="49">
        <f t="shared" si="43"/>
        <v>5.8823524390366588E-2</v>
      </c>
      <c r="BI49" s="49">
        <f t="shared" si="43"/>
        <v>5.3737570793025317E-2</v>
      </c>
      <c r="BJ49" s="49">
        <f t="shared" si="43"/>
        <v>1.7483173273636431E-2</v>
      </c>
      <c r="BK49" s="49">
        <f t="shared" si="43"/>
        <v>4.7686813895235205E-3</v>
      </c>
      <c r="BL49" s="49">
        <f t="shared" si="43"/>
        <v>2.1297456163842245E-2</v>
      </c>
      <c r="BM49" s="49">
        <f t="shared" si="43"/>
        <v>5.0002342897195202E-3</v>
      </c>
      <c r="BN49" s="49">
        <f t="shared" si="43"/>
        <v>1.6929806049447597E-2</v>
      </c>
      <c r="BO49" s="49">
        <f t="shared" si="43"/>
        <v>1.0548626152079873E-2</v>
      </c>
      <c r="BP49" s="49">
        <f t="shared" si="43"/>
        <v>2.1956248967780246E-2</v>
      </c>
      <c r="BQ49" s="49">
        <f t="shared" si="43"/>
        <v>0.78945467853057871</v>
      </c>
      <c r="BR49" s="49">
        <v>1</v>
      </c>
    </row>
    <row r="50" spans="1:70" x14ac:dyDescent="0.35">
      <c r="A50" s="6">
        <v>328</v>
      </c>
      <c r="B50" s="6">
        <v>-4.6988648910890278</v>
      </c>
      <c r="C50" s="6">
        <v>7.9855462709392463E-2</v>
      </c>
      <c r="D50" s="6">
        <v>-0.61688226784154609</v>
      </c>
      <c r="E50" s="6">
        <v>-0.72221315919791984</v>
      </c>
      <c r="F50" s="49">
        <f t="shared" si="23"/>
        <v>-0.72221315919791984</v>
      </c>
      <c r="G50" s="49">
        <f t="shared" si="24"/>
        <v>7.9855462709392463E-2</v>
      </c>
      <c r="H50" s="49">
        <f t="shared" si="25"/>
        <v>0.80206862190731232</v>
      </c>
      <c r="I50" s="6">
        <v>-0.37850793744467237</v>
      </c>
      <c r="J50" s="6">
        <v>-0.39450536471401576</v>
      </c>
      <c r="K50" s="49">
        <f t="shared" si="26"/>
        <v>-0.39450536471401576</v>
      </c>
      <c r="L50" s="49">
        <f t="shared" si="0"/>
        <v>0</v>
      </c>
      <c r="M50" s="49">
        <f t="shared" si="1"/>
        <v>0.39450536471401576</v>
      </c>
      <c r="N50" s="6">
        <v>0.33941481553381719</v>
      </c>
      <c r="O50" s="6">
        <v>-0.71982893383033764</v>
      </c>
      <c r="P50" s="49">
        <f t="shared" si="27"/>
        <v>-0.71982893383033764</v>
      </c>
      <c r="Q50" s="49">
        <f t="shared" si="28"/>
        <v>0.33941481553381719</v>
      </c>
      <c r="R50" s="49">
        <f t="shared" si="2"/>
        <v>1.0592437493641549</v>
      </c>
      <c r="S50" s="6">
        <v>0.47105048218314804</v>
      </c>
      <c r="T50" s="49">
        <f t="shared" si="29"/>
        <v>0</v>
      </c>
      <c r="U50" s="49">
        <f t="shared" si="30"/>
        <v>0.47105048218314804</v>
      </c>
      <c r="V50" s="49">
        <f t="shared" si="3"/>
        <v>0.47105048218314804</v>
      </c>
      <c r="W50" s="6">
        <v>0.41026919160445713</v>
      </c>
      <c r="X50" s="49">
        <f t="shared" si="31"/>
        <v>0</v>
      </c>
      <c r="Y50" s="49">
        <f t="shared" si="4"/>
        <v>0.41026919160445713</v>
      </c>
      <c r="Z50" s="49">
        <f t="shared" si="5"/>
        <v>0.41026919160445713</v>
      </c>
      <c r="AA50" s="6">
        <v>1.6506633795457828E-2</v>
      </c>
      <c r="AB50" s="49">
        <f t="shared" si="41"/>
        <v>0.34663930970461437</v>
      </c>
      <c r="AC50" s="49">
        <f t="shared" si="32"/>
        <v>0.57773218284102401</v>
      </c>
      <c r="AD50" s="49">
        <f t="shared" si="33"/>
        <v>0.23109287313640964</v>
      </c>
      <c r="AE50" s="6">
        <v>2.3575468123361561E-3</v>
      </c>
      <c r="AF50" s="49">
        <f t="shared" si="34"/>
        <v>0.17681601092521171</v>
      </c>
      <c r="AG50" s="49">
        <f t="shared" si="35"/>
        <v>0.56581123496067742</v>
      </c>
      <c r="AH50" s="49">
        <f t="shared" si="36"/>
        <v>0.38899522403546571</v>
      </c>
      <c r="AI50" s="6">
        <v>-6.2118283107255111E-2</v>
      </c>
      <c r="AJ50" s="49">
        <f t="shared" si="37"/>
        <v>-0.31059141553627556</v>
      </c>
      <c r="AK50" s="49">
        <f t="shared" si="6"/>
        <v>-6.2118283107255111E-2</v>
      </c>
      <c r="AL50" s="49">
        <f t="shared" si="7"/>
        <v>0.24847313242902044</v>
      </c>
      <c r="AM50" s="6">
        <v>0.32017989902325922</v>
      </c>
      <c r="AN50" s="49">
        <f t="shared" si="8"/>
        <v>2.2412592931628144</v>
      </c>
      <c r="AO50" s="49">
        <f t="shared" si="9"/>
        <v>3.2017989902325921</v>
      </c>
      <c r="AP50" s="49">
        <f t="shared" si="10"/>
        <v>0.96053969706977771</v>
      </c>
      <c r="AQ50" s="6">
        <v>-0.1696659991920578</v>
      </c>
      <c r="AR50" s="49">
        <f t="shared" si="11"/>
        <v>-21.208249899007225</v>
      </c>
      <c r="AS50" s="49">
        <f t="shared" si="12"/>
        <v>-4.2416499798014451</v>
      </c>
      <c r="AT50" s="49">
        <f t="shared" si="13"/>
        <v>16.96659991920578</v>
      </c>
      <c r="AU50" s="6">
        <v>5</v>
      </c>
      <c r="AW50" s="56">
        <f t="shared" si="38"/>
        <v>0.80206862190731232</v>
      </c>
      <c r="AX50" s="56">
        <f t="shared" si="39"/>
        <v>0.39450536471401576</v>
      </c>
      <c r="AY50" s="56">
        <f t="shared" si="14"/>
        <v>1.0592437493641549</v>
      </c>
      <c r="AZ50" s="56">
        <f t="shared" si="15"/>
        <v>0.47105048218314804</v>
      </c>
      <c r="BA50" s="56">
        <f t="shared" si="16"/>
        <v>0.41026919160445713</v>
      </c>
      <c r="BB50" s="56">
        <f t="shared" si="17"/>
        <v>0.23109287313640964</v>
      </c>
      <c r="BC50" s="49">
        <f t="shared" si="18"/>
        <v>0.38899522403546571</v>
      </c>
      <c r="BD50" s="49">
        <f t="shared" si="19"/>
        <v>0.24847313242902044</v>
      </c>
      <c r="BE50" s="56">
        <f t="shared" si="20"/>
        <v>0.96053969706977771</v>
      </c>
      <c r="BF50" s="56">
        <f t="shared" si="21"/>
        <v>16.96659991920578</v>
      </c>
      <c r="BH50" s="49">
        <f t="shared" si="43"/>
        <v>3.6569303642254893E-2</v>
      </c>
      <c r="BI50" s="49">
        <f t="shared" si="43"/>
        <v>1.7986972780980482E-2</v>
      </c>
      <c r="BJ50" s="49">
        <f t="shared" si="43"/>
        <v>4.8294878073580419E-2</v>
      </c>
      <c r="BK50" s="49">
        <f t="shared" si="43"/>
        <v>2.1476950529273751E-2</v>
      </c>
      <c r="BL50" s="49">
        <f t="shared" si="43"/>
        <v>1.8705704515865767E-2</v>
      </c>
      <c r="BM50" s="49">
        <f t="shared" si="43"/>
        <v>1.0536387057743605E-2</v>
      </c>
      <c r="BN50" s="49">
        <f t="shared" si="43"/>
        <v>1.7735744890895133E-2</v>
      </c>
      <c r="BO50" s="49">
        <f t="shared" si="43"/>
        <v>1.1328817982096676E-2</v>
      </c>
      <c r="BP50" s="49">
        <f t="shared" si="43"/>
        <v>4.3794591738365564E-2</v>
      </c>
      <c r="BQ50" s="49">
        <f t="shared" si="43"/>
        <v>0.77357064878894366</v>
      </c>
      <c r="BR50" s="49">
        <v>1</v>
      </c>
    </row>
    <row r="51" spans="1:70" x14ac:dyDescent="0.35">
      <c r="A51" s="6">
        <v>336</v>
      </c>
      <c r="B51" s="6">
        <v>-5.1299883859920392</v>
      </c>
      <c r="C51" s="6">
        <v>-9.6281101210449499E-2</v>
      </c>
      <c r="D51" s="6">
        <v>-0.28234539991480845</v>
      </c>
      <c r="E51" s="6">
        <v>0.23188390272384812</v>
      </c>
      <c r="F51" s="49">
        <f t="shared" si="23"/>
        <v>-0.28234539991480845</v>
      </c>
      <c r="G51" s="49">
        <f t="shared" si="24"/>
        <v>0.23188390272384812</v>
      </c>
      <c r="H51" s="49">
        <f t="shared" si="25"/>
        <v>0.51422930263865663</v>
      </c>
      <c r="I51" s="6">
        <v>0.11263566148558009</v>
      </c>
      <c r="J51" s="6">
        <v>5.0924914941595532E-2</v>
      </c>
      <c r="K51" s="49">
        <f t="shared" si="26"/>
        <v>0</v>
      </c>
      <c r="L51" s="49">
        <f t="shared" si="0"/>
        <v>0.11263566148558009</v>
      </c>
      <c r="M51" s="49">
        <f t="shared" si="1"/>
        <v>0.11263566148558009</v>
      </c>
      <c r="N51" s="6">
        <v>0.12964456735653063</v>
      </c>
      <c r="O51" s="6">
        <v>0.29108255466468069</v>
      </c>
      <c r="P51" s="49">
        <f t="shared" si="27"/>
        <v>0</v>
      </c>
      <c r="Q51" s="49">
        <f t="shared" si="28"/>
        <v>0.29108255466468069</v>
      </c>
      <c r="R51" s="49">
        <f t="shared" si="2"/>
        <v>0.29108255466468069</v>
      </c>
      <c r="S51" s="6">
        <v>-4.9242546743301092E-2</v>
      </c>
      <c r="T51" s="49">
        <f t="shared" si="29"/>
        <v>-4.9242546743301092E-2</v>
      </c>
      <c r="U51" s="49">
        <f t="shared" si="30"/>
        <v>0</v>
      </c>
      <c r="V51" s="49">
        <f t="shared" si="3"/>
        <v>4.9242546743301092E-2</v>
      </c>
      <c r="W51" s="6">
        <v>4.5758286710654128E-2</v>
      </c>
      <c r="X51" s="49">
        <f t="shared" si="31"/>
        <v>0</v>
      </c>
      <c r="Y51" s="49">
        <f t="shared" si="4"/>
        <v>4.5758286710654128E-2</v>
      </c>
      <c r="Z51" s="49">
        <f t="shared" si="5"/>
        <v>4.5758286710654128E-2</v>
      </c>
      <c r="AA51" s="6">
        <v>1.3396440757965599E-2</v>
      </c>
      <c r="AB51" s="49">
        <f t="shared" si="41"/>
        <v>0.28132525591727758</v>
      </c>
      <c r="AC51" s="49">
        <f t="shared" si="32"/>
        <v>0.46887542652879599</v>
      </c>
      <c r="AD51" s="49">
        <f t="shared" si="33"/>
        <v>0.18755017061151841</v>
      </c>
      <c r="AE51" s="6">
        <v>2.604790920584246E-3</v>
      </c>
      <c r="AF51" s="49">
        <f t="shared" si="34"/>
        <v>0.19535931904381845</v>
      </c>
      <c r="AG51" s="49">
        <f t="shared" si="35"/>
        <v>0.62514982094021909</v>
      </c>
      <c r="AH51" s="49">
        <f t="shared" si="36"/>
        <v>0.42979050189640067</v>
      </c>
      <c r="AI51" s="6">
        <v>-5.5967811911023589E-2</v>
      </c>
      <c r="AJ51" s="49">
        <f t="shared" si="37"/>
        <v>-0.27983905955511795</v>
      </c>
      <c r="AK51" s="49">
        <f t="shared" si="6"/>
        <v>-5.5967811911023589E-2</v>
      </c>
      <c r="AL51" s="49">
        <f t="shared" si="7"/>
        <v>0.22387124764409436</v>
      </c>
      <c r="AM51" s="6">
        <v>0.23717062164892116</v>
      </c>
      <c r="AN51" s="49">
        <f t="shared" si="8"/>
        <v>1.6601943515424482</v>
      </c>
      <c r="AO51" s="49">
        <f t="shared" si="9"/>
        <v>2.3717062164892115</v>
      </c>
      <c r="AP51" s="49">
        <f t="shared" si="10"/>
        <v>0.71151186494676333</v>
      </c>
      <c r="AQ51" s="6">
        <v>-0.30181306432255356</v>
      </c>
      <c r="AR51" s="49">
        <f t="shared" si="11"/>
        <v>-37.726633040319193</v>
      </c>
      <c r="AS51" s="49">
        <f t="shared" si="12"/>
        <v>-7.5453266080638386</v>
      </c>
      <c r="AT51" s="49">
        <f t="shared" si="13"/>
        <v>30.181306432255354</v>
      </c>
      <c r="AU51" s="6">
        <v>5</v>
      </c>
      <c r="AW51" s="56">
        <f t="shared" si="38"/>
        <v>0.51422930263865663</v>
      </c>
      <c r="AX51" s="56">
        <f t="shared" si="39"/>
        <v>0.11263566148558009</v>
      </c>
      <c r="AY51" s="56">
        <f t="shared" si="14"/>
        <v>0.29108255466468069</v>
      </c>
      <c r="AZ51" s="56">
        <f t="shared" si="15"/>
        <v>4.9242546743301092E-2</v>
      </c>
      <c r="BA51" s="56">
        <f t="shared" si="16"/>
        <v>4.5758286710654128E-2</v>
      </c>
      <c r="BB51" s="56">
        <f t="shared" si="17"/>
        <v>0.18755017061151841</v>
      </c>
      <c r="BC51" s="49">
        <f t="shared" si="18"/>
        <v>0.42979050189640067</v>
      </c>
      <c r="BD51" s="49">
        <f t="shared" si="19"/>
        <v>0.22387124764409436</v>
      </c>
      <c r="BE51" s="56">
        <f t="shared" si="20"/>
        <v>0.71151186494676333</v>
      </c>
      <c r="BF51" s="56">
        <f t="shared" si="21"/>
        <v>30.181306432255354</v>
      </c>
      <c r="BH51" s="49">
        <f t="shared" si="43"/>
        <v>1.5703106823909491E-2</v>
      </c>
      <c r="BI51" s="49">
        <f t="shared" si="43"/>
        <v>3.4395741654820468E-3</v>
      </c>
      <c r="BJ51" s="49">
        <f t="shared" si="43"/>
        <v>8.888836997466629E-3</v>
      </c>
      <c r="BK51" s="49">
        <f t="shared" si="43"/>
        <v>1.5037279435916853E-3</v>
      </c>
      <c r="BL51" s="49">
        <f t="shared" si="43"/>
        <v>1.3973285081371476E-3</v>
      </c>
      <c r="BM51" s="49">
        <f t="shared" si="43"/>
        <v>5.7272511481607042E-3</v>
      </c>
      <c r="BN51" s="49">
        <f t="shared" si="43"/>
        <v>1.3124584944011518E-2</v>
      </c>
      <c r="BO51" s="49">
        <f t="shared" si="43"/>
        <v>6.8363939948933548E-3</v>
      </c>
      <c r="BP51" s="49">
        <f t="shared" si="43"/>
        <v>2.1727557656490062E-2</v>
      </c>
      <c r="BQ51" s="49">
        <f t="shared" si="43"/>
        <v>0.92165163781785731</v>
      </c>
      <c r="BR51" s="49">
        <v>1</v>
      </c>
    </row>
    <row r="52" spans="1:70" x14ac:dyDescent="0.35">
      <c r="A52" s="6">
        <v>349</v>
      </c>
      <c r="B52" s="6">
        <v>-5.5429382855671694</v>
      </c>
      <c r="C52" s="6">
        <v>0.3270773472478043</v>
      </c>
      <c r="D52" s="6">
        <v>0.31014545293419665</v>
      </c>
      <c r="E52" s="6">
        <v>-0.15573518424855906</v>
      </c>
      <c r="F52" s="49">
        <f t="shared" si="23"/>
        <v>-0.15573518424855906</v>
      </c>
      <c r="G52" s="49">
        <f t="shared" si="24"/>
        <v>0.3270773472478043</v>
      </c>
      <c r="H52" s="49">
        <f t="shared" si="25"/>
        <v>0.48281253149636338</v>
      </c>
      <c r="I52" s="6">
        <v>0.44858071818840717</v>
      </c>
      <c r="J52" s="6">
        <v>0.257500029526329</v>
      </c>
      <c r="K52" s="49">
        <f t="shared" si="26"/>
        <v>0</v>
      </c>
      <c r="L52" s="49">
        <f t="shared" si="0"/>
        <v>0.44858071818840717</v>
      </c>
      <c r="M52" s="49">
        <f t="shared" si="1"/>
        <v>0.44858071818840717</v>
      </c>
      <c r="N52" s="6">
        <v>0.12938146825314487</v>
      </c>
      <c r="O52" s="6">
        <v>5.1650477795142376E-2</v>
      </c>
      <c r="P52" s="49">
        <f t="shared" si="27"/>
        <v>0</v>
      </c>
      <c r="Q52" s="49">
        <f t="shared" si="28"/>
        <v>0.12938146825314487</v>
      </c>
      <c r="R52" s="49">
        <f t="shared" si="2"/>
        <v>0.12938146825314487</v>
      </c>
      <c r="S52" s="6">
        <v>-0.26137272568620096</v>
      </c>
      <c r="T52" s="49">
        <f t="shared" si="29"/>
        <v>-0.26137272568620096</v>
      </c>
      <c r="U52" s="49">
        <f t="shared" si="30"/>
        <v>0</v>
      </c>
      <c r="V52" s="49">
        <f t="shared" si="3"/>
        <v>0.26137272568620096</v>
      </c>
      <c r="W52" s="6">
        <v>0.27121041340803986</v>
      </c>
      <c r="X52" s="49">
        <f t="shared" si="31"/>
        <v>0</v>
      </c>
      <c r="Y52" s="49">
        <f t="shared" si="4"/>
        <v>0.27121041340803986</v>
      </c>
      <c r="Z52" s="49">
        <f t="shared" si="5"/>
        <v>0.27121041340803986</v>
      </c>
      <c r="AA52" s="6">
        <v>3.6146116672791474E-2</v>
      </c>
      <c r="AB52" s="49">
        <f t="shared" si="41"/>
        <v>0.75906845012862101</v>
      </c>
      <c r="AC52" s="49">
        <f t="shared" si="32"/>
        <v>1.2651140835477015</v>
      </c>
      <c r="AD52" s="49">
        <f t="shared" si="33"/>
        <v>0.50604563341908049</v>
      </c>
      <c r="AE52" s="6">
        <v>2.4981576909709532E-3</v>
      </c>
      <c r="AF52" s="49">
        <f t="shared" si="34"/>
        <v>0.18736182682282149</v>
      </c>
      <c r="AG52" s="49">
        <f t="shared" si="35"/>
        <v>0.59955784583302874</v>
      </c>
      <c r="AH52" s="49">
        <f t="shared" si="36"/>
        <v>0.41219601901020725</v>
      </c>
      <c r="AI52" s="6">
        <v>-5.4462947830545436E-2</v>
      </c>
      <c r="AJ52" s="49">
        <f t="shared" si="37"/>
        <v>-0.27231473915272719</v>
      </c>
      <c r="AK52" s="49">
        <f t="shared" si="6"/>
        <v>-5.4462947830545436E-2</v>
      </c>
      <c r="AL52" s="49">
        <f t="shared" si="7"/>
        <v>0.21785179132218174</v>
      </c>
      <c r="AM52" s="6">
        <v>0.32873481595006537</v>
      </c>
      <c r="AN52" s="49">
        <f t="shared" si="8"/>
        <v>2.3011437116504574</v>
      </c>
      <c r="AO52" s="49">
        <f t="shared" si="9"/>
        <v>3.2873481595006537</v>
      </c>
      <c r="AP52" s="49">
        <f t="shared" si="10"/>
        <v>0.98620444785019634</v>
      </c>
      <c r="AQ52" s="6">
        <v>-0.23710028980036479</v>
      </c>
      <c r="AR52" s="49">
        <f t="shared" si="11"/>
        <v>-29.637536225045601</v>
      </c>
      <c r="AS52" s="49">
        <f t="shared" si="12"/>
        <v>-5.92750724500912</v>
      </c>
      <c r="AT52" s="49">
        <f t="shared" si="13"/>
        <v>23.71002898003648</v>
      </c>
      <c r="AU52" s="6">
        <v>5</v>
      </c>
      <c r="AW52" s="56">
        <f t="shared" si="38"/>
        <v>0.48281253149636338</v>
      </c>
      <c r="AX52" s="56">
        <f t="shared" si="39"/>
        <v>0.44858071818840717</v>
      </c>
      <c r="AY52" s="56">
        <f t="shared" si="14"/>
        <v>0.12938146825314487</v>
      </c>
      <c r="AZ52" s="56">
        <f t="shared" si="15"/>
        <v>0.26137272568620096</v>
      </c>
      <c r="BA52" s="56">
        <f t="shared" si="16"/>
        <v>0.27121041340803986</v>
      </c>
      <c r="BB52" s="56">
        <f t="shared" si="17"/>
        <v>0.50604563341908049</v>
      </c>
      <c r="BC52" s="49">
        <f t="shared" si="18"/>
        <v>0.41219601901020725</v>
      </c>
      <c r="BD52" s="49">
        <f t="shared" si="19"/>
        <v>0.21785179132218174</v>
      </c>
      <c r="BE52" s="56">
        <f t="shared" si="20"/>
        <v>0.98620444785019634</v>
      </c>
      <c r="BF52" s="56">
        <f t="shared" si="21"/>
        <v>23.71002898003648</v>
      </c>
      <c r="BH52" s="49">
        <f t="shared" si="43"/>
        <v>1.7604392972243282E-2</v>
      </c>
      <c r="BI52" s="49">
        <f t="shared" si="43"/>
        <v>1.6356226749717911E-2</v>
      </c>
      <c r="BJ52" s="49">
        <f t="shared" si="43"/>
        <v>4.7175291896319324E-3</v>
      </c>
      <c r="BK52" s="49">
        <f t="shared" si="43"/>
        <v>9.5302169580096848E-3</v>
      </c>
      <c r="BL52" s="49">
        <f t="shared" si="43"/>
        <v>9.8889204076834415E-3</v>
      </c>
      <c r="BM52" s="49">
        <f t="shared" si="43"/>
        <v>1.8451522302014571E-2</v>
      </c>
      <c r="BN52" s="49">
        <f t="shared" si="43"/>
        <v>1.5029561634948176E-2</v>
      </c>
      <c r="BO52" s="49">
        <f t="shared" si="43"/>
        <v>7.9433492172555874E-3</v>
      </c>
      <c r="BP52" s="49">
        <f t="shared" si="43"/>
        <v>3.5959154989455434E-2</v>
      </c>
      <c r="BQ52" s="49">
        <f t="shared" si="43"/>
        <v>0.86451912557903998</v>
      </c>
      <c r="BR52" s="49">
        <v>1</v>
      </c>
    </row>
    <row r="53" spans="1:70" x14ac:dyDescent="0.35">
      <c r="A53" s="6">
        <v>350</v>
      </c>
      <c r="B53" s="6">
        <v>-6.7142422145385829</v>
      </c>
      <c r="C53" s="6">
        <v>-0.24466975443558311</v>
      </c>
      <c r="D53" s="6">
        <v>-0.31483399645096094</v>
      </c>
      <c r="E53" s="6">
        <v>-0.38765355102569649</v>
      </c>
      <c r="F53" s="49">
        <f t="shared" si="23"/>
        <v>-0.38765355102569649</v>
      </c>
      <c r="G53" s="49">
        <f t="shared" si="24"/>
        <v>0</v>
      </c>
      <c r="H53" s="49">
        <f t="shared" si="25"/>
        <v>0.38765355102569649</v>
      </c>
      <c r="I53" s="6">
        <v>-3.094241393866845E-2</v>
      </c>
      <c r="J53" s="6">
        <v>0.11134383541850514</v>
      </c>
      <c r="K53" s="49">
        <f t="shared" si="26"/>
        <v>-3.094241393866845E-2</v>
      </c>
      <c r="L53" s="49">
        <f t="shared" si="0"/>
        <v>0.11134383541850514</v>
      </c>
      <c r="M53" s="49">
        <f t="shared" si="1"/>
        <v>0.1422862493571736</v>
      </c>
      <c r="N53" s="6">
        <v>0.25345527747119095</v>
      </c>
      <c r="O53" s="6">
        <v>-0.49405915284834845</v>
      </c>
      <c r="P53" s="49">
        <f t="shared" si="27"/>
        <v>-0.49405915284834845</v>
      </c>
      <c r="Q53" s="49">
        <f t="shared" si="28"/>
        <v>0.25345527747119095</v>
      </c>
      <c r="R53" s="49">
        <f t="shared" si="2"/>
        <v>0.74751443031953935</v>
      </c>
      <c r="S53" s="6">
        <v>9.5587198125903397E-2</v>
      </c>
      <c r="T53" s="49">
        <f t="shared" si="29"/>
        <v>0</v>
      </c>
      <c r="U53" s="49">
        <f t="shared" si="30"/>
        <v>9.5587198125903397E-2</v>
      </c>
      <c r="V53" s="49">
        <f t="shared" si="3"/>
        <v>9.5587198125903397E-2</v>
      </c>
      <c r="W53" s="6">
        <v>3.5358762388147287E-2</v>
      </c>
      <c r="X53" s="49">
        <f t="shared" si="31"/>
        <v>0</v>
      </c>
      <c r="Y53" s="49">
        <f t="shared" si="4"/>
        <v>3.5358762388147287E-2</v>
      </c>
      <c r="Z53" s="49">
        <f t="shared" si="5"/>
        <v>3.5358762388147287E-2</v>
      </c>
      <c r="AA53" s="6">
        <v>4.3146404947621307E-2</v>
      </c>
      <c r="AB53" s="49">
        <f t="shared" si="41"/>
        <v>0.9060745039000474</v>
      </c>
      <c r="AC53" s="49">
        <f t="shared" si="32"/>
        <v>1.5101241731667459</v>
      </c>
      <c r="AD53" s="49">
        <f t="shared" si="33"/>
        <v>0.60404966926669845</v>
      </c>
      <c r="AE53" s="6">
        <v>1.4509189176351934E-3</v>
      </c>
      <c r="AF53" s="49">
        <f t="shared" si="34"/>
        <v>0.1088189188226395</v>
      </c>
      <c r="AG53" s="49">
        <f t="shared" si="35"/>
        <v>0.34822054023244642</v>
      </c>
      <c r="AH53" s="49">
        <f t="shared" si="36"/>
        <v>0.23940162140980692</v>
      </c>
      <c r="AI53" s="6">
        <v>-2.814280868240852E-2</v>
      </c>
      <c r="AJ53" s="49">
        <f t="shared" si="37"/>
        <v>-0.14071404341204261</v>
      </c>
      <c r="AK53" s="49">
        <f t="shared" si="6"/>
        <v>-2.814280868240852E-2</v>
      </c>
      <c r="AL53" s="49">
        <f t="shared" si="7"/>
        <v>0.11257123472963408</v>
      </c>
      <c r="AM53" s="6">
        <v>0.35822826808291619</v>
      </c>
      <c r="AN53" s="49">
        <f t="shared" si="8"/>
        <v>2.5075978765804132</v>
      </c>
      <c r="AO53" s="49">
        <f t="shared" si="9"/>
        <v>3.5822826808291621</v>
      </c>
      <c r="AP53" s="49">
        <f t="shared" si="10"/>
        <v>1.0746848042487489</v>
      </c>
      <c r="AQ53" s="6">
        <v>-0.17892336161549238</v>
      </c>
      <c r="AR53" s="49">
        <f t="shared" si="11"/>
        <v>-22.365420201936548</v>
      </c>
      <c r="AS53" s="49">
        <f t="shared" si="12"/>
        <v>-4.4730840403873096</v>
      </c>
      <c r="AT53" s="49">
        <f t="shared" si="13"/>
        <v>17.892336161549238</v>
      </c>
      <c r="AU53" s="6">
        <v>5</v>
      </c>
      <c r="AW53" s="56">
        <f t="shared" si="38"/>
        <v>0.38765355102569649</v>
      </c>
      <c r="AX53" s="56">
        <f t="shared" si="39"/>
        <v>0.1422862493571736</v>
      </c>
      <c r="AY53" s="56">
        <f t="shared" si="14"/>
        <v>0.74751443031953935</v>
      </c>
      <c r="AZ53" s="56">
        <f t="shared" si="15"/>
        <v>9.5587198125903397E-2</v>
      </c>
      <c r="BA53" s="56">
        <f t="shared" si="16"/>
        <v>3.5358762388147287E-2</v>
      </c>
      <c r="BB53" s="56">
        <f t="shared" si="17"/>
        <v>0.60404966926669845</v>
      </c>
      <c r="BC53" s="49">
        <f t="shared" si="18"/>
        <v>0.23940162140980692</v>
      </c>
      <c r="BD53" s="49">
        <f t="shared" si="19"/>
        <v>0.11257123472963408</v>
      </c>
      <c r="BE53" s="56">
        <f t="shared" si="20"/>
        <v>1.0746848042487489</v>
      </c>
      <c r="BF53" s="56">
        <f t="shared" si="21"/>
        <v>17.892336161549238</v>
      </c>
      <c r="BH53" s="49">
        <f t="shared" si="43"/>
        <v>1.8172869909651959E-2</v>
      </c>
      <c r="BI53" s="49">
        <f t="shared" si="43"/>
        <v>6.6702587727071111E-3</v>
      </c>
      <c r="BJ53" s="49">
        <f t="shared" si="43"/>
        <v>3.5042842924671427E-2</v>
      </c>
      <c r="BK53" s="49">
        <f t="shared" si="43"/>
        <v>4.4810468315690027E-3</v>
      </c>
      <c r="BL53" s="49">
        <f t="shared" si="43"/>
        <v>1.6575888118293056E-3</v>
      </c>
      <c r="BM53" s="49">
        <f t="shared" si="43"/>
        <v>2.8317336522539288E-2</v>
      </c>
      <c r="BN53" s="49">
        <f t="shared" si="43"/>
        <v>1.1222945102731124E-2</v>
      </c>
      <c r="BO53" s="49">
        <f t="shared" si="43"/>
        <v>5.2772440724396415E-3</v>
      </c>
      <c r="BP53" s="49">
        <f t="shared" si="43"/>
        <v>5.0380312755596811E-2</v>
      </c>
      <c r="BQ53" s="49">
        <f t="shared" si="43"/>
        <v>0.83877755429626433</v>
      </c>
      <c r="BR53" s="49">
        <v>1</v>
      </c>
    </row>
    <row r="54" spans="1:70" x14ac:dyDescent="0.35">
      <c r="A54" s="6">
        <v>355</v>
      </c>
      <c r="B54" s="6">
        <v>-5.4975650750552161</v>
      </c>
      <c r="C54" s="6">
        <v>0.86390901404821541</v>
      </c>
      <c r="D54" s="6">
        <v>-0.18615596904561652</v>
      </c>
      <c r="E54" s="6">
        <v>6.2809883558263932E-2</v>
      </c>
      <c r="F54" s="49">
        <f t="shared" si="23"/>
        <v>-0.18615596904561652</v>
      </c>
      <c r="G54" s="49">
        <f t="shared" si="24"/>
        <v>0.86390901404821541</v>
      </c>
      <c r="H54" s="49">
        <f t="shared" si="25"/>
        <v>1.050064983093832</v>
      </c>
      <c r="I54" s="6">
        <v>-0.31752083934384495</v>
      </c>
      <c r="J54" s="6">
        <v>-8.5278851052289495E-2</v>
      </c>
      <c r="K54" s="49">
        <f t="shared" si="26"/>
        <v>-0.31752083934384495</v>
      </c>
      <c r="L54" s="49">
        <f t="shared" si="0"/>
        <v>0</v>
      </c>
      <c r="M54" s="49">
        <f t="shared" si="1"/>
        <v>0.31752083934384495</v>
      </c>
      <c r="N54" s="6">
        <v>0.32964654419780048</v>
      </c>
      <c r="O54" s="6">
        <v>-0.97497968990517714</v>
      </c>
      <c r="P54" s="49">
        <f t="shared" si="27"/>
        <v>-0.97497968990517714</v>
      </c>
      <c r="Q54" s="49">
        <f t="shared" si="28"/>
        <v>0.32964654419780048</v>
      </c>
      <c r="R54" s="49">
        <f t="shared" si="2"/>
        <v>1.3046262341029777</v>
      </c>
      <c r="S54" s="6">
        <v>0.65913337839899666</v>
      </c>
      <c r="T54" s="49">
        <f t="shared" si="29"/>
        <v>0</v>
      </c>
      <c r="U54" s="49">
        <f t="shared" si="30"/>
        <v>0.65913337839899666</v>
      </c>
      <c r="V54" s="49">
        <f t="shared" si="3"/>
        <v>0.65913337839899666</v>
      </c>
      <c r="W54" s="6">
        <v>0.27570369013805002</v>
      </c>
      <c r="X54" s="49">
        <f t="shared" si="31"/>
        <v>0</v>
      </c>
      <c r="Y54" s="49">
        <f t="shared" si="4"/>
        <v>0.27570369013805002</v>
      </c>
      <c r="Z54" s="49">
        <f t="shared" si="5"/>
        <v>0.27570369013805002</v>
      </c>
      <c r="AA54" s="6">
        <v>3.2311040196511133E-2</v>
      </c>
      <c r="AB54" s="49">
        <f t="shared" si="41"/>
        <v>0.67853184412673384</v>
      </c>
      <c r="AC54" s="49">
        <f t="shared" si="32"/>
        <v>1.1308864068778897</v>
      </c>
      <c r="AD54" s="49">
        <f t="shared" si="33"/>
        <v>0.45235456275115582</v>
      </c>
      <c r="AE54" s="6">
        <v>8.5584261362228265E-4</v>
      </c>
      <c r="AF54" s="49">
        <f t="shared" si="34"/>
        <v>6.4188196021671196E-2</v>
      </c>
      <c r="AG54" s="49">
        <f t="shared" si="35"/>
        <v>0.20540222726934784</v>
      </c>
      <c r="AH54" s="49">
        <f t="shared" si="36"/>
        <v>0.14121403124767665</v>
      </c>
      <c r="AI54" s="6">
        <v>-2.7537882325225169E-2</v>
      </c>
      <c r="AJ54" s="49">
        <f t="shared" si="37"/>
        <v>-0.13768941162612586</v>
      </c>
      <c r="AK54" s="49">
        <f t="shared" si="6"/>
        <v>-2.7537882325225169E-2</v>
      </c>
      <c r="AL54" s="49">
        <f t="shared" si="7"/>
        <v>0.11015152930090069</v>
      </c>
      <c r="AM54" s="6">
        <v>0.31349826019699545</v>
      </c>
      <c r="AN54" s="49">
        <f t="shared" si="8"/>
        <v>2.194487821378968</v>
      </c>
      <c r="AO54" s="49">
        <f t="shared" si="9"/>
        <v>3.1349826019699547</v>
      </c>
      <c r="AP54" s="49">
        <f t="shared" si="10"/>
        <v>0.94049478059098668</v>
      </c>
      <c r="AQ54" s="6">
        <v>-0.10357448113272051</v>
      </c>
      <c r="AR54" s="49">
        <f t="shared" si="11"/>
        <v>-12.946810141590063</v>
      </c>
      <c r="AS54" s="49">
        <f t="shared" si="12"/>
        <v>-2.5893620283180128</v>
      </c>
      <c r="AT54" s="49">
        <f t="shared" si="13"/>
        <v>10.357448113272051</v>
      </c>
      <c r="AU54" s="6">
        <v>5</v>
      </c>
      <c r="AW54" s="56">
        <f t="shared" si="38"/>
        <v>1.050064983093832</v>
      </c>
      <c r="AX54" s="56">
        <f t="shared" si="39"/>
        <v>0.31752083934384495</v>
      </c>
      <c r="AY54" s="56">
        <f t="shared" si="14"/>
        <v>1.3046262341029777</v>
      </c>
      <c r="AZ54" s="56">
        <f t="shared" si="15"/>
        <v>0.65913337839899666</v>
      </c>
      <c r="BA54" s="56">
        <f t="shared" si="16"/>
        <v>0.27570369013805002</v>
      </c>
      <c r="BB54" s="56">
        <f t="shared" si="17"/>
        <v>0.45235456275115582</v>
      </c>
      <c r="BC54" s="49">
        <f t="shared" si="18"/>
        <v>0.14121403124767665</v>
      </c>
      <c r="BD54" s="49">
        <f t="shared" si="19"/>
        <v>0.11015152930090069</v>
      </c>
      <c r="BE54" s="56">
        <f t="shared" si="20"/>
        <v>0.94049478059098668</v>
      </c>
      <c r="BF54" s="56">
        <f t="shared" si="21"/>
        <v>10.357448113272051</v>
      </c>
      <c r="BH54" s="49">
        <f t="shared" ref="BH54:BQ61" si="44">AW54/SUM($AW54:$BF54)</f>
        <v>6.727428717530988E-2</v>
      </c>
      <c r="BI54" s="49">
        <f t="shared" si="44"/>
        <v>2.034253924669201E-2</v>
      </c>
      <c r="BJ54" s="49">
        <f t="shared" si="44"/>
        <v>8.358320803241566E-2</v>
      </c>
      <c r="BK54" s="49">
        <f t="shared" si="44"/>
        <v>4.2228556231442213E-2</v>
      </c>
      <c r="BL54" s="49">
        <f t="shared" si="44"/>
        <v>1.7663448952456338E-2</v>
      </c>
      <c r="BM54" s="49">
        <f t="shared" si="44"/>
        <v>2.8980902372271237E-2</v>
      </c>
      <c r="BN54" s="49">
        <f t="shared" si="44"/>
        <v>9.0471289342008952E-3</v>
      </c>
      <c r="BO54" s="49">
        <f t="shared" si="44"/>
        <v>7.0570543102532702E-3</v>
      </c>
      <c r="BP54" s="49">
        <f t="shared" si="44"/>
        <v>6.0254476603858242E-2</v>
      </c>
      <c r="BQ54" s="49">
        <f t="shared" si="44"/>
        <v>0.66356839814110014</v>
      </c>
      <c r="BR54" s="49">
        <v>1</v>
      </c>
    </row>
    <row r="55" spans="1:70" x14ac:dyDescent="0.35">
      <c r="A55" s="6">
        <v>367</v>
      </c>
      <c r="B55" s="6">
        <v>-6.5285351590912946</v>
      </c>
      <c r="C55" s="6">
        <v>-1.5778736607872312</v>
      </c>
      <c r="D55" s="6">
        <v>-1.3730584440935447</v>
      </c>
      <c r="E55" s="6">
        <v>-0.75452828252396487</v>
      </c>
      <c r="F55" s="49">
        <f t="shared" si="23"/>
        <v>-1.5778736607872312</v>
      </c>
      <c r="G55" s="49">
        <f t="shared" si="24"/>
        <v>0</v>
      </c>
      <c r="H55" s="49">
        <f t="shared" si="25"/>
        <v>1.5778736607872312</v>
      </c>
      <c r="I55" s="6">
        <v>-6.2996928653945267E-2</v>
      </c>
      <c r="J55" s="6">
        <v>-3.4193836644309424E-2</v>
      </c>
      <c r="K55" s="49">
        <f t="shared" si="26"/>
        <v>-6.2996928653945267E-2</v>
      </c>
      <c r="L55" s="49">
        <f t="shared" si="0"/>
        <v>0</v>
      </c>
      <c r="M55" s="49">
        <f t="shared" si="1"/>
        <v>6.2996928653945267E-2</v>
      </c>
      <c r="N55" s="6">
        <v>0.72772603955753878</v>
      </c>
      <c r="O55" s="6">
        <v>0.93468066592280097</v>
      </c>
      <c r="P55" s="49">
        <f t="shared" si="27"/>
        <v>0</v>
      </c>
      <c r="Q55" s="49">
        <f t="shared" si="28"/>
        <v>0.93468066592280097</v>
      </c>
      <c r="R55" s="49">
        <f t="shared" si="2"/>
        <v>0.93468066592280097</v>
      </c>
      <c r="S55" s="6">
        <v>0.62726912114955513</v>
      </c>
      <c r="T55" s="49">
        <f t="shared" si="29"/>
        <v>0</v>
      </c>
      <c r="U55" s="49">
        <f t="shared" si="30"/>
        <v>0.62726912114955513</v>
      </c>
      <c r="V55" s="49">
        <f t="shared" si="3"/>
        <v>0.62726912114955513</v>
      </c>
      <c r="W55" s="6">
        <v>0.29098086167588699</v>
      </c>
      <c r="X55" s="49">
        <f t="shared" si="31"/>
        <v>0</v>
      </c>
      <c r="Y55" s="49">
        <f t="shared" si="4"/>
        <v>0.29098086167588699</v>
      </c>
      <c r="Z55" s="49">
        <f t="shared" si="5"/>
        <v>0.29098086167588699</v>
      </c>
      <c r="AA55" s="6">
        <v>1.5688289750492662E-2</v>
      </c>
      <c r="AB55" s="49">
        <f t="shared" si="41"/>
        <v>0.32945408476034588</v>
      </c>
      <c r="AC55" s="49">
        <f t="shared" si="32"/>
        <v>0.5490901412672432</v>
      </c>
      <c r="AD55" s="49">
        <f t="shared" si="33"/>
        <v>0.21963605650689733</v>
      </c>
      <c r="AE55" s="6">
        <v>1.0431757150856659E-3</v>
      </c>
      <c r="AF55" s="49">
        <f t="shared" si="34"/>
        <v>7.8238178631424946E-2</v>
      </c>
      <c r="AG55" s="49">
        <f t="shared" si="35"/>
        <v>0.25036217162055985</v>
      </c>
      <c r="AH55" s="49">
        <f t="shared" si="36"/>
        <v>0.17212399298913489</v>
      </c>
      <c r="AI55" s="6">
        <v>-4.1606693104098903E-2</v>
      </c>
      <c r="AJ55" s="49">
        <f t="shared" si="37"/>
        <v>-0.20803346552049451</v>
      </c>
      <c r="AK55" s="49">
        <f t="shared" si="6"/>
        <v>-4.1606693104098903E-2</v>
      </c>
      <c r="AL55" s="49">
        <f t="shared" si="7"/>
        <v>0.16642677241639561</v>
      </c>
      <c r="AM55" s="6">
        <v>0.60168405554501858</v>
      </c>
      <c r="AN55" s="49">
        <f t="shared" si="8"/>
        <v>4.2117883888151297</v>
      </c>
      <c r="AO55" s="49">
        <f t="shared" si="9"/>
        <v>6.0168405554501856</v>
      </c>
      <c r="AP55" s="49">
        <f t="shared" si="10"/>
        <v>1.8050521666350559</v>
      </c>
      <c r="AQ55" s="6">
        <v>-0.13246270558675574</v>
      </c>
      <c r="AR55" s="49">
        <f t="shared" si="11"/>
        <v>-16.557838198344466</v>
      </c>
      <c r="AS55" s="49">
        <f t="shared" si="12"/>
        <v>-3.3115676396688936</v>
      </c>
      <c r="AT55" s="49">
        <f t="shared" si="13"/>
        <v>13.246270558675572</v>
      </c>
      <c r="AU55" s="6">
        <v>5</v>
      </c>
      <c r="AW55" s="56">
        <f t="shared" si="38"/>
        <v>1.5778736607872312</v>
      </c>
      <c r="AX55" s="56">
        <f t="shared" si="39"/>
        <v>6.2996928653945267E-2</v>
      </c>
      <c r="AY55" s="56">
        <f t="shared" si="14"/>
        <v>0.93468066592280097</v>
      </c>
      <c r="AZ55" s="56">
        <f t="shared" si="15"/>
        <v>0.62726912114955513</v>
      </c>
      <c r="BA55" s="56">
        <f t="shared" si="16"/>
        <v>0.29098086167588699</v>
      </c>
      <c r="BB55" s="56">
        <f t="shared" si="17"/>
        <v>0.21963605650689733</v>
      </c>
      <c r="BC55" s="49">
        <f t="shared" si="18"/>
        <v>0.17212399298913489</v>
      </c>
      <c r="BD55" s="49">
        <f t="shared" si="19"/>
        <v>0.16642677241639561</v>
      </c>
      <c r="BE55" s="56">
        <f t="shared" si="20"/>
        <v>1.8050521666350559</v>
      </c>
      <c r="BF55" s="56">
        <f t="shared" si="21"/>
        <v>13.246270558675572</v>
      </c>
      <c r="BH55" s="49">
        <f t="shared" si="44"/>
        <v>8.2596869124493072E-2</v>
      </c>
      <c r="BI55" s="49">
        <f t="shared" si="44"/>
        <v>3.2976968946163252E-3</v>
      </c>
      <c r="BJ55" s="49">
        <f t="shared" si="44"/>
        <v>4.8927679417566441E-2</v>
      </c>
      <c r="BK55" s="49">
        <f t="shared" si="44"/>
        <v>3.2835623531212485E-2</v>
      </c>
      <c r="BL55" s="49">
        <f t="shared" si="44"/>
        <v>1.5231959786681772E-2</v>
      </c>
      <c r="BM55" s="49">
        <f t="shared" si="44"/>
        <v>1.1497277041350033E-2</v>
      </c>
      <c r="BN55" s="49">
        <f t="shared" si="44"/>
        <v>9.0101655635823549E-3</v>
      </c>
      <c r="BO55" s="49">
        <f t="shared" si="44"/>
        <v>8.7119334593813522E-3</v>
      </c>
      <c r="BP55" s="49">
        <f t="shared" si="44"/>
        <v>9.4488970362844968E-2</v>
      </c>
      <c r="BQ55" s="49">
        <f t="shared" si="44"/>
        <v>0.69340182481827128</v>
      </c>
      <c r="BR55" s="49">
        <v>1</v>
      </c>
    </row>
    <row r="56" spans="1:70" x14ac:dyDescent="0.35">
      <c r="A56" s="6">
        <v>370</v>
      </c>
      <c r="B56" s="6">
        <v>-4.4405391937614951</v>
      </c>
      <c r="C56" s="6">
        <v>0.54282841004222326</v>
      </c>
      <c r="D56" s="6">
        <v>0.82171777840439952</v>
      </c>
      <c r="E56" s="6">
        <v>8.7937011819910607E-2</v>
      </c>
      <c r="F56" s="49">
        <f t="shared" si="23"/>
        <v>0</v>
      </c>
      <c r="G56" s="49">
        <f t="shared" si="24"/>
        <v>0.82171777840439952</v>
      </c>
      <c r="H56" s="49">
        <f t="shared" si="25"/>
        <v>0.82171777840439952</v>
      </c>
      <c r="I56" s="6">
        <v>-0.39011236954009321</v>
      </c>
      <c r="J56" s="6">
        <v>-0.43564535616659805</v>
      </c>
      <c r="K56" s="49">
        <f t="shared" si="26"/>
        <v>-0.43564535616659805</v>
      </c>
      <c r="L56" s="49">
        <f t="shared" si="0"/>
        <v>0</v>
      </c>
      <c r="M56" s="49">
        <f t="shared" si="1"/>
        <v>0.43564535616659805</v>
      </c>
      <c r="N56" s="6">
        <v>-2.009325889810655</v>
      </c>
      <c r="O56" s="6">
        <v>-2.615179440123474</v>
      </c>
      <c r="P56" s="49">
        <f t="shared" si="27"/>
        <v>-2.615179440123474</v>
      </c>
      <c r="Q56" s="49">
        <f t="shared" si="28"/>
        <v>0</v>
      </c>
      <c r="R56" s="49">
        <f t="shared" si="2"/>
        <v>2.615179440123474</v>
      </c>
      <c r="S56" s="6">
        <v>-0.1458262176168155</v>
      </c>
      <c r="T56" s="49">
        <f t="shared" si="29"/>
        <v>-0.1458262176168155</v>
      </c>
      <c r="U56" s="49">
        <f t="shared" si="30"/>
        <v>0</v>
      </c>
      <c r="V56" s="49">
        <f t="shared" si="3"/>
        <v>0.1458262176168155</v>
      </c>
      <c r="W56" s="6">
        <v>-0.23835710223260317</v>
      </c>
      <c r="X56" s="49">
        <f t="shared" si="31"/>
        <v>-0.23835710223260317</v>
      </c>
      <c r="Y56" s="49">
        <f t="shared" si="4"/>
        <v>0</v>
      </c>
      <c r="Z56" s="49">
        <f t="shared" si="5"/>
        <v>0.23835710223260317</v>
      </c>
      <c r="AA56" s="6">
        <v>7.1923381808656501E-3</v>
      </c>
      <c r="AB56" s="49">
        <f t="shared" si="41"/>
        <v>0.15103910179817864</v>
      </c>
      <c r="AC56" s="49">
        <f t="shared" si="32"/>
        <v>0.25173183633029778</v>
      </c>
      <c r="AD56" s="49">
        <f t="shared" si="33"/>
        <v>0.10069273453211913</v>
      </c>
      <c r="AE56" s="6">
        <v>2.0575805467315583E-3</v>
      </c>
      <c r="AF56" s="49">
        <f t="shared" si="34"/>
        <v>0.15431854100486686</v>
      </c>
      <c r="AG56" s="49">
        <f t="shared" si="35"/>
        <v>0.49381933121557398</v>
      </c>
      <c r="AH56" s="49">
        <f t="shared" si="36"/>
        <v>0.33950079021070712</v>
      </c>
      <c r="AI56" s="6">
        <v>-5.0389295847685756E-2</v>
      </c>
      <c r="AJ56" s="49">
        <f t="shared" si="37"/>
        <v>-0.25194647923842878</v>
      </c>
      <c r="AK56" s="49">
        <f t="shared" si="6"/>
        <v>-5.0389295847685756E-2</v>
      </c>
      <c r="AL56" s="49">
        <f t="shared" si="7"/>
        <v>0.20155718339074302</v>
      </c>
      <c r="AM56" s="6">
        <v>0.1494531836069882</v>
      </c>
      <c r="AN56" s="49">
        <f t="shared" si="8"/>
        <v>1.0461722852489175</v>
      </c>
      <c r="AO56" s="49">
        <f t="shared" si="9"/>
        <v>1.494531836069882</v>
      </c>
      <c r="AP56" s="49">
        <f t="shared" si="10"/>
        <v>0.44835955082096457</v>
      </c>
      <c r="AQ56" s="6">
        <v>-2.3413712103712889E-2</v>
      </c>
      <c r="AR56" s="49">
        <f t="shared" si="11"/>
        <v>-2.9267140129641112</v>
      </c>
      <c r="AS56" s="49">
        <f t="shared" si="12"/>
        <v>-0.58534280259282223</v>
      </c>
      <c r="AT56" s="49">
        <f t="shared" si="13"/>
        <v>2.3413712103712889</v>
      </c>
      <c r="AU56" s="6">
        <v>5</v>
      </c>
      <c r="AW56" s="56">
        <f t="shared" si="38"/>
        <v>0.82171777840439952</v>
      </c>
      <c r="AX56" s="56">
        <f t="shared" si="39"/>
        <v>0.43564535616659805</v>
      </c>
      <c r="AY56" s="56">
        <f t="shared" si="14"/>
        <v>2.615179440123474</v>
      </c>
      <c r="AZ56" s="56">
        <f t="shared" si="15"/>
        <v>0.1458262176168155</v>
      </c>
      <c r="BA56" s="56">
        <f t="shared" si="16"/>
        <v>0.23835710223260317</v>
      </c>
      <c r="BB56" s="56">
        <f t="shared" si="17"/>
        <v>0.10069273453211913</v>
      </c>
      <c r="BC56" s="49">
        <f t="shared" si="18"/>
        <v>0.33950079021070712</v>
      </c>
      <c r="BD56" s="49">
        <f t="shared" si="19"/>
        <v>0.20155718339074302</v>
      </c>
      <c r="BE56" s="56">
        <f t="shared" si="20"/>
        <v>0.44835955082096457</v>
      </c>
      <c r="BF56" s="56">
        <f t="shared" si="21"/>
        <v>2.3413712103712889</v>
      </c>
      <c r="BH56" s="49">
        <f t="shared" si="44"/>
        <v>0.10688028294684335</v>
      </c>
      <c r="BI56" s="49">
        <f t="shared" si="44"/>
        <v>5.6664100686707318E-2</v>
      </c>
      <c r="BJ56" s="49">
        <f t="shared" si="44"/>
        <v>0.34015464416495306</v>
      </c>
      <c r="BK56" s="49">
        <f t="shared" si="44"/>
        <v>1.8967518787554739E-2</v>
      </c>
      <c r="BL56" s="49">
        <f t="shared" si="44"/>
        <v>3.1002949185885465E-2</v>
      </c>
      <c r="BM56" s="49">
        <f t="shared" si="44"/>
        <v>1.309703676897671E-2</v>
      </c>
      <c r="BN56" s="49">
        <f t="shared" si="44"/>
        <v>4.4158641168573508E-2</v>
      </c>
      <c r="BO56" s="49">
        <f t="shared" si="44"/>
        <v>2.6216408305783916E-2</v>
      </c>
      <c r="BP56" s="49">
        <f t="shared" si="44"/>
        <v>5.8317827498774864E-2</v>
      </c>
      <c r="BQ56" s="49">
        <f t="shared" si="44"/>
        <v>0.30454059048594706</v>
      </c>
      <c r="BR56" s="49">
        <v>1</v>
      </c>
    </row>
    <row r="57" spans="1:70" x14ac:dyDescent="0.35">
      <c r="A57" s="6">
        <v>371</v>
      </c>
      <c r="B57" s="6">
        <v>-5.1986731515463092</v>
      </c>
      <c r="C57" s="6">
        <v>0.85022465101403399</v>
      </c>
      <c r="D57" s="6">
        <v>1.0035007950062049</v>
      </c>
      <c r="E57" s="6">
        <v>0.1604495671343654</v>
      </c>
      <c r="F57" s="49">
        <f t="shared" si="23"/>
        <v>0</v>
      </c>
      <c r="G57" s="49">
        <f t="shared" si="24"/>
        <v>1.0035007950062049</v>
      </c>
      <c r="H57" s="49">
        <f t="shared" si="25"/>
        <v>1.0035007950062049</v>
      </c>
      <c r="I57" s="6">
        <v>-0.5209465662345425</v>
      </c>
      <c r="J57" s="6">
        <v>0.12301855820421877</v>
      </c>
      <c r="K57" s="49">
        <f t="shared" si="26"/>
        <v>-0.5209465662345425</v>
      </c>
      <c r="L57" s="49">
        <f t="shared" si="0"/>
        <v>0.12301855820421877</v>
      </c>
      <c r="M57" s="49">
        <f t="shared" si="1"/>
        <v>0.6439651244387613</v>
      </c>
      <c r="N57" s="6">
        <v>-0.9400901006223632</v>
      </c>
      <c r="O57" s="6">
        <v>-1.2481920899888717</v>
      </c>
      <c r="P57" s="49">
        <f t="shared" si="27"/>
        <v>-1.2481920899888717</v>
      </c>
      <c r="Q57" s="49">
        <f t="shared" si="28"/>
        <v>0</v>
      </c>
      <c r="R57" s="49">
        <f t="shared" si="2"/>
        <v>1.2481920899888717</v>
      </c>
      <c r="S57" s="6">
        <v>-0.33687596556373328</v>
      </c>
      <c r="T57" s="49">
        <f t="shared" si="29"/>
        <v>-0.33687596556373328</v>
      </c>
      <c r="U57" s="49">
        <f t="shared" si="30"/>
        <v>0</v>
      </c>
      <c r="V57" s="49">
        <f t="shared" si="3"/>
        <v>0.33687596556373328</v>
      </c>
      <c r="W57" s="6">
        <v>0.54014109531012489</v>
      </c>
      <c r="X57" s="49">
        <f t="shared" si="31"/>
        <v>0</v>
      </c>
      <c r="Y57" s="49">
        <f t="shared" si="4"/>
        <v>0.54014109531012489</v>
      </c>
      <c r="Z57" s="49">
        <f t="shared" si="5"/>
        <v>0.54014109531012489</v>
      </c>
      <c r="AA57" s="6">
        <v>1.4639751514007494E-2</v>
      </c>
      <c r="AB57" s="49">
        <f t="shared" si="41"/>
        <v>0.3074347817941574</v>
      </c>
      <c r="AC57" s="49">
        <f t="shared" si="32"/>
        <v>0.51239130299026225</v>
      </c>
      <c r="AD57" s="49">
        <f t="shared" si="33"/>
        <v>0.20495652119610486</v>
      </c>
      <c r="AE57" s="6">
        <v>2.5819801762524768E-3</v>
      </c>
      <c r="AF57" s="49">
        <f t="shared" si="34"/>
        <v>0.19364851321893575</v>
      </c>
      <c r="AG57" s="49">
        <f t="shared" si="35"/>
        <v>0.61967524230059445</v>
      </c>
      <c r="AH57" s="49">
        <f t="shared" si="36"/>
        <v>0.42602672908165873</v>
      </c>
      <c r="AI57" s="6">
        <v>-4.1398507601360136E-2</v>
      </c>
      <c r="AJ57" s="49">
        <f t="shared" si="37"/>
        <v>-0.20699253800680067</v>
      </c>
      <c r="AK57" s="49">
        <f t="shared" si="6"/>
        <v>-4.1398507601360136E-2</v>
      </c>
      <c r="AL57" s="49">
        <f t="shared" si="7"/>
        <v>0.16559403040544055</v>
      </c>
      <c r="AM57" s="6">
        <v>0.24341218429320985</v>
      </c>
      <c r="AN57" s="49">
        <f t="shared" si="8"/>
        <v>1.703885290052469</v>
      </c>
      <c r="AO57" s="49">
        <f t="shared" si="9"/>
        <v>2.4341218429320985</v>
      </c>
      <c r="AP57" s="49">
        <f t="shared" si="10"/>
        <v>0.73023655287962952</v>
      </c>
      <c r="AQ57" s="6">
        <v>-9.5470224144401081E-2</v>
      </c>
      <c r="AR57" s="49">
        <f t="shared" si="11"/>
        <v>-11.933778018050136</v>
      </c>
      <c r="AS57" s="49">
        <f t="shared" si="12"/>
        <v>-2.3867556036100268</v>
      </c>
      <c r="AT57" s="49">
        <f t="shared" si="13"/>
        <v>9.547022414440109</v>
      </c>
      <c r="AU57" s="6">
        <v>5</v>
      </c>
      <c r="AW57" s="56">
        <f t="shared" si="38"/>
        <v>1.0035007950062049</v>
      </c>
      <c r="AX57" s="56">
        <f t="shared" si="39"/>
        <v>0.6439651244387613</v>
      </c>
      <c r="AY57" s="56">
        <f t="shared" si="14"/>
        <v>1.2481920899888717</v>
      </c>
      <c r="AZ57" s="56">
        <f t="shared" si="15"/>
        <v>0.33687596556373328</v>
      </c>
      <c r="BA57" s="56">
        <f t="shared" si="16"/>
        <v>0.54014109531012489</v>
      </c>
      <c r="BB57" s="56">
        <f t="shared" si="17"/>
        <v>0.20495652119610486</v>
      </c>
      <c r="BC57" s="49">
        <f t="shared" si="18"/>
        <v>0.42602672908165873</v>
      </c>
      <c r="BD57" s="49">
        <f t="shared" si="19"/>
        <v>0.16559403040544055</v>
      </c>
      <c r="BE57" s="56">
        <f t="shared" si="20"/>
        <v>0.73023655287962952</v>
      </c>
      <c r="BF57" s="56">
        <f t="shared" si="21"/>
        <v>9.547022414440109</v>
      </c>
      <c r="BH57" s="49">
        <f t="shared" si="44"/>
        <v>6.7591690296194898E-2</v>
      </c>
      <c r="BI57" s="49">
        <f t="shared" si="44"/>
        <v>4.337484481250084E-2</v>
      </c>
      <c r="BJ57" s="49">
        <f t="shared" si="44"/>
        <v>8.4073090521235086E-2</v>
      </c>
      <c r="BK57" s="49">
        <f t="shared" si="44"/>
        <v>2.269058086045132E-2</v>
      </c>
      <c r="BL57" s="49">
        <f t="shared" si="44"/>
        <v>3.6381684809949459E-2</v>
      </c>
      <c r="BM57" s="49">
        <f t="shared" si="44"/>
        <v>1.3805029127841362E-2</v>
      </c>
      <c r="BN57" s="49">
        <f t="shared" si="44"/>
        <v>2.8695409982022337E-2</v>
      </c>
      <c r="BO57" s="49">
        <f t="shared" si="44"/>
        <v>1.1153733483583349E-2</v>
      </c>
      <c r="BP57" s="49">
        <f t="shared" si="44"/>
        <v>4.9185733754097995E-2</v>
      </c>
      <c r="BQ57" s="49">
        <f t="shared" si="44"/>
        <v>0.64304820235212334</v>
      </c>
      <c r="BR57" s="49">
        <v>1</v>
      </c>
    </row>
    <row r="58" spans="1:70" x14ac:dyDescent="0.35">
      <c r="A58" s="6">
        <v>376</v>
      </c>
      <c r="B58" s="6">
        <v>-8.0457849887257229</v>
      </c>
      <c r="C58" s="6">
        <v>-0.37609894458885235</v>
      </c>
      <c r="D58" s="6">
        <v>-0.25779466388186306</v>
      </c>
      <c r="E58" s="6">
        <v>-0.35564621163053262</v>
      </c>
      <c r="F58" s="49">
        <f t="shared" si="23"/>
        <v>-0.37609894458885235</v>
      </c>
      <c r="G58" s="49">
        <f t="shared" si="24"/>
        <v>0</v>
      </c>
      <c r="H58" s="49">
        <f t="shared" si="25"/>
        <v>0.37609894458885235</v>
      </c>
      <c r="I58" s="6">
        <v>-0.23433233591640154</v>
      </c>
      <c r="J58" s="6">
        <v>0.28699034158647191</v>
      </c>
      <c r="K58" s="49">
        <f t="shared" si="26"/>
        <v>-0.23433233591640154</v>
      </c>
      <c r="L58" s="49">
        <f t="shared" si="0"/>
        <v>0.28699034158647191</v>
      </c>
      <c r="M58" s="49">
        <f t="shared" si="1"/>
        <v>0.52132267750287342</v>
      </c>
      <c r="N58" s="6">
        <v>-0.14620028907309202</v>
      </c>
      <c r="O58" s="6">
        <v>-0.59979536038686299</v>
      </c>
      <c r="P58" s="49">
        <f t="shared" si="27"/>
        <v>-0.59979536038686299</v>
      </c>
      <c r="Q58" s="49">
        <f t="shared" si="28"/>
        <v>0</v>
      </c>
      <c r="R58" s="49">
        <f t="shared" si="2"/>
        <v>0.59979536038686299</v>
      </c>
      <c r="S58" s="6">
        <v>0.11331518432439393</v>
      </c>
      <c r="T58" s="49">
        <f t="shared" si="29"/>
        <v>0</v>
      </c>
      <c r="U58" s="49">
        <f t="shared" si="30"/>
        <v>0.11331518432439393</v>
      </c>
      <c r="V58" s="49">
        <f t="shared" si="3"/>
        <v>0.11331518432439393</v>
      </c>
      <c r="W58" s="6">
        <v>-0.20533333482152194</v>
      </c>
      <c r="X58" s="49">
        <f t="shared" si="31"/>
        <v>-0.20533333482152194</v>
      </c>
      <c r="Y58" s="49">
        <f t="shared" si="4"/>
        <v>0</v>
      </c>
      <c r="Z58" s="49">
        <f t="shared" si="5"/>
        <v>0.20533333482152194</v>
      </c>
      <c r="AA58" s="6">
        <v>7.3766607187278899E-2</v>
      </c>
      <c r="AB58" s="49">
        <f t="shared" si="41"/>
        <v>1.5490987509328569</v>
      </c>
      <c r="AC58" s="49">
        <f t="shared" si="32"/>
        <v>2.5818312515547612</v>
      </c>
      <c r="AD58" s="49">
        <f t="shared" si="33"/>
        <v>1.0327325006219044</v>
      </c>
      <c r="AE58" s="6">
        <v>8.5604525003035866E-4</v>
      </c>
      <c r="AF58" s="49">
        <f t="shared" si="34"/>
        <v>6.4203393752276905E-2</v>
      </c>
      <c r="AG58" s="49">
        <f t="shared" si="35"/>
        <v>0.20545086000728607</v>
      </c>
      <c r="AH58" s="49">
        <f t="shared" si="36"/>
        <v>0.14124746625500917</v>
      </c>
      <c r="AI58" s="6">
        <v>-2.2940022913722147E-2</v>
      </c>
      <c r="AJ58" s="49">
        <f t="shared" si="37"/>
        <v>-0.11470011456861073</v>
      </c>
      <c r="AK58" s="49">
        <f t="shared" si="6"/>
        <v>-2.2940022913722147E-2</v>
      </c>
      <c r="AL58" s="49">
        <f t="shared" si="7"/>
        <v>9.176009165488859E-2</v>
      </c>
      <c r="AM58" s="6">
        <v>0.45347480324794248</v>
      </c>
      <c r="AN58" s="49">
        <f t="shared" si="8"/>
        <v>3.1743236227355975</v>
      </c>
      <c r="AO58" s="49">
        <f t="shared" si="9"/>
        <v>4.5347480324794249</v>
      </c>
      <c r="AP58" s="49">
        <f t="shared" si="10"/>
        <v>1.3604244097438274</v>
      </c>
      <c r="AQ58" s="6">
        <v>-0.21813455867302137</v>
      </c>
      <c r="AR58" s="49">
        <f t="shared" si="11"/>
        <v>-27.26681983412767</v>
      </c>
      <c r="AS58" s="49">
        <f t="shared" si="12"/>
        <v>-5.4533639668255338</v>
      </c>
      <c r="AT58" s="49">
        <f t="shared" si="13"/>
        <v>21.813455867302135</v>
      </c>
      <c r="AU58" s="6">
        <v>5</v>
      </c>
      <c r="AW58" s="56">
        <f t="shared" si="38"/>
        <v>0.37609894458885235</v>
      </c>
      <c r="AX58" s="56">
        <f t="shared" si="39"/>
        <v>0.52132267750287342</v>
      </c>
      <c r="AY58" s="56">
        <f t="shared" si="14"/>
        <v>0.59979536038686299</v>
      </c>
      <c r="AZ58" s="56">
        <f t="shared" si="15"/>
        <v>0.11331518432439393</v>
      </c>
      <c r="BA58" s="56">
        <f t="shared" si="16"/>
        <v>0.20533333482152194</v>
      </c>
      <c r="BB58" s="56">
        <f t="shared" si="17"/>
        <v>1.0327325006219044</v>
      </c>
      <c r="BC58" s="49">
        <f t="shared" si="18"/>
        <v>0.14124746625500917</v>
      </c>
      <c r="BD58" s="49">
        <f t="shared" si="19"/>
        <v>9.176009165488859E-2</v>
      </c>
      <c r="BE58" s="56">
        <f t="shared" si="20"/>
        <v>1.3604244097438274</v>
      </c>
      <c r="BF58" s="56">
        <f t="shared" si="21"/>
        <v>21.813455867302135</v>
      </c>
      <c r="BH58" s="49">
        <f t="shared" si="44"/>
        <v>1.4324585228430444E-2</v>
      </c>
      <c r="BI58" s="49">
        <f t="shared" si="44"/>
        <v>1.9855761981909092E-2</v>
      </c>
      <c r="BJ58" s="49">
        <f t="shared" si="44"/>
        <v>2.2844572905864613E-2</v>
      </c>
      <c r="BK58" s="49">
        <f t="shared" si="44"/>
        <v>4.3158669783148283E-3</v>
      </c>
      <c r="BL58" s="49">
        <f t="shared" si="44"/>
        <v>7.8205878990278803E-3</v>
      </c>
      <c r="BM58" s="49">
        <f t="shared" si="44"/>
        <v>3.9333970318636856E-2</v>
      </c>
      <c r="BN58" s="49">
        <f t="shared" si="44"/>
        <v>5.3797315780335303E-3</v>
      </c>
      <c r="BO58" s="49">
        <f t="shared" si="44"/>
        <v>3.4948921617314228E-3</v>
      </c>
      <c r="BP58" s="49">
        <f t="shared" si="44"/>
        <v>5.1814863308154706E-2</v>
      </c>
      <c r="BQ58" s="49">
        <f t="shared" si="44"/>
        <v>0.83081516763989671</v>
      </c>
      <c r="BR58" s="49">
        <v>1</v>
      </c>
    </row>
    <row r="59" spans="1:70" x14ac:dyDescent="0.35">
      <c r="A59" s="6">
        <v>379</v>
      </c>
      <c r="B59" s="6">
        <v>-4.2220025981938516</v>
      </c>
      <c r="C59" s="6">
        <v>0.50717055991956639</v>
      </c>
      <c r="D59" s="6">
        <v>0.91049967947508392</v>
      </c>
      <c r="E59" s="6">
        <v>-0.11356040051158341</v>
      </c>
      <c r="F59" s="49">
        <f t="shared" si="23"/>
        <v>-0.11356040051158341</v>
      </c>
      <c r="G59" s="49">
        <f t="shared" si="24"/>
        <v>0.91049967947508392</v>
      </c>
      <c r="H59" s="49">
        <f t="shared" si="25"/>
        <v>1.0240600799866673</v>
      </c>
      <c r="I59" s="6">
        <v>0.1828657156480242</v>
      </c>
      <c r="J59" s="6">
        <v>0.27247036036467931</v>
      </c>
      <c r="K59" s="49">
        <f t="shared" si="26"/>
        <v>0</v>
      </c>
      <c r="L59" s="49">
        <f t="shared" si="0"/>
        <v>0.27247036036467931</v>
      </c>
      <c r="M59" s="49">
        <f t="shared" si="1"/>
        <v>0.27247036036467931</v>
      </c>
      <c r="N59" s="6">
        <v>-0.61994302552674385</v>
      </c>
      <c r="O59" s="6">
        <v>-0.75967175113456487</v>
      </c>
      <c r="P59" s="49">
        <f t="shared" si="27"/>
        <v>-0.75967175113456487</v>
      </c>
      <c r="Q59" s="49">
        <f t="shared" si="28"/>
        <v>0</v>
      </c>
      <c r="R59" s="49">
        <f t="shared" si="2"/>
        <v>0.75967175113456487</v>
      </c>
      <c r="S59" s="6">
        <v>-0.62320879523188999</v>
      </c>
      <c r="T59" s="49">
        <f t="shared" si="29"/>
        <v>-0.62320879523188999</v>
      </c>
      <c r="U59" s="49">
        <f t="shared" si="30"/>
        <v>0</v>
      </c>
      <c r="V59" s="49">
        <f t="shared" si="3"/>
        <v>0.62320879523188999</v>
      </c>
      <c r="W59" s="6">
        <v>-0.11550682209930746</v>
      </c>
      <c r="X59" s="49">
        <f t="shared" si="31"/>
        <v>-0.11550682209930746</v>
      </c>
      <c r="Y59" s="49">
        <f t="shared" si="4"/>
        <v>0</v>
      </c>
      <c r="Z59" s="49">
        <f t="shared" si="5"/>
        <v>0.11550682209930746</v>
      </c>
      <c r="AA59" s="6">
        <v>1.0060723570146641E-2</v>
      </c>
      <c r="AB59" s="49">
        <f t="shared" si="41"/>
        <v>0.21127519497307945</v>
      </c>
      <c r="AC59" s="49">
        <f t="shared" si="32"/>
        <v>0.35212532495513243</v>
      </c>
      <c r="AD59" s="49">
        <f t="shared" si="33"/>
        <v>0.14085012998205299</v>
      </c>
      <c r="AE59" s="6">
        <v>2.2182219075057635E-3</v>
      </c>
      <c r="AF59" s="49">
        <f t="shared" si="34"/>
        <v>0.16636664306293225</v>
      </c>
      <c r="AG59" s="49">
        <f t="shared" si="35"/>
        <v>0.53237325780138323</v>
      </c>
      <c r="AH59" s="49">
        <f t="shared" si="36"/>
        <v>0.36600661473845097</v>
      </c>
      <c r="AI59" s="6">
        <v>-1.8497991946281329E-2</v>
      </c>
      <c r="AJ59" s="49">
        <f t="shared" si="37"/>
        <v>-9.248995973140664E-2</v>
      </c>
      <c r="AK59" s="49">
        <f t="shared" si="6"/>
        <v>-1.8497991946281329E-2</v>
      </c>
      <c r="AL59" s="49">
        <f t="shared" si="7"/>
        <v>7.3991967785125318E-2</v>
      </c>
      <c r="AM59" s="6">
        <v>0.11116944850465788</v>
      </c>
      <c r="AN59" s="49">
        <f t="shared" si="8"/>
        <v>0.77818613953260507</v>
      </c>
      <c r="AO59" s="49">
        <f t="shared" si="9"/>
        <v>1.1116944850465789</v>
      </c>
      <c r="AP59" s="49">
        <f t="shared" si="10"/>
        <v>0.33350834551397379</v>
      </c>
      <c r="AQ59" s="6">
        <v>-0.18998655584388249</v>
      </c>
      <c r="AR59" s="49">
        <f t="shared" si="11"/>
        <v>-23.748319480485311</v>
      </c>
      <c r="AS59" s="49">
        <f t="shared" si="12"/>
        <v>-4.7496638960970623</v>
      </c>
      <c r="AT59" s="49">
        <f t="shared" si="13"/>
        <v>18.998655584388249</v>
      </c>
      <c r="AU59" s="6">
        <v>5</v>
      </c>
      <c r="AW59" s="56">
        <f t="shared" si="38"/>
        <v>1.0240600799866673</v>
      </c>
      <c r="AX59" s="56">
        <f t="shared" si="39"/>
        <v>0.27247036036467931</v>
      </c>
      <c r="AY59" s="56">
        <f t="shared" si="14"/>
        <v>0.75967175113456487</v>
      </c>
      <c r="AZ59" s="56">
        <f t="shared" si="15"/>
        <v>0.62320879523188999</v>
      </c>
      <c r="BA59" s="56">
        <f t="shared" si="16"/>
        <v>0.11550682209930746</v>
      </c>
      <c r="BB59" s="56">
        <f t="shared" si="17"/>
        <v>0.14085012998205299</v>
      </c>
      <c r="BC59" s="49">
        <f t="shared" si="18"/>
        <v>0.36600661473845097</v>
      </c>
      <c r="BD59" s="49">
        <f t="shared" si="19"/>
        <v>7.3991967785125318E-2</v>
      </c>
      <c r="BE59" s="56">
        <f t="shared" si="20"/>
        <v>0.33350834551397379</v>
      </c>
      <c r="BF59" s="56">
        <f t="shared" si="21"/>
        <v>18.998655584388249</v>
      </c>
      <c r="BH59" s="49">
        <f t="shared" si="44"/>
        <v>4.5097023799076555E-2</v>
      </c>
      <c r="BI59" s="49">
        <f t="shared" si="44"/>
        <v>1.1998907648141979E-2</v>
      </c>
      <c r="BJ59" s="49">
        <f t="shared" si="44"/>
        <v>3.3454028440252907E-2</v>
      </c>
      <c r="BK59" s="49">
        <f t="shared" si="44"/>
        <v>2.7444543947785057E-2</v>
      </c>
      <c r="BL59" s="49">
        <f t="shared" si="44"/>
        <v>5.0866291997594413E-3</v>
      </c>
      <c r="BM59" s="49">
        <f t="shared" si="44"/>
        <v>6.2026845768525301E-3</v>
      </c>
      <c r="BN59" s="49">
        <f t="shared" si="44"/>
        <v>1.6118008443112307E-2</v>
      </c>
      <c r="BO59" s="49">
        <f t="shared" si="44"/>
        <v>3.2584196936860832E-3</v>
      </c>
      <c r="BP59" s="49">
        <f t="shared" si="44"/>
        <v>1.4686866609457267E-2</v>
      </c>
      <c r="BQ59" s="49">
        <f t="shared" si="44"/>
        <v>0.83665288764187584</v>
      </c>
      <c r="BR59" s="49">
        <v>1</v>
      </c>
    </row>
    <row r="60" spans="1:70" x14ac:dyDescent="0.35">
      <c r="A60" s="6">
        <v>381</v>
      </c>
      <c r="B60" s="6">
        <v>-6.1574566957763253</v>
      </c>
      <c r="C60" s="6">
        <v>0.84265265414126456</v>
      </c>
      <c r="D60" s="6">
        <v>0.58878997022886159</v>
      </c>
      <c r="E60" s="6">
        <v>-0.20830995194580137</v>
      </c>
      <c r="F60" s="49">
        <f t="shared" si="23"/>
        <v>-0.20830995194580137</v>
      </c>
      <c r="G60" s="49">
        <f t="shared" si="24"/>
        <v>0.84265265414126456</v>
      </c>
      <c r="H60" s="49">
        <f t="shared" si="25"/>
        <v>1.050962606087066</v>
      </c>
      <c r="I60" s="6">
        <v>0.18484031413148019</v>
      </c>
      <c r="J60" s="6">
        <v>-0.26889860756581246</v>
      </c>
      <c r="K60" s="49">
        <f t="shared" si="26"/>
        <v>-0.26889860756581246</v>
      </c>
      <c r="L60" s="49">
        <f t="shared" si="0"/>
        <v>0.18484031413148019</v>
      </c>
      <c r="M60" s="49">
        <f t="shared" si="1"/>
        <v>0.45373892169729269</v>
      </c>
      <c r="N60" s="6">
        <v>-0.55750949876777767</v>
      </c>
      <c r="O60" s="6">
        <v>-1.0061748690417838</v>
      </c>
      <c r="P60" s="49">
        <f t="shared" si="27"/>
        <v>-1.0061748690417838</v>
      </c>
      <c r="Q60" s="49">
        <f t="shared" si="28"/>
        <v>0</v>
      </c>
      <c r="R60" s="49">
        <f t="shared" si="2"/>
        <v>1.0061748690417838</v>
      </c>
      <c r="S60" s="6">
        <v>-5.0373081141608413E-3</v>
      </c>
      <c r="T60" s="49">
        <f t="shared" si="29"/>
        <v>-5.0373081141608413E-3</v>
      </c>
      <c r="U60" s="49">
        <f t="shared" si="30"/>
        <v>0</v>
      </c>
      <c r="V60" s="49">
        <f t="shared" si="3"/>
        <v>5.0373081141608413E-3</v>
      </c>
      <c r="W60" s="6">
        <v>-0.32872593430343233</v>
      </c>
      <c r="X60" s="49">
        <f t="shared" si="31"/>
        <v>-0.32872593430343233</v>
      </c>
      <c r="Y60" s="49">
        <f t="shared" si="4"/>
        <v>0</v>
      </c>
      <c r="Z60" s="49">
        <f t="shared" si="5"/>
        <v>0.32872593430343233</v>
      </c>
      <c r="AA60" s="6">
        <v>2.2986743764027109E-2</v>
      </c>
      <c r="AB60" s="49">
        <f t="shared" si="41"/>
        <v>0.48272161904456928</v>
      </c>
      <c r="AC60" s="49">
        <f t="shared" si="32"/>
        <v>0.80453603174094879</v>
      </c>
      <c r="AD60" s="49">
        <f t="shared" si="33"/>
        <v>0.3218144126963795</v>
      </c>
      <c r="AE60" s="6">
        <v>1.3700257555965679E-3</v>
      </c>
      <c r="AF60" s="49">
        <f t="shared" si="34"/>
        <v>0.1027519316697426</v>
      </c>
      <c r="AG60" s="49">
        <f t="shared" si="35"/>
        <v>0.3288061813431763</v>
      </c>
      <c r="AH60" s="49">
        <f t="shared" si="36"/>
        <v>0.22605424967343368</v>
      </c>
      <c r="AI60" s="6">
        <v>-2.5239265011958629E-2</v>
      </c>
      <c r="AJ60" s="49">
        <f t="shared" si="37"/>
        <v>-0.12619632505979314</v>
      </c>
      <c r="AK60" s="49">
        <f t="shared" si="6"/>
        <v>-2.5239265011958629E-2</v>
      </c>
      <c r="AL60" s="49">
        <f t="shared" si="7"/>
        <v>0.10095706004783452</v>
      </c>
      <c r="AM60" s="6">
        <v>0.30410852697446689</v>
      </c>
      <c r="AN60" s="49">
        <f t="shared" si="8"/>
        <v>2.1287596888212681</v>
      </c>
      <c r="AO60" s="49">
        <f t="shared" si="9"/>
        <v>3.0410852697446691</v>
      </c>
      <c r="AP60" s="49">
        <f t="shared" si="10"/>
        <v>0.91232558092340099</v>
      </c>
      <c r="AQ60" s="6">
        <v>-0.25834876029830983</v>
      </c>
      <c r="AR60" s="49">
        <f t="shared" si="11"/>
        <v>-32.293595037288732</v>
      </c>
      <c r="AS60" s="49">
        <f t="shared" si="12"/>
        <v>-6.4587190074577459</v>
      </c>
      <c r="AT60" s="49">
        <f t="shared" si="13"/>
        <v>25.834876029830987</v>
      </c>
      <c r="AU60" s="6">
        <v>5</v>
      </c>
      <c r="AW60" s="56">
        <f t="shared" si="38"/>
        <v>1.050962606087066</v>
      </c>
      <c r="AX60" s="56">
        <f t="shared" si="39"/>
        <v>0.45373892169729269</v>
      </c>
      <c r="AY60" s="56">
        <f t="shared" si="14"/>
        <v>1.0061748690417838</v>
      </c>
      <c r="AZ60" s="56">
        <f t="shared" si="15"/>
        <v>5.0373081141608413E-3</v>
      </c>
      <c r="BA60" s="56">
        <f t="shared" si="16"/>
        <v>0.32872593430343233</v>
      </c>
      <c r="BB60" s="56">
        <f t="shared" si="17"/>
        <v>0.3218144126963795</v>
      </c>
      <c r="BC60" s="49">
        <f t="shared" si="18"/>
        <v>0.22605424967343368</v>
      </c>
      <c r="BD60" s="49">
        <f t="shared" si="19"/>
        <v>0.10095706004783452</v>
      </c>
      <c r="BE60" s="56">
        <f t="shared" si="20"/>
        <v>0.91232558092340099</v>
      </c>
      <c r="BF60" s="56">
        <f t="shared" si="21"/>
        <v>25.834876029830987</v>
      </c>
      <c r="BH60" s="49">
        <f t="shared" si="44"/>
        <v>3.4753287916754902E-2</v>
      </c>
      <c r="BI60" s="49">
        <f t="shared" si="44"/>
        <v>1.5004263037953949E-2</v>
      </c>
      <c r="BJ60" s="49">
        <f t="shared" si="44"/>
        <v>3.3272244622103507E-2</v>
      </c>
      <c r="BK60" s="49">
        <f t="shared" si="44"/>
        <v>1.6657397532784764E-4</v>
      </c>
      <c r="BL60" s="49">
        <f t="shared" si="44"/>
        <v>1.0870326855002303E-2</v>
      </c>
      <c r="BM60" s="49">
        <f t="shared" si="44"/>
        <v>1.0641776287207048E-2</v>
      </c>
      <c r="BN60" s="49">
        <f t="shared" si="44"/>
        <v>7.4751740720411554E-3</v>
      </c>
      <c r="BO60" s="49">
        <f t="shared" si="44"/>
        <v>3.3384534851669504E-3</v>
      </c>
      <c r="BP60" s="49">
        <f t="shared" si="44"/>
        <v>3.0168831320935646E-2</v>
      </c>
      <c r="BQ60" s="49">
        <f t="shared" si="44"/>
        <v>0.85430906842750676</v>
      </c>
      <c r="BR60" s="49">
        <v>1</v>
      </c>
    </row>
    <row r="61" spans="1:70" x14ac:dyDescent="0.35">
      <c r="A61" s="6">
        <v>385</v>
      </c>
      <c r="B61" s="6">
        <v>-5.9580708356835457</v>
      </c>
      <c r="C61" s="6">
        <v>0.37462978217643239</v>
      </c>
      <c r="D61" s="6">
        <v>0.20407397940408656</v>
      </c>
      <c r="E61" s="6">
        <v>-0.22549510115780044</v>
      </c>
      <c r="F61" s="49">
        <f t="shared" si="23"/>
        <v>-0.22549510115780044</v>
      </c>
      <c r="G61" s="49">
        <f t="shared" si="24"/>
        <v>0.37462978217643239</v>
      </c>
      <c r="H61" s="49">
        <f t="shared" si="25"/>
        <v>0.60012488333423286</v>
      </c>
      <c r="I61" s="6">
        <v>-0.66193364829186696</v>
      </c>
      <c r="J61" s="6">
        <v>-0.18500746211679556</v>
      </c>
      <c r="K61" s="49">
        <f t="shared" si="26"/>
        <v>-0.66193364829186696</v>
      </c>
      <c r="L61" s="49">
        <f t="shared" si="0"/>
        <v>0</v>
      </c>
      <c r="M61" s="49">
        <f t="shared" si="1"/>
        <v>0.66193364829186696</v>
      </c>
      <c r="N61" s="6">
        <v>-0.81847974228466258</v>
      </c>
      <c r="O61" s="6">
        <v>-0.47275139247538589</v>
      </c>
      <c r="P61" s="49">
        <f t="shared" si="27"/>
        <v>-0.81847974228466258</v>
      </c>
      <c r="Q61" s="49">
        <f t="shared" si="28"/>
        <v>0</v>
      </c>
      <c r="R61" s="49">
        <f t="shared" si="2"/>
        <v>0.81847974228466258</v>
      </c>
      <c r="S61" s="6">
        <v>0.4182764745641176</v>
      </c>
      <c r="T61" s="49">
        <f t="shared" si="29"/>
        <v>0</v>
      </c>
      <c r="U61" s="49">
        <f t="shared" si="30"/>
        <v>0.4182764745641176</v>
      </c>
      <c r="V61" s="49">
        <f t="shared" si="3"/>
        <v>0.4182764745641176</v>
      </c>
      <c r="W61" s="6">
        <v>-0.18496400049189948</v>
      </c>
      <c r="X61" s="49">
        <f t="shared" si="31"/>
        <v>-0.18496400049189948</v>
      </c>
      <c r="Y61" s="49">
        <f t="shared" si="4"/>
        <v>0</v>
      </c>
      <c r="Z61" s="49">
        <f t="shared" si="5"/>
        <v>0.18496400049189948</v>
      </c>
      <c r="AA61" s="6">
        <v>2.7414504858602622E-2</v>
      </c>
      <c r="AB61" s="49">
        <f t="shared" si="41"/>
        <v>0.5757046020306551</v>
      </c>
      <c r="AC61" s="49">
        <f t="shared" si="32"/>
        <v>0.95950767005109183</v>
      </c>
      <c r="AD61" s="49">
        <f t="shared" si="33"/>
        <v>0.38380306802043673</v>
      </c>
      <c r="AE61" s="6">
        <v>1.699198964619312E-3</v>
      </c>
      <c r="AF61" s="49">
        <f t="shared" si="34"/>
        <v>0.12743992234644841</v>
      </c>
      <c r="AG61" s="49">
        <f t="shared" si="35"/>
        <v>0.40780775150863491</v>
      </c>
      <c r="AH61" s="49">
        <f t="shared" si="36"/>
        <v>0.2803678291621865</v>
      </c>
      <c r="AI61" s="6">
        <v>-0.13830797653800589</v>
      </c>
      <c r="AJ61" s="49">
        <f t="shared" si="37"/>
        <v>-0.69153988269002942</v>
      </c>
      <c r="AK61" s="49">
        <f t="shared" si="6"/>
        <v>-0.13830797653800589</v>
      </c>
      <c r="AL61" s="49">
        <f t="shared" si="7"/>
        <v>0.55323190615202356</v>
      </c>
      <c r="AM61" s="6">
        <v>0.36385349789413179</v>
      </c>
      <c r="AN61" s="49">
        <f t="shared" si="8"/>
        <v>2.5469744852589224</v>
      </c>
      <c r="AO61" s="49">
        <f t="shared" si="9"/>
        <v>3.6385349789413182</v>
      </c>
      <c r="AP61" s="49">
        <f t="shared" si="10"/>
        <v>1.0915604936823957</v>
      </c>
      <c r="AQ61" s="6">
        <v>-0.38391490586207389</v>
      </c>
      <c r="AR61" s="49">
        <f t="shared" si="11"/>
        <v>-47.989363232759239</v>
      </c>
      <c r="AS61" s="49">
        <f t="shared" si="12"/>
        <v>-9.5978726465518474</v>
      </c>
      <c r="AT61" s="49">
        <f t="shared" si="13"/>
        <v>38.391490586207389</v>
      </c>
      <c r="AU61" s="6">
        <v>5</v>
      </c>
      <c r="AW61" s="56">
        <f t="shared" si="38"/>
        <v>0.60012488333423286</v>
      </c>
      <c r="AX61" s="56">
        <f t="shared" si="39"/>
        <v>0.66193364829186696</v>
      </c>
      <c r="AY61" s="56">
        <f t="shared" si="14"/>
        <v>0.81847974228466258</v>
      </c>
      <c r="AZ61" s="56">
        <f t="shared" si="15"/>
        <v>0.4182764745641176</v>
      </c>
      <c r="BA61" s="56">
        <f t="shared" si="16"/>
        <v>0.18496400049189948</v>
      </c>
      <c r="BB61" s="56">
        <f t="shared" si="17"/>
        <v>0.38380306802043673</v>
      </c>
      <c r="BC61" s="49">
        <f t="shared" si="18"/>
        <v>0.2803678291621865</v>
      </c>
      <c r="BD61" s="49">
        <f t="shared" si="19"/>
        <v>0.55323190615202356</v>
      </c>
      <c r="BE61" s="56">
        <f t="shared" si="20"/>
        <v>1.0915604936823957</v>
      </c>
      <c r="BF61" s="56">
        <f t="shared" si="21"/>
        <v>38.391490586207389</v>
      </c>
      <c r="BH61" s="49">
        <f>AW61/SUM($AW61:$BF61)</f>
        <v>1.3832787787721261E-2</v>
      </c>
      <c r="BI61" s="49">
        <f>AX61/SUM($AW61:$BF61)</f>
        <v>1.5257470470981903E-2</v>
      </c>
      <c r="BJ61" s="49">
        <f>AY61/SUM($AW61:$BF61)</f>
        <v>1.8865834258812001E-2</v>
      </c>
      <c r="BK61" s="49">
        <f t="shared" si="44"/>
        <v>9.6412094714279986E-3</v>
      </c>
      <c r="BL61" s="49">
        <f t="shared" si="44"/>
        <v>4.2633922342251067E-3</v>
      </c>
      <c r="BM61" s="49">
        <f t="shared" si="44"/>
        <v>8.8466026649426967E-3</v>
      </c>
      <c r="BN61" s="49">
        <f t="shared" si="44"/>
        <v>6.4624360545714214E-3</v>
      </c>
      <c r="BO61" s="49">
        <f t="shared" si="44"/>
        <v>1.2751911756565771E-2</v>
      </c>
      <c r="BP61" s="49">
        <f t="shared" si="44"/>
        <v>2.5160304273134822E-2</v>
      </c>
      <c r="BQ61" s="49">
        <f t="shared" si="44"/>
        <v>0.884918051027617</v>
      </c>
      <c r="BR61" s="49">
        <v>1</v>
      </c>
    </row>
    <row r="62" spans="1:70" x14ac:dyDescent="0.35">
      <c r="BR62" s="49"/>
    </row>
    <row r="63" spans="1:70" x14ac:dyDescent="0.35">
      <c r="H63" s="67">
        <f>AVERAGE(H4:H61)</f>
        <v>0.97635842177395782</v>
      </c>
      <c r="M63" s="67">
        <f>AVERAGE(M4:M61)</f>
        <v>0.39094041260917156</v>
      </c>
      <c r="R63" s="67">
        <f>AVERAGE(R4:R61)</f>
        <v>0.74054475761879213</v>
      </c>
      <c r="V63" s="67">
        <f>AVERAGE(V4:V61)</f>
        <v>0.24730990380678913</v>
      </c>
      <c r="Z63" s="67">
        <f>AVERAGE(Z4:Z61)</f>
        <v>0.25824732893448632</v>
      </c>
      <c r="AD63" s="67">
        <f>AVERAGE(AD4:AD61)</f>
        <v>0.34666378433047285</v>
      </c>
      <c r="AH63" s="67">
        <f>AVERAGE(AH4:AH61)</f>
        <v>0.40774447132800978</v>
      </c>
      <c r="AL63" s="67">
        <f>AVERAGE(AL4:AL61)</f>
        <v>0.46804153187894015</v>
      </c>
      <c r="AP63" s="67">
        <f>AVERAGE(AP4:AP61)</f>
        <v>0.93677558172561681</v>
      </c>
      <c r="AT63" s="67">
        <f>AVERAGE(AT4:AT61)</f>
        <v>18.997406079591119</v>
      </c>
      <c r="AW63" s="68">
        <f t="shared" ref="AW63:BF63" si="45">AVERAGE(AW4:AW61)</f>
        <v>0.97635842177395782</v>
      </c>
      <c r="AX63" s="68">
        <f t="shared" si="45"/>
        <v>0.39094041260917156</v>
      </c>
      <c r="AY63" s="68">
        <f t="shared" si="45"/>
        <v>0.74054475761879213</v>
      </c>
      <c r="AZ63" s="68">
        <f t="shared" si="45"/>
        <v>0.24730990380678913</v>
      </c>
      <c r="BA63" s="68">
        <f t="shared" si="45"/>
        <v>0.25824732893448632</v>
      </c>
      <c r="BB63" s="68">
        <f t="shared" si="45"/>
        <v>0.34666378433047285</v>
      </c>
      <c r="BC63" s="68">
        <f t="shared" si="45"/>
        <v>0.40774447132800978</v>
      </c>
      <c r="BD63" s="68">
        <f t="shared" si="45"/>
        <v>0.46804153187894015</v>
      </c>
      <c r="BE63" s="68">
        <f t="shared" si="45"/>
        <v>0.93677558172561681</v>
      </c>
      <c r="BF63" s="68">
        <f t="shared" si="45"/>
        <v>18.997406079591119</v>
      </c>
      <c r="BH63" s="52">
        <f t="shared" ref="BH63:BQ63" si="46">AVERAGE(BH4:BH61)</f>
        <v>5.1253163687838138E-2</v>
      </c>
      <c r="BI63" s="52">
        <f t="shared" si="46"/>
        <v>2.3299494616010566E-2</v>
      </c>
      <c r="BJ63" s="52">
        <f t="shared" si="46"/>
        <v>4.5525175173305912E-2</v>
      </c>
      <c r="BK63" s="52">
        <f t="shared" si="46"/>
        <v>1.4134345486839518E-2</v>
      </c>
      <c r="BL63" s="52">
        <f t="shared" si="46"/>
        <v>1.5731779426616955E-2</v>
      </c>
      <c r="BM63" s="52">
        <f t="shared" si="46"/>
        <v>1.6740807590065156E-2</v>
      </c>
      <c r="BN63" s="52">
        <f t="shared" si="46"/>
        <v>2.0031038938300751E-2</v>
      </c>
      <c r="BO63" s="52">
        <f t="shared" si="46"/>
        <v>2.096117243018145E-2</v>
      </c>
      <c r="BP63" s="52">
        <f t="shared" si="46"/>
        <v>4.5482179756891963E-2</v>
      </c>
      <c r="BQ63" s="52">
        <f t="shared" si="46"/>
        <v>0.7468408428939497</v>
      </c>
      <c r="BR63" s="52">
        <f>SUM(BH63:BQ63)</f>
        <v>1</v>
      </c>
    </row>
    <row r="64" spans="1:70" x14ac:dyDescent="0.35">
      <c r="AW64" s="69"/>
      <c r="AX64" s="69"/>
      <c r="AY64" s="69"/>
      <c r="AZ64" s="69"/>
      <c r="BA64" s="69"/>
      <c r="BB64" s="69"/>
      <c r="BC64" s="69"/>
      <c r="BD64" s="69"/>
      <c r="BE64" s="69"/>
      <c r="BF64" s="69"/>
    </row>
    <row r="65" spans="49:58" x14ac:dyDescent="0.35">
      <c r="AW65" s="70">
        <f t="shared" ref="AW65:BC65" si="47">AW63/SUM($AW$63:$BF$63)</f>
        <v>4.1075182840977935E-2</v>
      </c>
      <c r="AX65" s="70">
        <f t="shared" si="47"/>
        <v>1.644677668542377E-2</v>
      </c>
      <c r="AY65" s="70">
        <f t="shared" si="47"/>
        <v>3.1154554150158002E-2</v>
      </c>
      <c r="AZ65" s="70">
        <f t="shared" si="47"/>
        <v>1.0404272950083011E-2</v>
      </c>
      <c r="BA65" s="70">
        <f t="shared" si="47"/>
        <v>1.0864408005930032E-2</v>
      </c>
      <c r="BB65" s="70">
        <f t="shared" si="47"/>
        <v>1.4584068727392131E-2</v>
      </c>
      <c r="BC65" s="70">
        <f t="shared" si="47"/>
        <v>1.7153719718795389E-2</v>
      </c>
      <c r="BD65" s="70">
        <f>BD63/SUM($AW$63:$BF$63)</f>
        <v>1.9690403718922118E-2</v>
      </c>
      <c r="BE65" s="70">
        <f>BE63/SUM($AW$63:$BF$63)</f>
        <v>3.9409941515567211E-2</v>
      </c>
      <c r="BF65" s="70">
        <f>BF63/SUM($AW$63:$BF$63)</f>
        <v>0.79921667168675048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17442-5916-4A00-92E4-B4326EAF8132}">
  <sheetPr codeName="Sheet4"/>
  <dimension ref="A1:BW74"/>
  <sheetViews>
    <sheetView topLeftCell="BL1" workbookViewId="0">
      <selection activeCell="BV5" sqref="BV5"/>
    </sheetView>
  </sheetViews>
  <sheetFormatPr defaultRowHeight="14.5" x14ac:dyDescent="0.35"/>
  <cols>
    <col min="1" max="48" width="8.7265625" style="6"/>
    <col min="49" max="49" width="12" style="6" customWidth="1"/>
    <col min="50" max="50" width="12.81640625" style="6" customWidth="1"/>
    <col min="51" max="51" width="13" style="6" customWidth="1"/>
    <col min="52" max="52" width="14.54296875" style="6" customWidth="1"/>
    <col min="53" max="53" width="13.453125" style="6" customWidth="1"/>
    <col min="54" max="54" width="13.81640625" style="6" customWidth="1"/>
    <col min="55" max="55" width="12.81640625" style="6" customWidth="1"/>
    <col min="56" max="56" width="15" style="6" customWidth="1"/>
    <col min="57" max="57" width="13.453125" style="6" customWidth="1"/>
    <col min="58" max="58" width="13" style="6" customWidth="1"/>
    <col min="59" max="59" width="3" style="6" customWidth="1"/>
    <col min="60" max="73" width="8.7265625" style="6"/>
    <col min="74" max="74" width="19.7265625" style="6" bestFit="1" customWidth="1"/>
    <col min="75" max="75" width="11.1796875" style="6" bestFit="1" customWidth="1"/>
    <col min="76" max="16384" width="8.7265625" style="6"/>
  </cols>
  <sheetData>
    <row r="1" spans="1:75" x14ac:dyDescent="0.35">
      <c r="AB1" s="49" t="s">
        <v>567</v>
      </c>
      <c r="AC1" s="49" t="s">
        <v>568</v>
      </c>
      <c r="AF1" s="49" t="s">
        <v>567</v>
      </c>
      <c r="AG1" s="49" t="s">
        <v>568</v>
      </c>
      <c r="AJ1" s="49" t="s">
        <v>567</v>
      </c>
      <c r="AK1" s="49" t="s">
        <v>568</v>
      </c>
      <c r="AN1" s="49" t="s">
        <v>567</v>
      </c>
      <c r="AO1" s="49" t="s">
        <v>568</v>
      </c>
      <c r="AR1" s="49" t="s">
        <v>567</v>
      </c>
      <c r="AS1" s="49" t="s">
        <v>568</v>
      </c>
    </row>
    <row r="2" spans="1:75" x14ac:dyDescent="0.35">
      <c r="AB2" s="49">
        <v>21</v>
      </c>
      <c r="AC2" s="49">
        <v>35</v>
      </c>
      <c r="AF2" s="49">
        <v>75</v>
      </c>
      <c r="AG2" s="49">
        <v>240</v>
      </c>
      <c r="AJ2" s="49">
        <v>5</v>
      </c>
      <c r="AK2" s="49">
        <v>1</v>
      </c>
      <c r="AN2" s="49">
        <v>7</v>
      </c>
      <c r="AO2" s="49">
        <v>10</v>
      </c>
      <c r="AR2" s="49">
        <v>125</v>
      </c>
      <c r="AS2" s="49">
        <v>25</v>
      </c>
    </row>
    <row r="3" spans="1:75" ht="58.5" thickBot="1" x14ac:dyDescent="0.4">
      <c r="A3" s="6" t="s">
        <v>15</v>
      </c>
      <c r="B3" s="6" t="s">
        <v>0</v>
      </c>
      <c r="C3" s="6" t="s">
        <v>2</v>
      </c>
      <c r="D3" s="6" t="s">
        <v>3</v>
      </c>
      <c r="E3" s="6" t="s">
        <v>1</v>
      </c>
      <c r="F3" s="50" t="s">
        <v>534</v>
      </c>
      <c r="G3" s="50" t="s">
        <v>535</v>
      </c>
      <c r="H3" s="50" t="s">
        <v>533</v>
      </c>
      <c r="I3" s="6" t="s">
        <v>4</v>
      </c>
      <c r="J3" s="6" t="s">
        <v>5</v>
      </c>
      <c r="K3" s="50" t="s">
        <v>537</v>
      </c>
      <c r="L3" s="50" t="s">
        <v>538</v>
      </c>
      <c r="M3" s="50" t="s">
        <v>539</v>
      </c>
      <c r="N3" s="6" t="s">
        <v>6</v>
      </c>
      <c r="O3" s="6" t="s">
        <v>7</v>
      </c>
      <c r="P3" s="50" t="s">
        <v>540</v>
      </c>
      <c r="Q3" s="50" t="s">
        <v>541</v>
      </c>
      <c r="R3" s="50" t="s">
        <v>542</v>
      </c>
      <c r="S3" s="6" t="s">
        <v>8</v>
      </c>
      <c r="T3" s="50" t="s">
        <v>543</v>
      </c>
      <c r="U3" s="50" t="s">
        <v>544</v>
      </c>
      <c r="V3" s="50" t="s">
        <v>545</v>
      </c>
      <c r="W3" s="6" t="s">
        <v>9</v>
      </c>
      <c r="X3" s="50" t="s">
        <v>546</v>
      </c>
      <c r="Y3" s="50" t="s">
        <v>547</v>
      </c>
      <c r="Z3" s="50" t="s">
        <v>548</v>
      </c>
      <c r="AA3" s="6" t="s">
        <v>10</v>
      </c>
      <c r="AB3" s="50" t="s">
        <v>549</v>
      </c>
      <c r="AC3" s="50" t="s">
        <v>550</v>
      </c>
      <c r="AD3" s="50" t="s">
        <v>551</v>
      </c>
      <c r="AE3" s="6" t="s">
        <v>11</v>
      </c>
      <c r="AF3" s="50" t="s">
        <v>552</v>
      </c>
      <c r="AG3" s="50" t="s">
        <v>553</v>
      </c>
      <c r="AH3" s="50" t="s">
        <v>554</v>
      </c>
      <c r="AI3" s="6" t="s">
        <v>12</v>
      </c>
      <c r="AJ3" s="50" t="s">
        <v>557</v>
      </c>
      <c r="AK3" s="50" t="s">
        <v>558</v>
      </c>
      <c r="AL3" s="50" t="s">
        <v>559</v>
      </c>
      <c r="AM3" s="6" t="s">
        <v>13</v>
      </c>
      <c r="AN3" s="50" t="s">
        <v>560</v>
      </c>
      <c r="AO3" s="50" t="s">
        <v>561</v>
      </c>
      <c r="AP3" s="50" t="s">
        <v>562</v>
      </c>
      <c r="AQ3" s="6" t="s">
        <v>14</v>
      </c>
      <c r="AR3" s="50" t="s">
        <v>563</v>
      </c>
      <c r="AS3" s="50" t="s">
        <v>564</v>
      </c>
      <c r="AT3" s="50" t="s">
        <v>565</v>
      </c>
      <c r="AU3" s="6" t="s">
        <v>63</v>
      </c>
      <c r="AW3" s="50" t="s">
        <v>533</v>
      </c>
      <c r="AX3" s="50" t="s">
        <v>539</v>
      </c>
      <c r="AY3" s="50" t="s">
        <v>542</v>
      </c>
      <c r="AZ3" s="50" t="s">
        <v>545</v>
      </c>
      <c r="BA3" s="50" t="s">
        <v>548</v>
      </c>
      <c r="BB3" s="50" t="s">
        <v>551</v>
      </c>
      <c r="BC3" s="50" t="s">
        <v>554</v>
      </c>
      <c r="BD3" s="50" t="s">
        <v>559</v>
      </c>
      <c r="BE3" s="51" t="s">
        <v>562</v>
      </c>
      <c r="BF3" s="51" t="s">
        <v>565</v>
      </c>
      <c r="BH3" s="50" t="s">
        <v>533</v>
      </c>
      <c r="BI3" s="50" t="s">
        <v>539</v>
      </c>
      <c r="BJ3" s="50" t="s">
        <v>542</v>
      </c>
      <c r="BK3" s="50" t="s">
        <v>545</v>
      </c>
      <c r="BL3" s="50" t="s">
        <v>548</v>
      </c>
      <c r="BM3" s="50" t="s">
        <v>551</v>
      </c>
      <c r="BN3" s="50" t="s">
        <v>554</v>
      </c>
      <c r="BO3" s="50" t="s">
        <v>559</v>
      </c>
      <c r="BP3" s="51" t="s">
        <v>562</v>
      </c>
      <c r="BQ3" s="51" t="s">
        <v>565</v>
      </c>
      <c r="BR3" s="51" t="s">
        <v>47</v>
      </c>
    </row>
    <row r="4" spans="1:75" x14ac:dyDescent="0.35">
      <c r="A4" s="6">
        <v>14</v>
      </c>
      <c r="B4" s="6">
        <v>3.1836347713676818</v>
      </c>
      <c r="C4" s="6">
        <v>0.5349538448848985</v>
      </c>
      <c r="D4" s="6">
        <v>0.66164739170633979</v>
      </c>
      <c r="E4" s="6">
        <v>0.11379632331541902</v>
      </c>
      <c r="F4" s="49">
        <f>IF(MIN(C4:E4)&gt;0,0,MIN(C4:E4))</f>
        <v>0</v>
      </c>
      <c r="G4" s="49">
        <f>IF(MAX(C4:E4)&lt;0,0,MAX(C4:E4))</f>
        <v>0.66164739170633979</v>
      </c>
      <c r="H4" s="49">
        <f>G4-F4</f>
        <v>0.66164739170633979</v>
      </c>
      <c r="I4" s="6">
        <v>0.64671155964349825</v>
      </c>
      <c r="J4" s="6">
        <v>-0.71258117791838704</v>
      </c>
      <c r="K4" s="49">
        <f>IF(MIN(I4:J4)&gt;0,0,MIN(I4:J4))</f>
        <v>-0.71258117791838704</v>
      </c>
      <c r="L4" s="49">
        <f t="shared" ref="L4:L67" si="0">IF(MAX(I4:J4)&lt;0,0,MAX(I4:J4))</f>
        <v>0.64671155964349825</v>
      </c>
      <c r="M4" s="49">
        <f t="shared" ref="M4:M67" si="1">L4-K4</f>
        <v>1.3592927375618853</v>
      </c>
      <c r="N4" s="6">
        <v>1.010474839089273</v>
      </c>
      <c r="O4" s="6">
        <v>2.6206503364036924</v>
      </c>
      <c r="P4" s="49">
        <f>IF(MIN(N4:O4)&gt;0,0,MIN(N4:O4))</f>
        <v>0</v>
      </c>
      <c r="Q4" s="49">
        <f>IF(MAX(N4:O4)&lt;0,0,MAX(N4:O4))</f>
        <v>2.6206503364036924</v>
      </c>
      <c r="R4" s="49">
        <f t="shared" ref="R4:R67" si="2">Q4-P4</f>
        <v>2.6206503364036924</v>
      </c>
      <c r="S4" s="6">
        <v>-0.35030944334592556</v>
      </c>
      <c r="T4" s="49">
        <f>IF(MIN(S4)&gt;0,0,MIN(S4))</f>
        <v>-0.35030944334592556</v>
      </c>
      <c r="U4" s="49">
        <f>IF(MAX(S4)&lt;0,0,MAX(S4))</f>
        <v>0</v>
      </c>
      <c r="V4" s="49">
        <f t="shared" ref="V4:V67" si="3">U4-T4</f>
        <v>0.35030944334592556</v>
      </c>
      <c r="W4" s="6">
        <v>0.23916363105746435</v>
      </c>
      <c r="X4" s="49">
        <f>IF(MIN(W4)&gt;0,0,MIN(W4))</f>
        <v>0</v>
      </c>
      <c r="Y4" s="49">
        <f t="shared" ref="Y4:Y67" si="4">IF(MAX(W4)&lt;0,0,MAX(W4))</f>
        <v>0.23916363105746435</v>
      </c>
      <c r="Z4" s="49">
        <f t="shared" ref="Z4:Z67" si="5">Y4-X4</f>
        <v>0.23916363105746435</v>
      </c>
      <c r="AA4" s="6">
        <v>4.5377394837097396E-4</v>
      </c>
      <c r="AB4" s="49">
        <f>$AB$2*AA4</f>
        <v>9.5292529157904524E-3</v>
      </c>
      <c r="AC4" s="49">
        <f>$AC$2*AA4</f>
        <v>1.588208819298409E-2</v>
      </c>
      <c r="AD4" s="49">
        <f>AC4-AB4</f>
        <v>6.3528352771936372E-3</v>
      </c>
      <c r="AE4" s="6">
        <v>3.7923965674191069E-3</v>
      </c>
      <c r="AF4" s="49">
        <f>$AF$2*AE4</f>
        <v>0.284429742556433</v>
      </c>
      <c r="AG4" s="49">
        <f>$AG$2*AE4</f>
        <v>0.91017517618058563</v>
      </c>
      <c r="AH4" s="49">
        <f>AG4-AF4</f>
        <v>0.62574543362415258</v>
      </c>
      <c r="AI4" s="6">
        <v>-3.603854431707177E-2</v>
      </c>
      <c r="AJ4" s="49">
        <f>$AJ$2*AI4</f>
        <v>-0.18019272158535884</v>
      </c>
      <c r="AK4" s="49">
        <f t="shared" ref="AK4:AK67" si="6">$AK$2*AI4</f>
        <v>-3.603854431707177E-2</v>
      </c>
      <c r="AL4" s="49">
        <f t="shared" ref="AL4:AL67" si="7">AK4-AJ4</f>
        <v>0.14415417726828708</v>
      </c>
      <c r="AM4" s="6">
        <v>1.4488213063490298E-2</v>
      </c>
      <c r="AN4" s="49">
        <f t="shared" ref="AN4:AN67" si="8">$AN$2*AM4</f>
        <v>0.10141749144443209</v>
      </c>
      <c r="AO4" s="49">
        <f t="shared" ref="AO4:AO67" si="9">$AO$2*AM4</f>
        <v>0.14488213063490299</v>
      </c>
      <c r="AP4" s="49">
        <f t="shared" ref="AP4:AP67" si="10">AO4-AN4</f>
        <v>4.3464639190470902E-2</v>
      </c>
      <c r="AQ4" s="6">
        <v>-1.0222532488369412E-2</v>
      </c>
      <c r="AR4" s="49">
        <f t="shared" ref="AR4:AR67" si="11">$AR$2*AQ4</f>
        <v>-1.2778165610461765</v>
      </c>
      <c r="AS4" s="49">
        <f t="shared" ref="AS4:AS67" si="12">$AS$2*AQ4</f>
        <v>-0.25556331220923528</v>
      </c>
      <c r="AT4" s="49">
        <f t="shared" ref="AT4:AT67" si="13">AS4-AR4</f>
        <v>1.0222532488369411</v>
      </c>
      <c r="AU4" s="6">
        <v>4</v>
      </c>
      <c r="AW4" s="56">
        <f>H4</f>
        <v>0.66164739170633979</v>
      </c>
      <c r="AX4" s="56">
        <f>M4</f>
        <v>1.3592927375618853</v>
      </c>
      <c r="AY4" s="56">
        <f t="shared" ref="AY4:AY67" si="14">R4</f>
        <v>2.6206503364036924</v>
      </c>
      <c r="AZ4" s="56">
        <f t="shared" ref="AZ4:AZ67" si="15">V4</f>
        <v>0.35030944334592556</v>
      </c>
      <c r="BA4" s="56">
        <f t="shared" ref="BA4:BA67" si="16">Z4</f>
        <v>0.23916363105746435</v>
      </c>
      <c r="BB4" s="56">
        <f t="shared" ref="BB4:BB67" si="17">AD4</f>
        <v>6.3528352771936372E-3</v>
      </c>
      <c r="BC4" s="49">
        <f t="shared" ref="BC4:BC67" si="18">AH4</f>
        <v>0.62574543362415258</v>
      </c>
      <c r="BD4" s="49">
        <f t="shared" ref="BD4:BD67" si="19">AL4</f>
        <v>0.14415417726828708</v>
      </c>
      <c r="BE4" s="56">
        <f t="shared" ref="BE4:BE67" si="20">AP4</f>
        <v>4.3464639190470902E-2</v>
      </c>
      <c r="BF4" s="56">
        <f t="shared" ref="BF4:BF67" si="21">AT4</f>
        <v>1.0222532488369411</v>
      </c>
      <c r="BG4" s="57"/>
      <c r="BH4" s="49">
        <f>AW4/SUM($AW4:$BF4)</f>
        <v>9.354506191650433E-2</v>
      </c>
      <c r="BI4" s="49">
        <f t="shared" ref="BI4:BP5" si="22">AX4/SUM($AW4:$BF4)</f>
        <v>0.19217958823952672</v>
      </c>
      <c r="BJ4" s="49">
        <f t="shared" si="22"/>
        <v>0.37051290619943406</v>
      </c>
      <c r="BK4" s="49">
        <f t="shared" si="22"/>
        <v>4.9527465805041693E-2</v>
      </c>
      <c r="BL4" s="49">
        <f>BA4/SUM($AW4:$BF4)</f>
        <v>3.3813443468354458E-2</v>
      </c>
      <c r="BM4" s="49">
        <f t="shared" si="22"/>
        <v>8.9817684887691731E-4</v>
      </c>
      <c r="BN4" s="49">
        <f t="shared" si="22"/>
        <v>8.8469169630341529E-2</v>
      </c>
      <c r="BO4" s="49">
        <f t="shared" si="22"/>
        <v>2.0380812509980677E-2</v>
      </c>
      <c r="BP4" s="49">
        <f t="shared" si="22"/>
        <v>6.1451196138859682E-3</v>
      </c>
      <c r="BQ4" s="49">
        <f>BF4/SUM($AW4:$BF4)</f>
        <v>0.1445282557680535</v>
      </c>
      <c r="BR4" s="49">
        <v>1</v>
      </c>
      <c r="BV4" s="6" t="s">
        <v>582</v>
      </c>
    </row>
    <row r="5" spans="1:75" x14ac:dyDescent="0.35">
      <c r="A5" s="6">
        <v>21</v>
      </c>
      <c r="B5" s="6">
        <v>1.9692083380872132</v>
      </c>
      <c r="C5" s="6">
        <v>0.23132379191955502</v>
      </c>
      <c r="D5" s="6">
        <v>1.0112388693000465</v>
      </c>
      <c r="E5" s="6">
        <v>0.25703131202233759</v>
      </c>
      <c r="F5" s="49">
        <f t="shared" ref="F5:F68" si="23">IF(MIN(C5:E5)&gt;0,0,MIN(C5:E5))</f>
        <v>0</v>
      </c>
      <c r="G5" s="49">
        <f t="shared" ref="G5:G68" si="24">IF(MAX(C5:E5)&lt;0,0,MAX(C5:E5))</f>
        <v>1.0112388693000465</v>
      </c>
      <c r="H5" s="49">
        <f t="shared" ref="H5:H68" si="25">G5-F5</f>
        <v>1.0112388693000465</v>
      </c>
      <c r="I5" s="6">
        <v>0.7436244778549983</v>
      </c>
      <c r="J5" s="6">
        <v>0.37117453005104434</v>
      </c>
      <c r="K5" s="49">
        <f t="shared" ref="K5:K68" si="26">IF(MIN(I5:J5)&gt;0,0,MIN(I5:J5))</f>
        <v>0</v>
      </c>
      <c r="L5" s="49">
        <f t="shared" si="0"/>
        <v>0.7436244778549983</v>
      </c>
      <c r="M5" s="49">
        <f t="shared" si="1"/>
        <v>0.7436244778549983</v>
      </c>
      <c r="N5" s="6">
        <v>0.8875880540253458</v>
      </c>
      <c r="O5" s="6">
        <v>1.0742471653555141</v>
      </c>
      <c r="P5" s="49">
        <f t="shared" ref="P5:P68" si="27">IF(MIN(N5:O5)&gt;0,0,MIN(N5:O5))</f>
        <v>0</v>
      </c>
      <c r="Q5" s="49">
        <f t="shared" ref="Q5:Q68" si="28">IF(MAX(N5:O5)&lt;0,0,MAX(N5:O5))</f>
        <v>1.0742471653555141</v>
      </c>
      <c r="R5" s="49">
        <f t="shared" si="2"/>
        <v>1.0742471653555141</v>
      </c>
      <c r="S5" s="6">
        <v>-4.4611354746438563E-2</v>
      </c>
      <c r="T5" s="49">
        <f t="shared" ref="T5:T68" si="29">IF(MIN(S5)&gt;0,0,MIN(S5))</f>
        <v>-4.4611354746438563E-2</v>
      </c>
      <c r="U5" s="49">
        <f t="shared" ref="U5:U68" si="30">IF(MAX(S5)&lt;0,0,MAX(S5))</f>
        <v>0</v>
      </c>
      <c r="V5" s="49">
        <f t="shared" si="3"/>
        <v>4.4611354746438563E-2</v>
      </c>
      <c r="W5" s="6">
        <v>0.48760178642036145</v>
      </c>
      <c r="X5" s="49">
        <f t="shared" ref="X5:X68" si="31">IF(MIN(W5)&gt;0,0,MIN(W5))</f>
        <v>0</v>
      </c>
      <c r="Y5" s="49">
        <f t="shared" si="4"/>
        <v>0.48760178642036145</v>
      </c>
      <c r="Z5" s="49">
        <f t="shared" si="5"/>
        <v>0.48760178642036145</v>
      </c>
      <c r="AA5" s="6">
        <v>8.7603835193380717E-4</v>
      </c>
      <c r="AB5" s="49">
        <f>$AB$2*AA5</f>
        <v>1.8396805390609949E-2</v>
      </c>
      <c r="AC5" s="49">
        <f t="shared" ref="AC5:AC68" si="32">$AC$2*AA5</f>
        <v>3.0661342317683252E-2</v>
      </c>
      <c r="AD5" s="49">
        <f t="shared" ref="AD5:AD68" si="33">AC5-AB5</f>
        <v>1.2264536927073303E-2</v>
      </c>
      <c r="AE5" s="6">
        <v>2.8074662099000953E-2</v>
      </c>
      <c r="AF5" s="49">
        <f t="shared" ref="AF5:AF68" si="34">$AF$2*AE5</f>
        <v>2.1055996574250715</v>
      </c>
      <c r="AG5" s="49">
        <f t="shared" ref="AG5:AG68" si="35">$AG$2*AE5</f>
        <v>6.737918903760229</v>
      </c>
      <c r="AH5" s="49">
        <f t="shared" ref="AH5:AH68" si="36">AG5-AF5</f>
        <v>4.6323192463351575</v>
      </c>
      <c r="AI5" s="6">
        <v>-0.34725007433929217</v>
      </c>
      <c r="AJ5" s="49">
        <f t="shared" ref="AJ5:AJ68" si="37">$AJ$2*AI5</f>
        <v>-1.7362503716964608</v>
      </c>
      <c r="AK5" s="49">
        <f t="shared" si="6"/>
        <v>-0.34725007433929217</v>
      </c>
      <c r="AL5" s="49">
        <f t="shared" si="7"/>
        <v>1.3890002973571687</v>
      </c>
      <c r="AM5" s="6">
        <v>3.9147207305019915E-2</v>
      </c>
      <c r="AN5" s="49">
        <f t="shared" si="8"/>
        <v>0.27403045113513941</v>
      </c>
      <c r="AO5" s="49">
        <f t="shared" si="9"/>
        <v>0.39147207305019915</v>
      </c>
      <c r="AP5" s="49">
        <f t="shared" si="10"/>
        <v>0.11744162191505975</v>
      </c>
      <c r="AQ5" s="6">
        <v>-1.0499815170916168E-2</v>
      </c>
      <c r="AR5" s="49">
        <f t="shared" si="11"/>
        <v>-1.312476896364521</v>
      </c>
      <c r="AS5" s="49">
        <f t="shared" si="12"/>
        <v>-0.26249537927290417</v>
      </c>
      <c r="AT5" s="49">
        <f t="shared" si="13"/>
        <v>1.0499815170916169</v>
      </c>
      <c r="AU5" s="6">
        <v>4</v>
      </c>
      <c r="AW5" s="56">
        <f t="shared" ref="AW5:AW68" si="38">H5</f>
        <v>1.0112388693000465</v>
      </c>
      <c r="AX5" s="56">
        <f t="shared" ref="AX5:AX68" si="39">M5</f>
        <v>0.7436244778549983</v>
      </c>
      <c r="AY5" s="56">
        <f t="shared" si="14"/>
        <v>1.0742471653555141</v>
      </c>
      <c r="AZ5" s="56">
        <f t="shared" si="15"/>
        <v>4.4611354746438563E-2</v>
      </c>
      <c r="BA5" s="56">
        <f t="shared" si="16"/>
        <v>0.48760178642036145</v>
      </c>
      <c r="BB5" s="56">
        <f t="shared" si="17"/>
        <v>1.2264536927073303E-2</v>
      </c>
      <c r="BC5" s="49">
        <f t="shared" si="18"/>
        <v>4.6323192463351575</v>
      </c>
      <c r="BD5" s="49">
        <f t="shared" si="19"/>
        <v>1.3890002973571687</v>
      </c>
      <c r="BE5" s="56">
        <f t="shared" si="20"/>
        <v>0.11744162191505975</v>
      </c>
      <c r="BF5" s="56">
        <f t="shared" si="21"/>
        <v>1.0499815170916169</v>
      </c>
      <c r="BG5" s="57"/>
      <c r="BH5" s="49">
        <f>AW5/SUM($AW5:$BF5)</f>
        <v>9.5740124166719565E-2</v>
      </c>
      <c r="BI5" s="49">
        <f t="shared" si="22"/>
        <v>7.0403444729659842E-2</v>
      </c>
      <c r="BJ5" s="49">
        <f t="shared" si="22"/>
        <v>0.10170550215111152</v>
      </c>
      <c r="BK5" s="49">
        <f t="shared" si="22"/>
        <v>4.2236278413882028E-3</v>
      </c>
      <c r="BL5" s="49">
        <f t="shared" si="22"/>
        <v>4.616422191931021E-2</v>
      </c>
      <c r="BM5" s="49">
        <f t="shared" si="22"/>
        <v>1.1611581831877883E-3</v>
      </c>
      <c r="BN5" s="49">
        <f t="shared" si="22"/>
        <v>0.43856979126108081</v>
      </c>
      <c r="BO5" s="49">
        <f t="shared" si="22"/>
        <v>0.13150509239091371</v>
      </c>
      <c r="BP5" s="49">
        <f t="shared" si="22"/>
        <v>1.1118911471699536E-2</v>
      </c>
      <c r="BQ5" s="49">
        <f>BF5/SUM($AW5:$BF5)</f>
        <v>9.94081258849287E-2</v>
      </c>
      <c r="BR5" s="49">
        <v>1</v>
      </c>
      <c r="BV5" s="58"/>
      <c r="BW5" s="59" t="s">
        <v>569</v>
      </c>
    </row>
    <row r="6" spans="1:75" x14ac:dyDescent="0.35">
      <c r="A6" s="6">
        <v>25</v>
      </c>
      <c r="B6" s="6">
        <v>2.5388206405288347</v>
      </c>
      <c r="C6" s="6">
        <v>1.5879055768653982</v>
      </c>
      <c r="D6" s="6">
        <v>0.68283613781468167</v>
      </c>
      <c r="E6" s="6">
        <v>-0.27427023776950027</v>
      </c>
      <c r="F6" s="49">
        <f t="shared" si="23"/>
        <v>-0.27427023776950027</v>
      </c>
      <c r="G6" s="49">
        <f t="shared" si="24"/>
        <v>1.5879055768653982</v>
      </c>
      <c r="H6" s="49">
        <f t="shared" si="25"/>
        <v>1.8621758146348986</v>
      </c>
      <c r="I6" s="6">
        <v>5.7522117359601853E-2</v>
      </c>
      <c r="J6" s="6">
        <v>-0.60304626462885857</v>
      </c>
      <c r="K6" s="49">
        <f t="shared" si="26"/>
        <v>-0.60304626462885857</v>
      </c>
      <c r="L6" s="49">
        <f t="shared" si="0"/>
        <v>5.7522117359601853E-2</v>
      </c>
      <c r="M6" s="49">
        <f t="shared" si="1"/>
        <v>0.66056838198846046</v>
      </c>
      <c r="N6" s="6">
        <v>0.71657965916285848</v>
      </c>
      <c r="O6" s="6">
        <v>2.3682787732881017</v>
      </c>
      <c r="P6" s="49">
        <f t="shared" si="27"/>
        <v>0</v>
      </c>
      <c r="Q6" s="49">
        <f t="shared" si="28"/>
        <v>2.3682787732881017</v>
      </c>
      <c r="R6" s="49">
        <f t="shared" si="2"/>
        <v>2.3682787732881017</v>
      </c>
      <c r="S6" s="6">
        <v>-0.32595804418328606</v>
      </c>
      <c r="T6" s="49">
        <f t="shared" si="29"/>
        <v>-0.32595804418328606</v>
      </c>
      <c r="U6" s="49">
        <f t="shared" si="30"/>
        <v>0</v>
      </c>
      <c r="V6" s="49">
        <f t="shared" si="3"/>
        <v>0.32595804418328606</v>
      </c>
      <c r="W6" s="6">
        <v>0.23794247970707025</v>
      </c>
      <c r="X6" s="49">
        <f t="shared" si="31"/>
        <v>0</v>
      </c>
      <c r="Y6" s="49">
        <f t="shared" si="4"/>
        <v>0.23794247970707025</v>
      </c>
      <c r="Z6" s="49">
        <f t="shared" si="5"/>
        <v>0.23794247970707025</v>
      </c>
      <c r="AA6" s="6">
        <v>1.0055759944333951E-3</v>
      </c>
      <c r="AB6" s="49">
        <f>$AB$2*AA6</f>
        <v>2.1117095883101296E-2</v>
      </c>
      <c r="AC6" s="49">
        <f t="shared" si="32"/>
        <v>3.5195159805168831E-2</v>
      </c>
      <c r="AD6" s="49">
        <f t="shared" si="33"/>
        <v>1.4078063922067535E-2</v>
      </c>
      <c r="AE6" s="6">
        <v>2.4472580354581463E-3</v>
      </c>
      <c r="AF6" s="49">
        <f t="shared" si="34"/>
        <v>0.18354435265936098</v>
      </c>
      <c r="AG6" s="49">
        <f t="shared" si="35"/>
        <v>0.58734192850995515</v>
      </c>
      <c r="AH6" s="49">
        <f t="shared" si="36"/>
        <v>0.40379757585059417</v>
      </c>
      <c r="AI6" s="6">
        <v>-2.0971566310995161E-2</v>
      </c>
      <c r="AJ6" s="49">
        <f t="shared" si="37"/>
        <v>-0.1048578315549758</v>
      </c>
      <c r="AK6" s="49">
        <f t="shared" si="6"/>
        <v>-2.0971566310995161E-2</v>
      </c>
      <c r="AL6" s="49">
        <f t="shared" si="7"/>
        <v>8.3886265243980643E-2</v>
      </c>
      <c r="AM6" s="6">
        <v>3.2757030562344032E-2</v>
      </c>
      <c r="AN6" s="49">
        <f t="shared" si="8"/>
        <v>0.22929921393640823</v>
      </c>
      <c r="AO6" s="49">
        <f t="shared" si="9"/>
        <v>0.32757030562344031</v>
      </c>
      <c r="AP6" s="49">
        <f t="shared" si="10"/>
        <v>9.8271091687032075E-2</v>
      </c>
      <c r="AQ6" s="6">
        <v>-1.4375871569994503E-2</v>
      </c>
      <c r="AR6" s="49">
        <f t="shared" si="11"/>
        <v>-1.7969839462493129</v>
      </c>
      <c r="AS6" s="49">
        <f t="shared" si="12"/>
        <v>-0.35939678924986257</v>
      </c>
      <c r="AT6" s="49">
        <f t="shared" si="13"/>
        <v>1.4375871569994503</v>
      </c>
      <c r="AU6" s="6">
        <v>4</v>
      </c>
      <c r="AW6" s="56">
        <f t="shared" si="38"/>
        <v>1.8621758146348986</v>
      </c>
      <c r="AX6" s="56">
        <f t="shared" si="39"/>
        <v>0.66056838198846046</v>
      </c>
      <c r="AY6" s="56">
        <f t="shared" si="14"/>
        <v>2.3682787732881017</v>
      </c>
      <c r="AZ6" s="56">
        <f t="shared" si="15"/>
        <v>0.32595804418328606</v>
      </c>
      <c r="BA6" s="56">
        <f t="shared" si="16"/>
        <v>0.23794247970707025</v>
      </c>
      <c r="BB6" s="56">
        <f t="shared" si="17"/>
        <v>1.4078063922067535E-2</v>
      </c>
      <c r="BC6" s="49">
        <f t="shared" si="18"/>
        <v>0.40379757585059417</v>
      </c>
      <c r="BD6" s="49">
        <f t="shared" si="19"/>
        <v>8.3886265243980643E-2</v>
      </c>
      <c r="BE6" s="56">
        <f t="shared" si="20"/>
        <v>9.8271091687032075E-2</v>
      </c>
      <c r="BF6" s="56">
        <f t="shared" si="21"/>
        <v>1.4375871569994503</v>
      </c>
      <c r="BG6" s="49"/>
      <c r="BH6" s="49">
        <f t="shared" ref="BH6:BQ21" si="40">AW6/SUM($AW6:$BF6)</f>
        <v>0.24853719941358149</v>
      </c>
      <c r="BI6" s="49">
        <f t="shared" si="40"/>
        <v>8.8163434617886199E-2</v>
      </c>
      <c r="BJ6" s="49">
        <f t="shared" si="40"/>
        <v>0.31608474834534356</v>
      </c>
      <c r="BK6" s="49">
        <f t="shared" si="40"/>
        <v>4.3504323700781097E-2</v>
      </c>
      <c r="BL6" s="49">
        <f t="shared" si="40"/>
        <v>3.1757236380772561E-2</v>
      </c>
      <c r="BM6" s="49">
        <f t="shared" si="40"/>
        <v>1.8789431979826516E-3</v>
      </c>
      <c r="BN6" s="49">
        <f t="shared" si="40"/>
        <v>5.3893256395651568E-2</v>
      </c>
      <c r="BO6" s="49">
        <f t="shared" si="40"/>
        <v>1.1195966175240799E-2</v>
      </c>
      <c r="BP6" s="49">
        <f t="shared" si="40"/>
        <v>1.3115851746790544E-2</v>
      </c>
      <c r="BQ6" s="49">
        <f t="shared" si="40"/>
        <v>0.19186904002596966</v>
      </c>
      <c r="BR6" s="49">
        <v>1</v>
      </c>
      <c r="BV6" s="60" t="s">
        <v>570</v>
      </c>
      <c r="BW6" s="61">
        <v>0.23694670026997897</v>
      </c>
    </row>
    <row r="7" spans="1:75" x14ac:dyDescent="0.35">
      <c r="A7" s="6">
        <v>34</v>
      </c>
      <c r="B7" s="6">
        <v>1.8463988512833658</v>
      </c>
      <c r="C7" s="6">
        <v>0.67505758883749301</v>
      </c>
      <c r="D7" s="6">
        <v>0.45510690709189167</v>
      </c>
      <c r="E7" s="6">
        <v>-0.18517268081760471</v>
      </c>
      <c r="F7" s="49">
        <f t="shared" si="23"/>
        <v>-0.18517268081760471</v>
      </c>
      <c r="G7" s="49">
        <f t="shared" si="24"/>
        <v>0.67505758883749301</v>
      </c>
      <c r="H7" s="49">
        <f t="shared" si="25"/>
        <v>0.86023026965509775</v>
      </c>
      <c r="I7" s="6">
        <v>0.39733689922440124</v>
      </c>
      <c r="J7" s="6">
        <v>-4.3735920020188709E-2</v>
      </c>
      <c r="K7" s="49">
        <f t="shared" si="26"/>
        <v>-4.3735920020188709E-2</v>
      </c>
      <c r="L7" s="49">
        <f t="shared" si="0"/>
        <v>0.39733689922440124</v>
      </c>
      <c r="M7" s="49">
        <f t="shared" si="1"/>
        <v>0.44107281924458996</v>
      </c>
      <c r="N7" s="6">
        <v>0.57290887995501705</v>
      </c>
      <c r="O7" s="6">
        <v>1.109482438469936</v>
      </c>
      <c r="P7" s="49">
        <f t="shared" si="27"/>
        <v>0</v>
      </c>
      <c r="Q7" s="49">
        <f t="shared" si="28"/>
        <v>1.109482438469936</v>
      </c>
      <c r="R7" s="49">
        <f t="shared" si="2"/>
        <v>1.109482438469936</v>
      </c>
      <c r="S7" s="6">
        <v>0.21566501902563942</v>
      </c>
      <c r="T7" s="49">
        <f t="shared" si="29"/>
        <v>0</v>
      </c>
      <c r="U7" s="49">
        <f t="shared" si="30"/>
        <v>0.21566501902563942</v>
      </c>
      <c r="V7" s="49">
        <f t="shared" si="3"/>
        <v>0.21566501902563942</v>
      </c>
      <c r="W7" s="6">
        <v>0.12013673060751451</v>
      </c>
      <c r="X7" s="49">
        <f t="shared" si="31"/>
        <v>0</v>
      </c>
      <c r="Y7" s="49">
        <f t="shared" si="4"/>
        <v>0.12013673060751451</v>
      </c>
      <c r="Z7" s="49">
        <f t="shared" si="5"/>
        <v>0.12013673060751451</v>
      </c>
      <c r="AA7" s="6">
        <v>1.5740856561190729E-3</v>
      </c>
      <c r="AB7" s="49">
        <f t="shared" ref="AB7:AB70" si="41">$AB$2*AA7</f>
        <v>3.3055798778500532E-2</v>
      </c>
      <c r="AC7" s="49">
        <f t="shared" si="32"/>
        <v>5.5092997964167556E-2</v>
      </c>
      <c r="AD7" s="49">
        <f t="shared" si="33"/>
        <v>2.2037199185667024E-2</v>
      </c>
      <c r="AE7" s="6">
        <v>5.435481281005127E-3</v>
      </c>
      <c r="AF7" s="49">
        <f t="shared" si="34"/>
        <v>0.40766109607538453</v>
      </c>
      <c r="AG7" s="49">
        <f t="shared" si="35"/>
        <v>1.3045155074412305</v>
      </c>
      <c r="AH7" s="49">
        <f t="shared" si="36"/>
        <v>0.89685441136584587</v>
      </c>
      <c r="AI7" s="6">
        <v>-0.27306274596394359</v>
      </c>
      <c r="AJ7" s="49">
        <f t="shared" si="37"/>
        <v>-1.365313729819718</v>
      </c>
      <c r="AK7" s="49">
        <f t="shared" si="6"/>
        <v>-0.27306274596394359</v>
      </c>
      <c r="AL7" s="49">
        <f t="shared" si="7"/>
        <v>1.0922509838557743</v>
      </c>
      <c r="AM7" s="6">
        <v>5.0930277138194174E-2</v>
      </c>
      <c r="AN7" s="49">
        <f t="shared" si="8"/>
        <v>0.35651193996735919</v>
      </c>
      <c r="AO7" s="49">
        <f t="shared" si="9"/>
        <v>0.5093027713819418</v>
      </c>
      <c r="AP7" s="49">
        <f t="shared" si="10"/>
        <v>0.15279083141458261</v>
      </c>
      <c r="AQ7" s="6">
        <v>-4.6104552649249231E-2</v>
      </c>
      <c r="AR7" s="49">
        <f t="shared" si="11"/>
        <v>-5.7630690811561536</v>
      </c>
      <c r="AS7" s="49">
        <f t="shared" si="12"/>
        <v>-1.1526138162312307</v>
      </c>
      <c r="AT7" s="49">
        <f t="shared" si="13"/>
        <v>4.6104552649249229</v>
      </c>
      <c r="AU7" s="6">
        <v>4</v>
      </c>
      <c r="AW7" s="56">
        <f t="shared" si="38"/>
        <v>0.86023026965509775</v>
      </c>
      <c r="AX7" s="56">
        <f t="shared" si="39"/>
        <v>0.44107281924458996</v>
      </c>
      <c r="AY7" s="56">
        <f t="shared" si="14"/>
        <v>1.109482438469936</v>
      </c>
      <c r="AZ7" s="56">
        <f t="shared" si="15"/>
        <v>0.21566501902563942</v>
      </c>
      <c r="BA7" s="56">
        <f t="shared" si="16"/>
        <v>0.12013673060751451</v>
      </c>
      <c r="BB7" s="56">
        <f t="shared" si="17"/>
        <v>2.2037199185667024E-2</v>
      </c>
      <c r="BC7" s="49">
        <f t="shared" si="18"/>
        <v>0.89685441136584587</v>
      </c>
      <c r="BD7" s="49">
        <f t="shared" si="19"/>
        <v>1.0922509838557743</v>
      </c>
      <c r="BE7" s="56">
        <f t="shared" si="20"/>
        <v>0.15279083141458261</v>
      </c>
      <c r="BF7" s="56">
        <f t="shared" si="21"/>
        <v>4.6104552649249229</v>
      </c>
      <c r="BG7" s="62"/>
      <c r="BH7" s="49">
        <f t="shared" si="40"/>
        <v>9.0351059867072259E-2</v>
      </c>
      <c r="BI7" s="49">
        <f t="shared" si="40"/>
        <v>4.632642921677748E-2</v>
      </c>
      <c r="BJ7" s="49">
        <f t="shared" si="40"/>
        <v>0.11653032653670055</v>
      </c>
      <c r="BK7" s="49">
        <f t="shared" si="40"/>
        <v>2.265156636842296E-2</v>
      </c>
      <c r="BL7" s="49">
        <f t="shared" si="40"/>
        <v>1.2618110896871707E-2</v>
      </c>
      <c r="BM7" s="49">
        <f t="shared" si="40"/>
        <v>2.3145945605065796E-3</v>
      </c>
      <c r="BN7" s="49">
        <f t="shared" si="40"/>
        <v>9.4197739223769006E-2</v>
      </c>
      <c r="BO7" s="49">
        <f t="shared" si="40"/>
        <v>0.11472048533212974</v>
      </c>
      <c r="BP7" s="49">
        <f t="shared" si="40"/>
        <v>1.6047811897869652E-2</v>
      </c>
      <c r="BQ7" s="49">
        <f t="shared" si="40"/>
        <v>0.48424187609988001</v>
      </c>
      <c r="BR7" s="49">
        <v>1</v>
      </c>
      <c r="BV7" s="60" t="s">
        <v>571</v>
      </c>
      <c r="BW7" s="63">
        <v>8.7906642131944851E-2</v>
      </c>
    </row>
    <row r="8" spans="1:75" x14ac:dyDescent="0.35">
      <c r="A8" s="6">
        <v>36</v>
      </c>
      <c r="B8" s="6">
        <v>3.4102726444115206</v>
      </c>
      <c r="C8" s="6">
        <v>4.7341151196603422</v>
      </c>
      <c r="D8" s="6">
        <v>1.6072612890798224</v>
      </c>
      <c r="E8" s="6">
        <v>0.47413618263698326</v>
      </c>
      <c r="F8" s="49">
        <f t="shared" si="23"/>
        <v>0</v>
      </c>
      <c r="G8" s="49">
        <f t="shared" si="24"/>
        <v>4.7341151196603422</v>
      </c>
      <c r="H8" s="49">
        <f t="shared" si="25"/>
        <v>4.7341151196603422</v>
      </c>
      <c r="I8" s="6">
        <v>-0.16078307730151667</v>
      </c>
      <c r="J8" s="6">
        <v>-0.15851042059921377</v>
      </c>
      <c r="K8" s="49">
        <f t="shared" si="26"/>
        <v>-0.16078307730151667</v>
      </c>
      <c r="L8" s="49">
        <f t="shared" si="0"/>
        <v>0</v>
      </c>
      <c r="M8" s="49">
        <f t="shared" si="1"/>
        <v>0.16078307730151667</v>
      </c>
      <c r="N8" s="6">
        <v>0.34421903743230553</v>
      </c>
      <c r="O8" s="6">
        <v>0.15480598687800604</v>
      </c>
      <c r="P8" s="49">
        <f t="shared" si="27"/>
        <v>0</v>
      </c>
      <c r="Q8" s="49">
        <f t="shared" si="28"/>
        <v>0.34421903743230553</v>
      </c>
      <c r="R8" s="49">
        <f t="shared" si="2"/>
        <v>0.34421903743230553</v>
      </c>
      <c r="S8" s="6">
        <v>0.36674095837904047</v>
      </c>
      <c r="T8" s="49">
        <f t="shared" si="29"/>
        <v>0</v>
      </c>
      <c r="U8" s="49">
        <f t="shared" si="30"/>
        <v>0.36674095837904047</v>
      </c>
      <c r="V8" s="49">
        <f t="shared" si="3"/>
        <v>0.36674095837904047</v>
      </c>
      <c r="W8" s="6">
        <v>0.41267369881306404</v>
      </c>
      <c r="X8" s="49">
        <f t="shared" si="31"/>
        <v>0</v>
      </c>
      <c r="Y8" s="49">
        <f t="shared" si="4"/>
        <v>0.41267369881306404</v>
      </c>
      <c r="Z8" s="49">
        <f t="shared" si="5"/>
        <v>0.41267369881306404</v>
      </c>
      <c r="AA8" s="6">
        <v>9.8118870743902817E-4</v>
      </c>
      <c r="AB8" s="49">
        <f t="shared" si="41"/>
        <v>2.0604962856219593E-2</v>
      </c>
      <c r="AC8" s="49">
        <f t="shared" si="32"/>
        <v>3.4341604760365983E-2</v>
      </c>
      <c r="AD8" s="49">
        <f t="shared" si="33"/>
        <v>1.3736641904146391E-2</v>
      </c>
      <c r="AE8" s="6">
        <v>1.9660591393855101E-3</v>
      </c>
      <c r="AF8" s="49">
        <f t="shared" si="34"/>
        <v>0.14745443545391326</v>
      </c>
      <c r="AG8" s="49">
        <f t="shared" si="35"/>
        <v>0.47185419345252244</v>
      </c>
      <c r="AH8" s="49">
        <f t="shared" si="36"/>
        <v>0.32439975799860921</v>
      </c>
      <c r="AI8" s="6">
        <v>-1.1060907643817045E-2</v>
      </c>
      <c r="AJ8" s="49">
        <f t="shared" si="37"/>
        <v>-5.5304538219085222E-2</v>
      </c>
      <c r="AK8" s="49">
        <f t="shared" si="6"/>
        <v>-1.1060907643817045E-2</v>
      </c>
      <c r="AL8" s="49">
        <f t="shared" si="7"/>
        <v>4.4243630575268179E-2</v>
      </c>
      <c r="AM8" s="6">
        <v>2.3681304582068102E-2</v>
      </c>
      <c r="AN8" s="49">
        <f t="shared" si="8"/>
        <v>0.16576913207447672</v>
      </c>
      <c r="AO8" s="49">
        <f t="shared" si="9"/>
        <v>0.23681304582068102</v>
      </c>
      <c r="AP8" s="49">
        <f t="shared" si="10"/>
        <v>7.1043913746204307E-2</v>
      </c>
      <c r="AQ8" s="6">
        <v>-8.0046505679245723E-3</v>
      </c>
      <c r="AR8" s="49">
        <f t="shared" si="11"/>
        <v>-1.0005813209905716</v>
      </c>
      <c r="AS8" s="49">
        <f t="shared" si="12"/>
        <v>-0.20011626419811432</v>
      </c>
      <c r="AT8" s="49">
        <f t="shared" si="13"/>
        <v>0.80046505679245727</v>
      </c>
      <c r="AU8" s="6">
        <v>4</v>
      </c>
      <c r="AW8" s="56">
        <f t="shared" si="38"/>
        <v>4.7341151196603422</v>
      </c>
      <c r="AX8" s="56">
        <f t="shared" si="39"/>
        <v>0.16078307730151667</v>
      </c>
      <c r="AY8" s="56">
        <f t="shared" si="14"/>
        <v>0.34421903743230553</v>
      </c>
      <c r="AZ8" s="56">
        <f t="shared" si="15"/>
        <v>0.36674095837904047</v>
      </c>
      <c r="BA8" s="56">
        <f t="shared" si="16"/>
        <v>0.41267369881306404</v>
      </c>
      <c r="BB8" s="56">
        <f t="shared" si="17"/>
        <v>1.3736641904146391E-2</v>
      </c>
      <c r="BC8" s="49">
        <f t="shared" si="18"/>
        <v>0.32439975799860921</v>
      </c>
      <c r="BD8" s="49">
        <f t="shared" si="19"/>
        <v>4.4243630575268179E-2</v>
      </c>
      <c r="BE8" s="56">
        <f t="shared" si="20"/>
        <v>7.1043913746204307E-2</v>
      </c>
      <c r="BF8" s="56">
        <f t="shared" si="21"/>
        <v>0.80046505679245727</v>
      </c>
      <c r="BG8" s="62"/>
      <c r="BH8" s="49">
        <f t="shared" si="40"/>
        <v>0.65096825246673828</v>
      </c>
      <c r="BI8" s="49">
        <f t="shared" si="40"/>
        <v>2.2108604504045556E-2</v>
      </c>
      <c r="BJ8" s="49">
        <f t="shared" si="40"/>
        <v>4.7332111619450314E-2</v>
      </c>
      <c r="BK8" s="49">
        <f t="shared" si="40"/>
        <v>5.0429006213332087E-2</v>
      </c>
      <c r="BL8" s="49">
        <f t="shared" si="40"/>
        <v>5.6745024099582791E-2</v>
      </c>
      <c r="BM8" s="49">
        <f t="shared" si="40"/>
        <v>1.8888678346599041E-3</v>
      </c>
      <c r="BN8" s="49">
        <f t="shared" si="40"/>
        <v>4.4606845889319756E-2</v>
      </c>
      <c r="BO8" s="49">
        <f t="shared" si="40"/>
        <v>6.0837554960920916E-3</v>
      </c>
      <c r="BP8" s="49">
        <f t="shared" si="40"/>
        <v>9.7689496792554564E-3</v>
      </c>
      <c r="BQ8" s="49">
        <f t="shared" si="40"/>
        <v>0.11006858219752375</v>
      </c>
      <c r="BR8" s="49">
        <v>1</v>
      </c>
      <c r="BV8" s="60" t="s">
        <v>572</v>
      </c>
      <c r="BW8" s="63">
        <v>0.14768431116879541</v>
      </c>
    </row>
    <row r="9" spans="1:75" x14ac:dyDescent="0.35">
      <c r="A9" s="6">
        <v>47</v>
      </c>
      <c r="B9" s="6">
        <v>1.3713794906339511</v>
      </c>
      <c r="C9" s="6">
        <v>1.9805464165648692</v>
      </c>
      <c r="D9" s="6">
        <v>0.86285827925443881</v>
      </c>
      <c r="E9" s="6">
        <v>4.7009365703118262E-2</v>
      </c>
      <c r="F9" s="49">
        <f t="shared" si="23"/>
        <v>0</v>
      </c>
      <c r="G9" s="49">
        <f t="shared" si="24"/>
        <v>1.9805464165648692</v>
      </c>
      <c r="H9" s="49">
        <f t="shared" si="25"/>
        <v>1.9805464165648692</v>
      </c>
      <c r="I9" s="6">
        <v>0.52834859347354746</v>
      </c>
      <c r="J9" s="6">
        <v>0.26023053329985751</v>
      </c>
      <c r="K9" s="49">
        <f t="shared" si="26"/>
        <v>0</v>
      </c>
      <c r="L9" s="49">
        <f t="shared" si="0"/>
        <v>0.52834859347354746</v>
      </c>
      <c r="M9" s="49">
        <f t="shared" si="1"/>
        <v>0.52834859347354746</v>
      </c>
      <c r="N9" s="6">
        <v>0.41571565720265535</v>
      </c>
      <c r="O9" s="6">
        <v>0.95296885251436092</v>
      </c>
      <c r="P9" s="49">
        <f t="shared" si="27"/>
        <v>0</v>
      </c>
      <c r="Q9" s="49">
        <f t="shared" si="28"/>
        <v>0.95296885251436092</v>
      </c>
      <c r="R9" s="49">
        <f t="shared" si="2"/>
        <v>0.95296885251436092</v>
      </c>
      <c r="S9" s="6">
        <v>-3.4002096919729163E-2</v>
      </c>
      <c r="T9" s="49">
        <f t="shared" si="29"/>
        <v>-3.4002096919729163E-2</v>
      </c>
      <c r="U9" s="49">
        <f t="shared" si="30"/>
        <v>0</v>
      </c>
      <c r="V9" s="49">
        <f t="shared" si="3"/>
        <v>3.4002096919729163E-2</v>
      </c>
      <c r="W9" s="6">
        <v>-6.6168983052105491E-3</v>
      </c>
      <c r="X9" s="49">
        <f t="shared" si="31"/>
        <v>-6.6168983052105491E-3</v>
      </c>
      <c r="Y9" s="49">
        <f t="shared" si="4"/>
        <v>0</v>
      </c>
      <c r="Z9" s="49">
        <f t="shared" si="5"/>
        <v>6.6168983052105491E-3</v>
      </c>
      <c r="AA9" s="6">
        <v>2.4711723854104221E-3</v>
      </c>
      <c r="AB9" s="49">
        <f t="shared" si="41"/>
        <v>5.1894620093618865E-2</v>
      </c>
      <c r="AC9" s="49">
        <f t="shared" si="32"/>
        <v>8.649103348936478E-2</v>
      </c>
      <c r="AD9" s="49">
        <f t="shared" si="33"/>
        <v>3.4596413395745915E-2</v>
      </c>
      <c r="AE9" s="6">
        <v>3.1175449578200298E-3</v>
      </c>
      <c r="AF9" s="49">
        <f t="shared" si="34"/>
        <v>0.23381587183650224</v>
      </c>
      <c r="AG9" s="49">
        <f t="shared" si="35"/>
        <v>0.74821078987680711</v>
      </c>
      <c r="AH9" s="49">
        <f t="shared" si="36"/>
        <v>0.5143949180403049</v>
      </c>
      <c r="AI9" s="6">
        <v>-3.5189965210649127E-2</v>
      </c>
      <c r="AJ9" s="49">
        <f t="shared" si="37"/>
        <v>-0.17594982605324563</v>
      </c>
      <c r="AK9" s="49">
        <f t="shared" si="6"/>
        <v>-3.5189965210649127E-2</v>
      </c>
      <c r="AL9" s="49">
        <f t="shared" si="7"/>
        <v>0.14075986084259651</v>
      </c>
      <c r="AM9" s="6">
        <v>6.6114398653716794E-2</v>
      </c>
      <c r="AN9" s="49">
        <f t="shared" si="8"/>
        <v>0.46280079057601753</v>
      </c>
      <c r="AO9" s="49">
        <f t="shared" si="9"/>
        <v>0.66114398653716799</v>
      </c>
      <c r="AP9" s="49">
        <f t="shared" si="10"/>
        <v>0.19834319596115046</v>
      </c>
      <c r="AQ9" s="6">
        <v>-3.7522964521884992E-2</v>
      </c>
      <c r="AR9" s="49">
        <f t="shared" si="11"/>
        <v>-4.6903705652356242</v>
      </c>
      <c r="AS9" s="49">
        <f t="shared" si="12"/>
        <v>-0.93807411304712485</v>
      </c>
      <c r="AT9" s="49">
        <f t="shared" si="13"/>
        <v>3.7522964521884994</v>
      </c>
      <c r="AU9" s="6">
        <v>4</v>
      </c>
      <c r="AW9" s="56">
        <f t="shared" si="38"/>
        <v>1.9805464165648692</v>
      </c>
      <c r="AX9" s="56">
        <f t="shared" si="39"/>
        <v>0.52834859347354746</v>
      </c>
      <c r="AY9" s="56">
        <f t="shared" si="14"/>
        <v>0.95296885251436092</v>
      </c>
      <c r="AZ9" s="56">
        <f t="shared" si="15"/>
        <v>3.4002096919729163E-2</v>
      </c>
      <c r="BA9" s="56">
        <f t="shared" si="16"/>
        <v>6.6168983052105491E-3</v>
      </c>
      <c r="BB9" s="56">
        <f t="shared" si="17"/>
        <v>3.4596413395745915E-2</v>
      </c>
      <c r="BC9" s="49">
        <f t="shared" si="18"/>
        <v>0.5143949180403049</v>
      </c>
      <c r="BD9" s="49">
        <f t="shared" si="19"/>
        <v>0.14075986084259651</v>
      </c>
      <c r="BE9" s="56">
        <f t="shared" si="20"/>
        <v>0.19834319596115046</v>
      </c>
      <c r="BF9" s="56">
        <f t="shared" si="21"/>
        <v>3.7522964521884994</v>
      </c>
      <c r="BG9" s="62"/>
      <c r="BH9" s="49">
        <f t="shared" si="40"/>
        <v>0.24322450402260454</v>
      </c>
      <c r="BI9" s="49">
        <f t="shared" si="40"/>
        <v>6.488478306988231E-2</v>
      </c>
      <c r="BJ9" s="49">
        <f t="shared" si="40"/>
        <v>0.11703102465218304</v>
      </c>
      <c r="BK9" s="49">
        <f t="shared" si="40"/>
        <v>4.1756876233043239E-3</v>
      </c>
      <c r="BL9" s="49">
        <f t="shared" si="40"/>
        <v>8.1259989414650283E-4</v>
      </c>
      <c r="BM9" s="49">
        <f t="shared" si="40"/>
        <v>4.248673708812158E-3</v>
      </c>
      <c r="BN9" s="49">
        <f t="shared" si="40"/>
        <v>6.3171177290104977E-2</v>
      </c>
      <c r="BO9" s="49">
        <f t="shared" si="40"/>
        <v>1.7286263555040506E-2</v>
      </c>
      <c r="BP9" s="49">
        <f t="shared" si="40"/>
        <v>2.4357886823769374E-2</v>
      </c>
      <c r="BQ9" s="49">
        <f t="shared" si="40"/>
        <v>0.46080739936015236</v>
      </c>
      <c r="BR9" s="49">
        <v>1</v>
      </c>
      <c r="BV9" s="60" t="s">
        <v>573</v>
      </c>
      <c r="BW9" s="63">
        <v>3.726160710419428E-2</v>
      </c>
    </row>
    <row r="10" spans="1:75" x14ac:dyDescent="0.35">
      <c r="A10" s="6">
        <v>52</v>
      </c>
      <c r="B10" s="6">
        <v>5.3595958526818865</v>
      </c>
      <c r="C10" s="6">
        <v>3.1007693503987901</v>
      </c>
      <c r="D10" s="6">
        <v>1.022121257091233</v>
      </c>
      <c r="E10" s="6">
        <v>9.0982042753991521E-2</v>
      </c>
      <c r="F10" s="49">
        <f t="shared" si="23"/>
        <v>0</v>
      </c>
      <c r="G10" s="49">
        <f t="shared" si="24"/>
        <v>3.1007693503987901</v>
      </c>
      <c r="H10" s="49">
        <f t="shared" si="25"/>
        <v>3.1007693503987901</v>
      </c>
      <c r="I10" s="6">
        <v>0.56035971353603131</v>
      </c>
      <c r="J10" s="6">
        <v>6.768660714036287E-2</v>
      </c>
      <c r="K10" s="49">
        <f t="shared" si="26"/>
        <v>0</v>
      </c>
      <c r="L10" s="49">
        <f t="shared" si="0"/>
        <v>0.56035971353603131</v>
      </c>
      <c r="M10" s="49">
        <f t="shared" si="1"/>
        <v>0.56035971353603131</v>
      </c>
      <c r="N10" s="6">
        <v>1.369577585818937</v>
      </c>
      <c r="O10" s="6">
        <v>1.2321602864510237</v>
      </c>
      <c r="P10" s="49">
        <f t="shared" si="27"/>
        <v>0</v>
      </c>
      <c r="Q10" s="49">
        <f t="shared" si="28"/>
        <v>1.369577585818937</v>
      </c>
      <c r="R10" s="49">
        <f t="shared" si="2"/>
        <v>1.369577585818937</v>
      </c>
      <c r="S10" s="6">
        <v>0.27125373469383818</v>
      </c>
      <c r="T10" s="49">
        <f t="shared" si="29"/>
        <v>0</v>
      </c>
      <c r="U10" s="49">
        <f t="shared" si="30"/>
        <v>0.27125373469383818</v>
      </c>
      <c r="V10" s="49">
        <f t="shared" si="3"/>
        <v>0.27125373469383818</v>
      </c>
      <c r="W10" s="6">
        <v>0.74400331579171375</v>
      </c>
      <c r="X10" s="49">
        <f t="shared" si="31"/>
        <v>0</v>
      </c>
      <c r="Y10" s="49">
        <f t="shared" si="4"/>
        <v>0.74400331579171375</v>
      </c>
      <c r="Z10" s="49">
        <f t="shared" si="5"/>
        <v>0.74400331579171375</v>
      </c>
      <c r="AA10" s="6">
        <v>6.3073103797778047E-4</v>
      </c>
      <c r="AB10" s="49">
        <f t="shared" si="41"/>
        <v>1.3245351797533389E-2</v>
      </c>
      <c r="AC10" s="49">
        <f t="shared" si="32"/>
        <v>2.2075586329222317E-2</v>
      </c>
      <c r="AD10" s="49">
        <f t="shared" si="33"/>
        <v>8.8302345316889283E-3</v>
      </c>
      <c r="AE10" s="6">
        <v>3.8459161650421791E-3</v>
      </c>
      <c r="AF10" s="49">
        <f t="shared" si="34"/>
        <v>0.28844371237816346</v>
      </c>
      <c r="AG10" s="49">
        <f t="shared" si="35"/>
        <v>0.923019879610123</v>
      </c>
      <c r="AH10" s="49">
        <f t="shared" si="36"/>
        <v>0.63457616723195953</v>
      </c>
      <c r="AI10" s="6">
        <v>-3.6157686374833062E-2</v>
      </c>
      <c r="AJ10" s="49">
        <f t="shared" si="37"/>
        <v>-0.18078843187416532</v>
      </c>
      <c r="AK10" s="49">
        <f t="shared" si="6"/>
        <v>-3.6157686374833062E-2</v>
      </c>
      <c r="AL10" s="49">
        <f t="shared" si="7"/>
        <v>0.14463074549933225</v>
      </c>
      <c r="AM10" s="6">
        <v>2.0317200667409593E-2</v>
      </c>
      <c r="AN10" s="49">
        <f t="shared" si="8"/>
        <v>0.14222040467186714</v>
      </c>
      <c r="AO10" s="49">
        <f t="shared" si="9"/>
        <v>0.20317200667409593</v>
      </c>
      <c r="AP10" s="49">
        <f t="shared" si="10"/>
        <v>6.0951602002228794E-2</v>
      </c>
      <c r="AQ10" s="6">
        <v>-1.0662047777870611E-2</v>
      </c>
      <c r="AR10" s="49">
        <f t="shared" si="11"/>
        <v>-1.3327559722338262</v>
      </c>
      <c r="AS10" s="49">
        <f t="shared" si="12"/>
        <v>-0.26655119444676528</v>
      </c>
      <c r="AT10" s="49">
        <f t="shared" si="13"/>
        <v>1.0662047777870609</v>
      </c>
      <c r="AU10" s="6">
        <v>4</v>
      </c>
      <c r="AW10" s="56">
        <f t="shared" si="38"/>
        <v>3.1007693503987901</v>
      </c>
      <c r="AX10" s="56">
        <f t="shared" si="39"/>
        <v>0.56035971353603131</v>
      </c>
      <c r="AY10" s="56">
        <f t="shared" si="14"/>
        <v>1.369577585818937</v>
      </c>
      <c r="AZ10" s="56">
        <f t="shared" si="15"/>
        <v>0.27125373469383818</v>
      </c>
      <c r="BA10" s="56">
        <f t="shared" si="16"/>
        <v>0.74400331579171375</v>
      </c>
      <c r="BB10" s="56">
        <f t="shared" si="17"/>
        <v>8.8302345316889283E-3</v>
      </c>
      <c r="BC10" s="49">
        <f t="shared" si="18"/>
        <v>0.63457616723195953</v>
      </c>
      <c r="BD10" s="49">
        <f t="shared" si="19"/>
        <v>0.14463074549933225</v>
      </c>
      <c r="BE10" s="56">
        <f t="shared" si="20"/>
        <v>6.0951602002228794E-2</v>
      </c>
      <c r="BF10" s="56">
        <f t="shared" si="21"/>
        <v>1.0662047777870609</v>
      </c>
      <c r="BG10" s="62"/>
      <c r="BH10" s="49">
        <f t="shared" si="40"/>
        <v>0.38948726446063225</v>
      </c>
      <c r="BI10" s="49">
        <f t="shared" si="40"/>
        <v>7.0386716093869692E-2</v>
      </c>
      <c r="BJ10" s="49">
        <f t="shared" si="40"/>
        <v>0.17203247552050582</v>
      </c>
      <c r="BK10" s="49">
        <f t="shared" si="40"/>
        <v>3.4072148928795849E-2</v>
      </c>
      <c r="BL10" s="49">
        <f t="shared" si="40"/>
        <v>9.3454166844136904E-2</v>
      </c>
      <c r="BM10" s="49">
        <f t="shared" si="40"/>
        <v>1.1091646954814647E-3</v>
      </c>
      <c r="BN10" s="49">
        <f t="shared" si="40"/>
        <v>7.9709035899526506E-2</v>
      </c>
      <c r="BO10" s="49">
        <f t="shared" si="40"/>
        <v>1.816705051415449E-2</v>
      </c>
      <c r="BP10" s="49">
        <f t="shared" si="40"/>
        <v>7.6561233828269437E-3</v>
      </c>
      <c r="BQ10" s="49">
        <f t="shared" si="40"/>
        <v>0.13392585366007001</v>
      </c>
      <c r="BR10" s="49">
        <v>1</v>
      </c>
      <c r="BV10" s="60" t="s">
        <v>574</v>
      </c>
      <c r="BW10" s="63">
        <v>4.6465058149722044E-2</v>
      </c>
    </row>
    <row r="11" spans="1:75" x14ac:dyDescent="0.35">
      <c r="A11" s="6">
        <v>55</v>
      </c>
      <c r="B11" s="6">
        <v>1.0334482114204799</v>
      </c>
      <c r="C11" s="6">
        <v>1.3542039766273284</v>
      </c>
      <c r="D11" s="6">
        <v>0.48335348243739545</v>
      </c>
      <c r="E11" s="6">
        <v>7.8085110121199799E-2</v>
      </c>
      <c r="F11" s="49">
        <f t="shared" si="23"/>
        <v>0</v>
      </c>
      <c r="G11" s="49">
        <f t="shared" si="24"/>
        <v>1.3542039766273284</v>
      </c>
      <c r="H11" s="49">
        <f t="shared" si="25"/>
        <v>1.3542039766273284</v>
      </c>
      <c r="I11" s="6">
        <v>1.0569615621390083</v>
      </c>
      <c r="J11" s="6">
        <v>-0.51276480844691374</v>
      </c>
      <c r="K11" s="49">
        <f t="shared" si="26"/>
        <v>-0.51276480844691374</v>
      </c>
      <c r="L11" s="49">
        <f t="shared" si="0"/>
        <v>1.0569615621390083</v>
      </c>
      <c r="M11" s="49">
        <f t="shared" si="1"/>
        <v>1.5697263705859221</v>
      </c>
      <c r="N11" s="6">
        <v>0.56441877349335845</v>
      </c>
      <c r="O11" s="6">
        <v>0.38684466404924567</v>
      </c>
      <c r="P11" s="49">
        <f t="shared" si="27"/>
        <v>0</v>
      </c>
      <c r="Q11" s="49">
        <f t="shared" si="28"/>
        <v>0.56441877349335845</v>
      </c>
      <c r="R11" s="49">
        <f t="shared" si="2"/>
        <v>0.56441877349335845</v>
      </c>
      <c r="S11" s="6">
        <v>0.91359951299188602</v>
      </c>
      <c r="T11" s="49">
        <f t="shared" si="29"/>
        <v>0</v>
      </c>
      <c r="U11" s="49">
        <f t="shared" si="30"/>
        <v>0.91359951299188602</v>
      </c>
      <c r="V11" s="49">
        <f t="shared" si="3"/>
        <v>0.91359951299188602</v>
      </c>
      <c r="W11" s="6">
        <v>3.3764032969949717E-2</v>
      </c>
      <c r="X11" s="49">
        <f t="shared" si="31"/>
        <v>0</v>
      </c>
      <c r="Y11" s="49">
        <f t="shared" si="4"/>
        <v>3.3764032969949717E-2</v>
      </c>
      <c r="Z11" s="49">
        <f t="shared" si="5"/>
        <v>3.3764032969949717E-2</v>
      </c>
      <c r="AA11" s="6">
        <v>2.3543991457538461E-3</v>
      </c>
      <c r="AB11" s="49">
        <f t="shared" si="41"/>
        <v>4.9442382060830771E-2</v>
      </c>
      <c r="AC11" s="49">
        <f t="shared" si="32"/>
        <v>8.2403970101384616E-2</v>
      </c>
      <c r="AD11" s="49">
        <f t="shared" si="33"/>
        <v>3.2961588040553845E-2</v>
      </c>
      <c r="AE11" s="6">
        <v>2.9352130674822042E-3</v>
      </c>
      <c r="AF11" s="49">
        <f t="shared" si="34"/>
        <v>0.22014098006116531</v>
      </c>
      <c r="AG11" s="49">
        <f t="shared" si="35"/>
        <v>0.70445113619572897</v>
      </c>
      <c r="AH11" s="49">
        <f t="shared" si="36"/>
        <v>0.48431015613456363</v>
      </c>
      <c r="AI11" s="6">
        <v>-3.3674400491331816E-2</v>
      </c>
      <c r="AJ11" s="49">
        <f t="shared" si="37"/>
        <v>-0.16837200245665906</v>
      </c>
      <c r="AK11" s="49">
        <f t="shared" si="6"/>
        <v>-3.3674400491331816E-2</v>
      </c>
      <c r="AL11" s="49">
        <f t="shared" si="7"/>
        <v>0.13469760196532726</v>
      </c>
      <c r="AM11" s="6">
        <v>4.6176551194868916E-2</v>
      </c>
      <c r="AN11" s="49">
        <f t="shared" si="8"/>
        <v>0.32323585836408242</v>
      </c>
      <c r="AO11" s="49">
        <f t="shared" si="9"/>
        <v>0.46176551194868914</v>
      </c>
      <c r="AP11" s="49">
        <f t="shared" si="10"/>
        <v>0.13852965358460673</v>
      </c>
      <c r="AQ11" s="6">
        <v>-4.1652878813882063E-2</v>
      </c>
      <c r="AR11" s="49">
        <f t="shared" si="11"/>
        <v>-5.2066098517352577</v>
      </c>
      <c r="AS11" s="49">
        <f t="shared" si="12"/>
        <v>-1.0413219703470515</v>
      </c>
      <c r="AT11" s="49">
        <f t="shared" si="13"/>
        <v>4.1652878813882062</v>
      </c>
      <c r="AU11" s="6">
        <v>4</v>
      </c>
      <c r="AW11" s="56">
        <f t="shared" si="38"/>
        <v>1.3542039766273284</v>
      </c>
      <c r="AX11" s="56">
        <f t="shared" si="39"/>
        <v>1.5697263705859221</v>
      </c>
      <c r="AY11" s="56">
        <f t="shared" si="14"/>
        <v>0.56441877349335845</v>
      </c>
      <c r="AZ11" s="56">
        <f t="shared" si="15"/>
        <v>0.91359951299188602</v>
      </c>
      <c r="BA11" s="56">
        <f t="shared" si="16"/>
        <v>3.3764032969949717E-2</v>
      </c>
      <c r="BB11" s="56">
        <f t="shared" si="17"/>
        <v>3.2961588040553845E-2</v>
      </c>
      <c r="BC11" s="49">
        <f t="shared" si="18"/>
        <v>0.48431015613456363</v>
      </c>
      <c r="BD11" s="49">
        <f t="shared" si="19"/>
        <v>0.13469760196532726</v>
      </c>
      <c r="BE11" s="56">
        <f t="shared" si="20"/>
        <v>0.13852965358460673</v>
      </c>
      <c r="BF11" s="56">
        <f t="shared" si="21"/>
        <v>4.1652878813882062</v>
      </c>
      <c r="BG11" s="62"/>
      <c r="BH11" s="49">
        <f t="shared" si="40"/>
        <v>0.14419464854760014</v>
      </c>
      <c r="BI11" s="49">
        <f t="shared" si="40"/>
        <v>0.16714331535656576</v>
      </c>
      <c r="BJ11" s="49">
        <f t="shared" si="40"/>
        <v>6.0098898011092979E-2</v>
      </c>
      <c r="BK11" s="49">
        <f t="shared" si="40"/>
        <v>9.7279407654092959E-2</v>
      </c>
      <c r="BL11" s="49">
        <f t="shared" si="40"/>
        <v>3.5951695251824687E-3</v>
      </c>
      <c r="BM11" s="49">
        <f t="shared" si="40"/>
        <v>3.509725776256834E-3</v>
      </c>
      <c r="BN11" s="49">
        <f t="shared" si="40"/>
        <v>5.1568991050950849E-2</v>
      </c>
      <c r="BO11" s="49">
        <f t="shared" si="40"/>
        <v>1.434250209777662E-2</v>
      </c>
      <c r="BP11" s="49">
        <f t="shared" si="40"/>
        <v>1.4750536150249592E-2</v>
      </c>
      <c r="BQ11" s="49">
        <f t="shared" si="40"/>
        <v>0.44351680583023162</v>
      </c>
      <c r="BR11" s="49">
        <v>1</v>
      </c>
      <c r="BV11" s="60" t="s">
        <v>575</v>
      </c>
      <c r="BW11" s="63">
        <v>1.8786295609621395E-3</v>
      </c>
    </row>
    <row r="12" spans="1:75" x14ac:dyDescent="0.35">
      <c r="A12" s="6">
        <v>60</v>
      </c>
      <c r="B12" s="6">
        <v>5.5070097218000784</v>
      </c>
      <c r="C12" s="6">
        <v>0.51706273744899767</v>
      </c>
      <c r="D12" s="6">
        <v>1.0263785584440046</v>
      </c>
      <c r="E12" s="6">
        <v>-3.1350951135893791E-2</v>
      </c>
      <c r="F12" s="49">
        <f t="shared" si="23"/>
        <v>-3.1350951135893791E-2</v>
      </c>
      <c r="G12" s="49">
        <f t="shared" si="24"/>
        <v>1.0263785584440046</v>
      </c>
      <c r="H12" s="49">
        <f t="shared" si="25"/>
        <v>1.0577295095798984</v>
      </c>
      <c r="I12" s="6">
        <v>0.76592767153442565</v>
      </c>
      <c r="J12" s="6">
        <v>-0.34251844889890914</v>
      </c>
      <c r="K12" s="49">
        <f t="shared" si="26"/>
        <v>-0.34251844889890914</v>
      </c>
      <c r="L12" s="49">
        <f t="shared" si="0"/>
        <v>0.76592767153442565</v>
      </c>
      <c r="M12" s="49">
        <f t="shared" si="1"/>
        <v>1.1084461204333347</v>
      </c>
      <c r="N12" s="6">
        <v>0.64591758732386184</v>
      </c>
      <c r="O12" s="6">
        <v>1.4398000373877466</v>
      </c>
      <c r="P12" s="49">
        <f t="shared" si="27"/>
        <v>0</v>
      </c>
      <c r="Q12" s="49">
        <f t="shared" si="28"/>
        <v>1.4398000373877466</v>
      </c>
      <c r="R12" s="49">
        <f t="shared" si="2"/>
        <v>1.4398000373877466</v>
      </c>
      <c r="S12" s="6">
        <v>0.12483145502614894</v>
      </c>
      <c r="T12" s="49">
        <f t="shared" si="29"/>
        <v>0</v>
      </c>
      <c r="U12" s="49">
        <f t="shared" si="30"/>
        <v>0.12483145502614894</v>
      </c>
      <c r="V12" s="49">
        <f t="shared" si="3"/>
        <v>0.12483145502614894</v>
      </c>
      <c r="W12" s="6">
        <v>0.31269198431369233</v>
      </c>
      <c r="X12" s="49">
        <f t="shared" si="31"/>
        <v>0</v>
      </c>
      <c r="Y12" s="49">
        <f t="shared" si="4"/>
        <v>0.31269198431369233</v>
      </c>
      <c r="Z12" s="49">
        <f t="shared" si="5"/>
        <v>0.31269198431369233</v>
      </c>
      <c r="AA12" s="6">
        <v>3.233165392448116E-4</v>
      </c>
      <c r="AB12" s="49">
        <f t="shared" si="41"/>
        <v>6.7896473241410432E-3</v>
      </c>
      <c r="AC12" s="49">
        <f t="shared" si="32"/>
        <v>1.1316078873568405E-2</v>
      </c>
      <c r="AD12" s="49">
        <f t="shared" si="33"/>
        <v>4.5264315494273621E-3</v>
      </c>
      <c r="AE12" s="6">
        <v>0.15486212811932792</v>
      </c>
      <c r="AF12" s="49">
        <f t="shared" si="34"/>
        <v>11.614659608949594</v>
      </c>
      <c r="AG12" s="49">
        <f t="shared" si="35"/>
        <v>37.166910748638699</v>
      </c>
      <c r="AH12" s="49">
        <f t="shared" si="36"/>
        <v>25.552251139689105</v>
      </c>
      <c r="AI12" s="6">
        <v>-0.36572950727868475</v>
      </c>
      <c r="AJ12" s="49">
        <f t="shared" si="37"/>
        <v>-1.8286475363934238</v>
      </c>
      <c r="AK12" s="49">
        <f t="shared" si="6"/>
        <v>-0.36572950727868475</v>
      </c>
      <c r="AL12" s="49">
        <f t="shared" si="7"/>
        <v>1.462918029114739</v>
      </c>
      <c r="AM12" s="6">
        <v>2.1515459629538509E-2</v>
      </c>
      <c r="AN12" s="49">
        <f t="shared" si="8"/>
        <v>0.15060821740676955</v>
      </c>
      <c r="AO12" s="49">
        <f t="shared" si="9"/>
        <v>0.21515459629538508</v>
      </c>
      <c r="AP12" s="49">
        <f t="shared" si="10"/>
        <v>6.454637888861553E-2</v>
      </c>
      <c r="AQ12" s="6">
        <v>-8.9352984820426171E-3</v>
      </c>
      <c r="AR12" s="49">
        <f t="shared" si="11"/>
        <v>-1.1169123102553271</v>
      </c>
      <c r="AS12" s="49">
        <f t="shared" si="12"/>
        <v>-0.22338246205106543</v>
      </c>
      <c r="AT12" s="49">
        <f t="shared" si="13"/>
        <v>0.89352984820426173</v>
      </c>
      <c r="AU12" s="6">
        <v>4</v>
      </c>
      <c r="AW12" s="56">
        <f t="shared" si="38"/>
        <v>1.0577295095798984</v>
      </c>
      <c r="AX12" s="56">
        <f t="shared" si="39"/>
        <v>1.1084461204333347</v>
      </c>
      <c r="AY12" s="56">
        <f t="shared" si="14"/>
        <v>1.4398000373877466</v>
      </c>
      <c r="AZ12" s="56">
        <f t="shared" si="15"/>
        <v>0.12483145502614894</v>
      </c>
      <c r="BA12" s="56">
        <f t="shared" si="16"/>
        <v>0.31269198431369233</v>
      </c>
      <c r="BB12" s="56">
        <f t="shared" si="17"/>
        <v>4.5264315494273621E-3</v>
      </c>
      <c r="BC12" s="49">
        <f t="shared" si="18"/>
        <v>25.552251139689105</v>
      </c>
      <c r="BD12" s="49">
        <f t="shared" si="19"/>
        <v>1.462918029114739</v>
      </c>
      <c r="BE12" s="56">
        <f t="shared" si="20"/>
        <v>6.454637888861553E-2</v>
      </c>
      <c r="BF12" s="56">
        <f t="shared" si="21"/>
        <v>0.89352984820426173</v>
      </c>
      <c r="BG12" s="62"/>
      <c r="BH12" s="49">
        <f t="shared" si="40"/>
        <v>3.30320901926048E-2</v>
      </c>
      <c r="BI12" s="49">
        <f t="shared" si="40"/>
        <v>3.4615931476033986E-2</v>
      </c>
      <c r="BJ12" s="49">
        <f t="shared" si="40"/>
        <v>4.4963862938074972E-2</v>
      </c>
      <c r="BK12" s="49">
        <f t="shared" si="40"/>
        <v>3.8983916435644896E-3</v>
      </c>
      <c r="BL12" s="49">
        <f t="shared" si="40"/>
        <v>9.7651334625775913E-3</v>
      </c>
      <c r="BM12" s="49">
        <f t="shared" si="40"/>
        <v>1.4135702354633258E-4</v>
      </c>
      <c r="BN12" s="49">
        <f t="shared" si="40"/>
        <v>0.79797741920382925</v>
      </c>
      <c r="BO12" s="49">
        <f t="shared" si="40"/>
        <v>4.5685820282444799E-2</v>
      </c>
      <c r="BP12" s="49">
        <f t="shared" si="40"/>
        <v>2.0157344479323487E-3</v>
      </c>
      <c r="BQ12" s="49">
        <f t="shared" si="40"/>
        <v>2.790425932939157E-2</v>
      </c>
      <c r="BR12" s="49">
        <v>1</v>
      </c>
      <c r="BV12" s="60" t="s">
        <v>576</v>
      </c>
      <c r="BW12" s="63">
        <v>0.1605851443499916</v>
      </c>
    </row>
    <row r="13" spans="1:75" x14ac:dyDescent="0.35">
      <c r="A13" s="6">
        <v>77</v>
      </c>
      <c r="B13" s="6">
        <v>2.3837546510385823</v>
      </c>
      <c r="C13" s="6">
        <v>3.3520260147620631</v>
      </c>
      <c r="D13" s="6">
        <v>0.88431469937735596</v>
      </c>
      <c r="E13" s="6">
        <v>-0.2916291747186574</v>
      </c>
      <c r="F13" s="49">
        <f t="shared" si="23"/>
        <v>-0.2916291747186574</v>
      </c>
      <c r="G13" s="49">
        <f t="shared" si="24"/>
        <v>3.3520260147620631</v>
      </c>
      <c r="H13" s="49">
        <f t="shared" si="25"/>
        <v>3.6436551894807203</v>
      </c>
      <c r="I13" s="6">
        <v>0.28585356010229479</v>
      </c>
      <c r="J13" s="6">
        <v>-0.13546745906827604</v>
      </c>
      <c r="K13" s="49">
        <f t="shared" si="26"/>
        <v>-0.13546745906827604</v>
      </c>
      <c r="L13" s="49">
        <f t="shared" si="0"/>
        <v>0.28585356010229479</v>
      </c>
      <c r="M13" s="49">
        <f t="shared" si="1"/>
        <v>0.42132101917057085</v>
      </c>
      <c r="N13" s="6">
        <v>0.37838540200181436</v>
      </c>
      <c r="O13" s="6">
        <v>6.6540569374243061E-2</v>
      </c>
      <c r="P13" s="49">
        <f t="shared" si="27"/>
        <v>0</v>
      </c>
      <c r="Q13" s="49">
        <f t="shared" si="28"/>
        <v>0.37838540200181436</v>
      </c>
      <c r="R13" s="49">
        <f t="shared" si="2"/>
        <v>0.37838540200181436</v>
      </c>
      <c r="S13" s="6">
        <v>0.42755573049763351</v>
      </c>
      <c r="T13" s="49">
        <f t="shared" si="29"/>
        <v>0</v>
      </c>
      <c r="U13" s="49">
        <f t="shared" si="30"/>
        <v>0.42755573049763351</v>
      </c>
      <c r="V13" s="49">
        <f t="shared" si="3"/>
        <v>0.42755573049763351</v>
      </c>
      <c r="W13" s="6">
        <v>0.31728508382296811</v>
      </c>
      <c r="X13" s="49">
        <f t="shared" si="31"/>
        <v>0</v>
      </c>
      <c r="Y13" s="49">
        <f t="shared" si="4"/>
        <v>0.31728508382296811</v>
      </c>
      <c r="Z13" s="49">
        <f t="shared" si="5"/>
        <v>0.31728508382296811</v>
      </c>
      <c r="AA13" s="6">
        <v>2.1360706839671788E-3</v>
      </c>
      <c r="AB13" s="49">
        <f t="shared" si="41"/>
        <v>4.4857484363310753E-2</v>
      </c>
      <c r="AC13" s="49">
        <f t="shared" si="32"/>
        <v>7.4762473938851257E-2</v>
      </c>
      <c r="AD13" s="49">
        <f t="shared" si="33"/>
        <v>2.9904989575540504E-2</v>
      </c>
      <c r="AE13" s="6">
        <v>4.3544067494023456E-3</v>
      </c>
      <c r="AF13" s="49">
        <f t="shared" si="34"/>
        <v>0.32658050620517592</v>
      </c>
      <c r="AG13" s="49">
        <f t="shared" si="35"/>
        <v>1.0450576198565629</v>
      </c>
      <c r="AH13" s="49">
        <f t="shared" si="36"/>
        <v>0.718477113651387</v>
      </c>
      <c r="AI13" s="6">
        <v>-5.6235527168514432E-2</v>
      </c>
      <c r="AJ13" s="49">
        <f t="shared" si="37"/>
        <v>-0.28117763584257216</v>
      </c>
      <c r="AK13" s="49">
        <f t="shared" si="6"/>
        <v>-5.6235527168514432E-2</v>
      </c>
      <c r="AL13" s="49">
        <f t="shared" si="7"/>
        <v>0.22494210867405773</v>
      </c>
      <c r="AM13" s="6">
        <v>4.3281397633106032E-2</v>
      </c>
      <c r="AN13" s="49">
        <f t="shared" si="8"/>
        <v>0.30296978343174225</v>
      </c>
      <c r="AO13" s="49">
        <f t="shared" si="9"/>
        <v>0.43281397633106033</v>
      </c>
      <c r="AP13" s="49">
        <f t="shared" si="10"/>
        <v>0.12984419289931809</v>
      </c>
      <c r="AQ13" s="6">
        <v>-1.9461741123289134E-2</v>
      </c>
      <c r="AR13" s="49">
        <f t="shared" si="11"/>
        <v>-2.4327176404111417</v>
      </c>
      <c r="AS13" s="49">
        <f t="shared" si="12"/>
        <v>-0.48654352808222834</v>
      </c>
      <c r="AT13" s="49">
        <f t="shared" si="13"/>
        <v>1.9461741123289134</v>
      </c>
      <c r="AU13" s="6">
        <v>4</v>
      </c>
      <c r="AW13" s="56">
        <f t="shared" si="38"/>
        <v>3.6436551894807203</v>
      </c>
      <c r="AX13" s="56">
        <f t="shared" si="39"/>
        <v>0.42132101917057085</v>
      </c>
      <c r="AY13" s="56">
        <f t="shared" si="14"/>
        <v>0.37838540200181436</v>
      </c>
      <c r="AZ13" s="56">
        <f t="shared" si="15"/>
        <v>0.42755573049763351</v>
      </c>
      <c r="BA13" s="56">
        <f t="shared" si="16"/>
        <v>0.31728508382296811</v>
      </c>
      <c r="BB13" s="56">
        <f t="shared" si="17"/>
        <v>2.9904989575540504E-2</v>
      </c>
      <c r="BC13" s="49">
        <f t="shared" si="18"/>
        <v>0.718477113651387</v>
      </c>
      <c r="BD13" s="49">
        <f t="shared" si="19"/>
        <v>0.22494210867405773</v>
      </c>
      <c r="BE13" s="56">
        <f t="shared" si="20"/>
        <v>0.12984419289931809</v>
      </c>
      <c r="BF13" s="56">
        <f t="shared" si="21"/>
        <v>1.9461741123289134</v>
      </c>
      <c r="BG13" s="62"/>
      <c r="BH13" s="49">
        <f t="shared" si="40"/>
        <v>0.44232295120572029</v>
      </c>
      <c r="BI13" s="49">
        <f t="shared" si="40"/>
        <v>5.114643041486263E-2</v>
      </c>
      <c r="BJ13" s="49">
        <f t="shared" si="40"/>
        <v>4.5934244324161232E-2</v>
      </c>
      <c r="BK13" s="49">
        <f t="shared" si="40"/>
        <v>5.190329564241318E-2</v>
      </c>
      <c r="BL13" s="49">
        <f t="shared" si="40"/>
        <v>3.8516947227964969E-2</v>
      </c>
      <c r="BM13" s="49">
        <f t="shared" si="40"/>
        <v>3.6303279418474646E-3</v>
      </c>
      <c r="BN13" s="49">
        <f t="shared" si="40"/>
        <v>8.721981108463249E-2</v>
      </c>
      <c r="BO13" s="49">
        <f t="shared" si="40"/>
        <v>2.7306935531769407E-2</v>
      </c>
      <c r="BP13" s="49">
        <f t="shared" si="40"/>
        <v>1.5762486737483067E-2</v>
      </c>
      <c r="BQ13" s="49">
        <f t="shared" si="40"/>
        <v>0.23625656988914509</v>
      </c>
      <c r="BR13" s="49">
        <v>1</v>
      </c>
      <c r="BV13" s="60" t="s">
        <v>577</v>
      </c>
      <c r="BW13" s="63">
        <v>7.7353723217430476E-2</v>
      </c>
    </row>
    <row r="14" spans="1:75" x14ac:dyDescent="0.35">
      <c r="A14" s="6">
        <v>80</v>
      </c>
      <c r="B14" s="6">
        <v>1.3706182958309336</v>
      </c>
      <c r="C14" s="6">
        <v>1.9747063979556374</v>
      </c>
      <c r="D14" s="6">
        <v>2.4138616352041229</v>
      </c>
      <c r="E14" s="6">
        <v>0.38562753662243798</v>
      </c>
      <c r="F14" s="49">
        <f t="shared" si="23"/>
        <v>0</v>
      </c>
      <c r="G14" s="49">
        <f t="shared" si="24"/>
        <v>2.4138616352041229</v>
      </c>
      <c r="H14" s="49">
        <f t="shared" si="25"/>
        <v>2.4138616352041229</v>
      </c>
      <c r="I14" s="6">
        <v>-0.26151070398100584</v>
      </c>
      <c r="J14" s="6">
        <v>-0.27605135184066165</v>
      </c>
      <c r="K14" s="49">
        <f t="shared" si="26"/>
        <v>-0.27605135184066165</v>
      </c>
      <c r="L14" s="49">
        <f t="shared" si="0"/>
        <v>0</v>
      </c>
      <c r="M14" s="49">
        <f t="shared" si="1"/>
        <v>0.27605135184066165</v>
      </c>
      <c r="N14" s="6">
        <v>0.37187991642093077</v>
      </c>
      <c r="O14" s="6">
        <v>1.0891574327880476</v>
      </c>
      <c r="P14" s="49">
        <f t="shared" si="27"/>
        <v>0</v>
      </c>
      <c r="Q14" s="49">
        <f t="shared" si="28"/>
        <v>1.0891574327880476</v>
      </c>
      <c r="R14" s="49">
        <f t="shared" si="2"/>
        <v>1.0891574327880476</v>
      </c>
      <c r="S14" s="6">
        <v>0.1917351957380147</v>
      </c>
      <c r="T14" s="49">
        <f t="shared" si="29"/>
        <v>0</v>
      </c>
      <c r="U14" s="49">
        <f t="shared" si="30"/>
        <v>0.1917351957380147</v>
      </c>
      <c r="V14" s="49">
        <f t="shared" si="3"/>
        <v>0.1917351957380147</v>
      </c>
      <c r="W14" s="6">
        <v>0.15688113896287731</v>
      </c>
      <c r="X14" s="49">
        <f t="shared" si="31"/>
        <v>0</v>
      </c>
      <c r="Y14" s="49">
        <f t="shared" si="4"/>
        <v>0.15688113896287731</v>
      </c>
      <c r="Z14" s="49">
        <f t="shared" si="5"/>
        <v>0.15688113896287731</v>
      </c>
      <c r="AA14" s="6">
        <v>2.4974407460092588E-3</v>
      </c>
      <c r="AB14" s="49">
        <f t="shared" si="41"/>
        <v>5.2446255666194437E-2</v>
      </c>
      <c r="AC14" s="49">
        <f t="shared" si="32"/>
        <v>8.7410426110324055E-2</v>
      </c>
      <c r="AD14" s="49">
        <f t="shared" si="33"/>
        <v>3.4964170444129618E-2</v>
      </c>
      <c r="AE14" s="6">
        <v>5.9496716537415732E-3</v>
      </c>
      <c r="AF14" s="49">
        <f t="shared" si="34"/>
        <v>0.44622537403061796</v>
      </c>
      <c r="AG14" s="49">
        <f t="shared" si="35"/>
        <v>1.4279211968979775</v>
      </c>
      <c r="AH14" s="49">
        <f t="shared" si="36"/>
        <v>0.98169582286735957</v>
      </c>
      <c r="AI14" s="6">
        <v>-3.4721956587154885E-2</v>
      </c>
      <c r="AJ14" s="49">
        <f t="shared" si="37"/>
        <v>-0.17360978293577442</v>
      </c>
      <c r="AK14" s="49">
        <f t="shared" si="6"/>
        <v>-3.4721956587154885E-2</v>
      </c>
      <c r="AL14" s="49">
        <f t="shared" si="7"/>
        <v>0.13888782634861954</v>
      </c>
      <c r="AM14" s="6">
        <v>3.7088270910008429E-2</v>
      </c>
      <c r="AN14" s="49">
        <f t="shared" si="8"/>
        <v>0.259617896370059</v>
      </c>
      <c r="AO14" s="49">
        <f t="shared" si="9"/>
        <v>0.37088270910008431</v>
      </c>
      <c r="AP14" s="49">
        <f t="shared" si="10"/>
        <v>0.11126481273002531</v>
      </c>
      <c r="AQ14" s="6">
        <v>-2.8124083788059785E-2</v>
      </c>
      <c r="AR14" s="49">
        <f t="shared" si="11"/>
        <v>-3.5155104735074731</v>
      </c>
      <c r="AS14" s="49">
        <f t="shared" si="12"/>
        <v>-0.70310209470149465</v>
      </c>
      <c r="AT14" s="49">
        <f t="shared" si="13"/>
        <v>2.8124083788059786</v>
      </c>
      <c r="AU14" s="6">
        <v>4</v>
      </c>
      <c r="AW14" s="56">
        <f t="shared" si="38"/>
        <v>2.4138616352041229</v>
      </c>
      <c r="AX14" s="56">
        <f t="shared" si="39"/>
        <v>0.27605135184066165</v>
      </c>
      <c r="AY14" s="56">
        <f t="shared" si="14"/>
        <v>1.0891574327880476</v>
      </c>
      <c r="AZ14" s="56">
        <f t="shared" si="15"/>
        <v>0.1917351957380147</v>
      </c>
      <c r="BA14" s="56">
        <f t="shared" si="16"/>
        <v>0.15688113896287731</v>
      </c>
      <c r="BB14" s="56">
        <f t="shared" si="17"/>
        <v>3.4964170444129618E-2</v>
      </c>
      <c r="BC14" s="49">
        <f t="shared" si="18"/>
        <v>0.98169582286735957</v>
      </c>
      <c r="BD14" s="49">
        <f t="shared" si="19"/>
        <v>0.13888782634861954</v>
      </c>
      <c r="BE14" s="56">
        <f t="shared" si="20"/>
        <v>0.11126481273002531</v>
      </c>
      <c r="BF14" s="56">
        <f t="shared" si="21"/>
        <v>2.8124083788059786</v>
      </c>
      <c r="BG14" s="62"/>
      <c r="BH14" s="49">
        <f t="shared" si="40"/>
        <v>0.29412559567001051</v>
      </c>
      <c r="BI14" s="49">
        <f t="shared" si="40"/>
        <v>3.3636463296613218E-2</v>
      </c>
      <c r="BJ14" s="49">
        <f t="shared" si="40"/>
        <v>0.13271227895799184</v>
      </c>
      <c r="BK14" s="49">
        <f t="shared" si="40"/>
        <v>2.3362659994627562E-2</v>
      </c>
      <c r="BL14" s="49">
        <f t="shared" si="40"/>
        <v>1.9115742913302494E-2</v>
      </c>
      <c r="BM14" s="49">
        <f t="shared" si="40"/>
        <v>4.2603342747596085E-3</v>
      </c>
      <c r="BN14" s="49">
        <f t="shared" si="40"/>
        <v>0.11961823513683145</v>
      </c>
      <c r="BO14" s="49">
        <f t="shared" si="40"/>
        <v>1.6923283447705266E-2</v>
      </c>
      <c r="BP14" s="49">
        <f t="shared" si="40"/>
        <v>1.3557458656309218E-2</v>
      </c>
      <c r="BQ14" s="49">
        <f t="shared" si="40"/>
        <v>0.34268794765184896</v>
      </c>
      <c r="BR14" s="49">
        <v>1</v>
      </c>
      <c r="BV14" s="60" t="s">
        <v>578</v>
      </c>
      <c r="BW14" s="63">
        <v>1.2607640152512528E-2</v>
      </c>
    </row>
    <row r="15" spans="1:75" x14ac:dyDescent="0.35">
      <c r="A15" s="6">
        <v>110</v>
      </c>
      <c r="B15" s="6">
        <v>2.7045277457027774</v>
      </c>
      <c r="C15" s="6">
        <v>0.14558445622598296</v>
      </c>
      <c r="D15" s="6">
        <v>-1.887470968271145E-2</v>
      </c>
      <c r="E15" s="6">
        <v>-0.10432694089762728</v>
      </c>
      <c r="F15" s="49">
        <f t="shared" si="23"/>
        <v>-0.10432694089762728</v>
      </c>
      <c r="G15" s="49">
        <f t="shared" si="24"/>
        <v>0.14558445622598296</v>
      </c>
      <c r="H15" s="49">
        <f t="shared" si="25"/>
        <v>0.24991139712361024</v>
      </c>
      <c r="I15" s="6">
        <v>0.24518035068345184</v>
      </c>
      <c r="J15" s="6">
        <v>-0.98576731044065913</v>
      </c>
      <c r="K15" s="49">
        <f t="shared" si="26"/>
        <v>-0.98576731044065913</v>
      </c>
      <c r="L15" s="49">
        <f t="shared" si="0"/>
        <v>0.24518035068345184</v>
      </c>
      <c r="M15" s="49">
        <f t="shared" si="1"/>
        <v>1.230947661124111</v>
      </c>
      <c r="N15" s="6">
        <v>1.0118116092061387</v>
      </c>
      <c r="O15" s="6">
        <v>1.3083617718513934</v>
      </c>
      <c r="P15" s="49">
        <f t="shared" si="27"/>
        <v>0</v>
      </c>
      <c r="Q15" s="49">
        <f t="shared" si="28"/>
        <v>1.3083617718513934</v>
      </c>
      <c r="R15" s="49">
        <f t="shared" si="2"/>
        <v>1.3083617718513934</v>
      </c>
      <c r="S15" s="6">
        <v>-5.9157802017433189E-2</v>
      </c>
      <c r="T15" s="49">
        <f t="shared" si="29"/>
        <v>-5.9157802017433189E-2</v>
      </c>
      <c r="U15" s="49">
        <f t="shared" si="30"/>
        <v>0</v>
      </c>
      <c r="V15" s="49">
        <f t="shared" si="3"/>
        <v>5.9157802017433189E-2</v>
      </c>
      <c r="W15" s="6">
        <v>-1.4709180695716426E-2</v>
      </c>
      <c r="X15" s="49">
        <f t="shared" si="31"/>
        <v>-1.4709180695716426E-2</v>
      </c>
      <c r="Y15" s="49">
        <f t="shared" si="4"/>
        <v>0</v>
      </c>
      <c r="Z15" s="49">
        <f t="shared" si="5"/>
        <v>1.4709180695716426E-2</v>
      </c>
      <c r="AA15" s="6">
        <v>5.0837899220672453E-4</v>
      </c>
      <c r="AB15" s="49">
        <f t="shared" si="41"/>
        <v>1.0675958836341214E-2</v>
      </c>
      <c r="AC15" s="49">
        <f t="shared" si="32"/>
        <v>1.7793264727235358E-2</v>
      </c>
      <c r="AD15" s="49">
        <f t="shared" si="33"/>
        <v>7.117305890894144E-3</v>
      </c>
      <c r="AE15" s="6">
        <v>8.9668101666558458E-3</v>
      </c>
      <c r="AF15" s="49">
        <f t="shared" si="34"/>
        <v>0.6725107624991884</v>
      </c>
      <c r="AG15" s="49">
        <f t="shared" si="35"/>
        <v>2.152034439997403</v>
      </c>
      <c r="AH15" s="49">
        <f t="shared" si="36"/>
        <v>1.4795236774982146</v>
      </c>
      <c r="AI15" s="6">
        <v>-8.5619269324537131E-2</v>
      </c>
      <c r="AJ15" s="49">
        <f t="shared" si="37"/>
        <v>-0.42809634662268564</v>
      </c>
      <c r="AK15" s="49">
        <f t="shared" si="6"/>
        <v>-8.5619269324537131E-2</v>
      </c>
      <c r="AL15" s="49">
        <f t="shared" si="7"/>
        <v>0.34247707729814852</v>
      </c>
      <c r="AM15" s="6">
        <v>3.7589562702729722E-2</v>
      </c>
      <c r="AN15" s="49">
        <f t="shared" si="8"/>
        <v>0.26312693891910804</v>
      </c>
      <c r="AO15" s="49">
        <f t="shared" si="9"/>
        <v>0.37589562702729723</v>
      </c>
      <c r="AP15" s="49">
        <f t="shared" si="10"/>
        <v>0.11276868810818919</v>
      </c>
      <c r="AQ15" s="6">
        <v>-1.2595704100077383E-2</v>
      </c>
      <c r="AR15" s="49">
        <f t="shared" si="11"/>
        <v>-1.5744630125096728</v>
      </c>
      <c r="AS15" s="49">
        <f t="shared" si="12"/>
        <v>-0.31489260250193457</v>
      </c>
      <c r="AT15" s="49">
        <f t="shared" si="13"/>
        <v>1.2595704100077383</v>
      </c>
      <c r="AU15" s="6">
        <v>4</v>
      </c>
      <c r="AW15" s="56">
        <f t="shared" si="38"/>
        <v>0.24991139712361024</v>
      </c>
      <c r="AX15" s="56">
        <f t="shared" si="39"/>
        <v>1.230947661124111</v>
      </c>
      <c r="AY15" s="56">
        <f t="shared" si="14"/>
        <v>1.3083617718513934</v>
      </c>
      <c r="AZ15" s="56">
        <f t="shared" si="15"/>
        <v>5.9157802017433189E-2</v>
      </c>
      <c r="BA15" s="56">
        <f t="shared" si="16"/>
        <v>1.4709180695716426E-2</v>
      </c>
      <c r="BB15" s="56">
        <f t="shared" si="17"/>
        <v>7.117305890894144E-3</v>
      </c>
      <c r="BC15" s="49">
        <f t="shared" si="18"/>
        <v>1.4795236774982146</v>
      </c>
      <c r="BD15" s="49">
        <f t="shared" si="19"/>
        <v>0.34247707729814852</v>
      </c>
      <c r="BE15" s="56">
        <f t="shared" si="20"/>
        <v>0.11276868810818919</v>
      </c>
      <c r="BF15" s="56">
        <f t="shared" si="21"/>
        <v>1.2595704100077383</v>
      </c>
      <c r="BG15" s="62"/>
      <c r="BH15" s="49">
        <f t="shared" si="40"/>
        <v>4.1208598220195874E-2</v>
      </c>
      <c r="BI15" s="49">
        <f t="shared" si="40"/>
        <v>0.20297444686871802</v>
      </c>
      <c r="BJ15" s="49">
        <f t="shared" si="40"/>
        <v>0.21573947888507078</v>
      </c>
      <c r="BK15" s="49">
        <f t="shared" si="40"/>
        <v>9.75469755675255E-3</v>
      </c>
      <c r="BL15" s="49">
        <f t="shared" si="40"/>
        <v>2.4254384730530332E-3</v>
      </c>
      <c r="BM15" s="49">
        <f t="shared" si="40"/>
        <v>1.1735927302387972E-3</v>
      </c>
      <c r="BN15" s="49">
        <f t="shared" si="40"/>
        <v>0.24396285037426393</v>
      </c>
      <c r="BO15" s="49">
        <f t="shared" si="40"/>
        <v>5.647201544404095E-2</v>
      </c>
      <c r="BP15" s="49">
        <f t="shared" si="40"/>
        <v>1.8594748433063447E-2</v>
      </c>
      <c r="BQ15" s="49">
        <f t="shared" si="40"/>
        <v>0.20769413301460257</v>
      </c>
      <c r="BR15" s="49">
        <v>1</v>
      </c>
      <c r="BV15" s="60" t="s">
        <v>14</v>
      </c>
      <c r="BW15" s="64">
        <v>0.19131054389446761</v>
      </c>
    </row>
    <row r="16" spans="1:75" x14ac:dyDescent="0.35">
      <c r="A16" s="6">
        <v>114</v>
      </c>
      <c r="B16" s="6">
        <v>3.2649972564344627</v>
      </c>
      <c r="C16" s="6">
        <v>3.1973583905541485</v>
      </c>
      <c r="D16" s="6">
        <v>1.8054798817607469</v>
      </c>
      <c r="E16" s="6">
        <v>-2.7592082196395393E-2</v>
      </c>
      <c r="F16" s="49">
        <f t="shared" si="23"/>
        <v>-2.7592082196395393E-2</v>
      </c>
      <c r="G16" s="49">
        <f t="shared" si="24"/>
        <v>3.1973583905541485</v>
      </c>
      <c r="H16" s="49">
        <f t="shared" si="25"/>
        <v>3.2249504727505438</v>
      </c>
      <c r="I16" s="6">
        <v>-0.19230476369339242</v>
      </c>
      <c r="J16" s="6">
        <v>-0.18615564437876989</v>
      </c>
      <c r="K16" s="49">
        <f t="shared" si="26"/>
        <v>-0.19230476369339242</v>
      </c>
      <c r="L16" s="49">
        <f t="shared" si="0"/>
        <v>0</v>
      </c>
      <c r="M16" s="49">
        <f t="shared" si="1"/>
        <v>0.19230476369339242</v>
      </c>
      <c r="N16" s="6">
        <v>-0.25429475027133891</v>
      </c>
      <c r="O16" s="6">
        <v>1.0441680611408546</v>
      </c>
      <c r="P16" s="49">
        <f t="shared" si="27"/>
        <v>-0.25429475027133891</v>
      </c>
      <c r="Q16" s="49">
        <f t="shared" si="28"/>
        <v>1.0441680611408546</v>
      </c>
      <c r="R16" s="49">
        <f t="shared" si="2"/>
        <v>1.2984628114121934</v>
      </c>
      <c r="S16" s="6">
        <v>0.7593759656563478</v>
      </c>
      <c r="T16" s="49">
        <f t="shared" si="29"/>
        <v>0</v>
      </c>
      <c r="U16" s="49">
        <f t="shared" si="30"/>
        <v>0.7593759656563478</v>
      </c>
      <c r="V16" s="49">
        <f t="shared" si="3"/>
        <v>0.7593759656563478</v>
      </c>
      <c r="W16" s="6">
        <v>0.47717375779024551</v>
      </c>
      <c r="X16" s="49">
        <f t="shared" si="31"/>
        <v>0</v>
      </c>
      <c r="Y16" s="49">
        <f t="shared" si="4"/>
        <v>0.47717375779024551</v>
      </c>
      <c r="Z16" s="49">
        <f t="shared" si="5"/>
        <v>0.47717375779024551</v>
      </c>
      <c r="AA16" s="6">
        <v>1.0602908838940783E-3</v>
      </c>
      <c r="AB16" s="49">
        <f t="shared" si="41"/>
        <v>2.2266108561775647E-2</v>
      </c>
      <c r="AC16" s="49">
        <f t="shared" si="32"/>
        <v>3.7110180936292744E-2</v>
      </c>
      <c r="AD16" s="49">
        <f t="shared" si="33"/>
        <v>1.4844072374517098E-2</v>
      </c>
      <c r="AE16" s="6">
        <v>2.129434114553097E-3</v>
      </c>
      <c r="AF16" s="49">
        <f t="shared" si="34"/>
        <v>0.15970755859148228</v>
      </c>
      <c r="AG16" s="49">
        <f t="shared" si="35"/>
        <v>0.51106418749274329</v>
      </c>
      <c r="AH16" s="49">
        <f t="shared" si="36"/>
        <v>0.35135662890126101</v>
      </c>
      <c r="AI16" s="6">
        <v>-1.5442487384657614E-2</v>
      </c>
      <c r="AJ16" s="49">
        <f t="shared" si="37"/>
        <v>-7.7212436923288066E-2</v>
      </c>
      <c r="AK16" s="49">
        <f t="shared" si="6"/>
        <v>-1.5442487384657614E-2</v>
      </c>
      <c r="AL16" s="49">
        <f t="shared" si="7"/>
        <v>6.176994953863045E-2</v>
      </c>
      <c r="AM16" s="6">
        <v>2.4309314728377395E-2</v>
      </c>
      <c r="AN16" s="49">
        <f t="shared" si="8"/>
        <v>0.17016520309864178</v>
      </c>
      <c r="AO16" s="49">
        <f t="shared" si="9"/>
        <v>0.24309314728377396</v>
      </c>
      <c r="AP16" s="49">
        <f t="shared" si="10"/>
        <v>7.2927944185132182E-2</v>
      </c>
      <c r="AQ16" s="6">
        <v>-1.6929449148394428E-2</v>
      </c>
      <c r="AR16" s="49">
        <f t="shared" si="11"/>
        <v>-2.1161811435493036</v>
      </c>
      <c r="AS16" s="49">
        <f t="shared" si="12"/>
        <v>-0.42323622870986072</v>
      </c>
      <c r="AT16" s="49">
        <f t="shared" si="13"/>
        <v>1.6929449148394429</v>
      </c>
      <c r="AU16" s="6">
        <v>4</v>
      </c>
      <c r="AW16" s="56">
        <f t="shared" si="38"/>
        <v>3.2249504727505438</v>
      </c>
      <c r="AX16" s="56">
        <f t="shared" si="39"/>
        <v>0.19230476369339242</v>
      </c>
      <c r="AY16" s="56">
        <f t="shared" si="14"/>
        <v>1.2984628114121934</v>
      </c>
      <c r="AZ16" s="56">
        <f t="shared" si="15"/>
        <v>0.7593759656563478</v>
      </c>
      <c r="BA16" s="56">
        <f t="shared" si="16"/>
        <v>0.47717375779024551</v>
      </c>
      <c r="BB16" s="56">
        <f t="shared" si="17"/>
        <v>1.4844072374517098E-2</v>
      </c>
      <c r="BC16" s="49">
        <f t="shared" si="18"/>
        <v>0.35135662890126101</v>
      </c>
      <c r="BD16" s="49">
        <f t="shared" si="19"/>
        <v>6.176994953863045E-2</v>
      </c>
      <c r="BE16" s="56">
        <f t="shared" si="20"/>
        <v>7.2927944185132182E-2</v>
      </c>
      <c r="BF16" s="56">
        <f t="shared" si="21"/>
        <v>1.6929449148394429</v>
      </c>
      <c r="BG16" s="62"/>
      <c r="BH16" s="49">
        <f t="shared" si="40"/>
        <v>0.39588834002505247</v>
      </c>
      <c r="BI16" s="49">
        <f t="shared" si="40"/>
        <v>2.3606940423043205E-2</v>
      </c>
      <c r="BJ16" s="49">
        <f t="shared" si="40"/>
        <v>0.15939664541756779</v>
      </c>
      <c r="BK16" s="49">
        <f t="shared" si="40"/>
        <v>9.3219444155434927E-2</v>
      </c>
      <c r="BL16" s="49">
        <f t="shared" si="40"/>
        <v>5.8576876907501303E-2</v>
      </c>
      <c r="BM16" s="49">
        <f t="shared" si="40"/>
        <v>1.822228037675008E-3</v>
      </c>
      <c r="BN16" s="49">
        <f t="shared" si="40"/>
        <v>4.3131822875370436E-2</v>
      </c>
      <c r="BO16" s="49">
        <f t="shared" si="40"/>
        <v>7.582752973388447E-3</v>
      </c>
      <c r="BP16" s="49">
        <f t="shared" si="40"/>
        <v>8.9524856300405298E-3</v>
      </c>
      <c r="BQ16" s="49">
        <f t="shared" si="40"/>
        <v>0.20782246355492587</v>
      </c>
      <c r="BR16" s="49">
        <v>1</v>
      </c>
      <c r="BV16" s="65"/>
      <c r="BW16" s="66">
        <v>1</v>
      </c>
    </row>
    <row r="17" spans="1:70" x14ac:dyDescent="0.35">
      <c r="A17" s="6">
        <v>120</v>
      </c>
      <c r="B17" s="6">
        <v>7.1218867390980591</v>
      </c>
      <c r="C17" s="6">
        <v>1.3730410990253628</v>
      </c>
      <c r="D17" s="6">
        <v>0.9383612015598124</v>
      </c>
      <c r="E17" s="6">
        <v>-0.48397390568265125</v>
      </c>
      <c r="F17" s="49">
        <f t="shared" si="23"/>
        <v>-0.48397390568265125</v>
      </c>
      <c r="G17" s="49">
        <f t="shared" si="24"/>
        <v>1.3730410990253628</v>
      </c>
      <c r="H17" s="49">
        <f t="shared" si="25"/>
        <v>1.8570150047080141</v>
      </c>
      <c r="I17" s="6">
        <v>0.5043350070605962</v>
      </c>
      <c r="J17" s="6">
        <v>-0.3551424655759754</v>
      </c>
      <c r="K17" s="49">
        <f t="shared" si="26"/>
        <v>-0.3551424655759754</v>
      </c>
      <c r="L17" s="49">
        <f t="shared" si="0"/>
        <v>0.5043350070605962</v>
      </c>
      <c r="M17" s="49">
        <f t="shared" si="1"/>
        <v>0.85947747263657159</v>
      </c>
      <c r="N17" s="6">
        <v>0.92786334502608825</v>
      </c>
      <c r="O17" s="6">
        <v>1.9678888722789918</v>
      </c>
      <c r="P17" s="49">
        <f t="shared" si="27"/>
        <v>0</v>
      </c>
      <c r="Q17" s="49">
        <f t="shared" si="28"/>
        <v>1.9678888722789918</v>
      </c>
      <c r="R17" s="49">
        <f t="shared" si="2"/>
        <v>1.9678888722789918</v>
      </c>
      <c r="S17" s="6">
        <v>0.64749231135502872</v>
      </c>
      <c r="T17" s="49">
        <f t="shared" si="29"/>
        <v>0</v>
      </c>
      <c r="U17" s="49">
        <f t="shared" si="30"/>
        <v>0.64749231135502872</v>
      </c>
      <c r="V17" s="49">
        <f t="shared" si="3"/>
        <v>0.64749231135502872</v>
      </c>
      <c r="W17" s="6">
        <v>0.21808071055616052</v>
      </c>
      <c r="X17" s="49">
        <f t="shared" si="31"/>
        <v>0</v>
      </c>
      <c r="Y17" s="49">
        <f t="shared" si="4"/>
        <v>0.21808071055616052</v>
      </c>
      <c r="Z17" s="49">
        <f t="shared" si="5"/>
        <v>0.21808071055616052</v>
      </c>
      <c r="AA17" s="6">
        <v>2.012103707342873E-4</v>
      </c>
      <c r="AB17" s="49">
        <f t="shared" si="41"/>
        <v>4.2254177854200332E-3</v>
      </c>
      <c r="AC17" s="49">
        <f t="shared" si="32"/>
        <v>7.0423629757000554E-3</v>
      </c>
      <c r="AD17" s="49">
        <f t="shared" si="33"/>
        <v>2.8169451902800222E-3</v>
      </c>
      <c r="AE17" s="6">
        <v>8.9822426316611553E-3</v>
      </c>
      <c r="AF17" s="49">
        <f t="shared" si="34"/>
        <v>0.67366819737458661</v>
      </c>
      <c r="AG17" s="49">
        <f t="shared" si="35"/>
        <v>2.1557382315986775</v>
      </c>
      <c r="AH17" s="49">
        <f t="shared" si="36"/>
        <v>1.4820700342240909</v>
      </c>
      <c r="AI17" s="6">
        <v>-0.82675575155576142</v>
      </c>
      <c r="AJ17" s="49">
        <f t="shared" si="37"/>
        <v>-4.1337787577788072</v>
      </c>
      <c r="AK17" s="49">
        <f t="shared" si="6"/>
        <v>-0.82675575155576142</v>
      </c>
      <c r="AL17" s="49">
        <f t="shared" si="7"/>
        <v>3.3070230062230457</v>
      </c>
      <c r="AM17" s="6">
        <v>2.716741851646846E-2</v>
      </c>
      <c r="AN17" s="49">
        <f t="shared" si="8"/>
        <v>0.19017192961527923</v>
      </c>
      <c r="AO17" s="49">
        <f t="shared" si="9"/>
        <v>0.27167418516468461</v>
      </c>
      <c r="AP17" s="49">
        <f t="shared" si="10"/>
        <v>8.1502255549405378E-2</v>
      </c>
      <c r="AQ17" s="6">
        <v>-4.6794719251655875E-3</v>
      </c>
      <c r="AR17" s="49">
        <f t="shared" si="11"/>
        <v>-0.5849339906456984</v>
      </c>
      <c r="AS17" s="49">
        <f t="shared" si="12"/>
        <v>-0.11698679812913969</v>
      </c>
      <c r="AT17" s="49">
        <f t="shared" si="13"/>
        <v>0.4679471925165587</v>
      </c>
      <c r="AU17" s="6">
        <v>4</v>
      </c>
      <c r="AW17" s="56">
        <f t="shared" si="38"/>
        <v>1.8570150047080141</v>
      </c>
      <c r="AX17" s="56">
        <f t="shared" si="39"/>
        <v>0.85947747263657159</v>
      </c>
      <c r="AY17" s="56">
        <f t="shared" si="14"/>
        <v>1.9678888722789918</v>
      </c>
      <c r="AZ17" s="56">
        <f t="shared" si="15"/>
        <v>0.64749231135502872</v>
      </c>
      <c r="BA17" s="56">
        <f t="shared" si="16"/>
        <v>0.21808071055616052</v>
      </c>
      <c r="BB17" s="56">
        <f t="shared" si="17"/>
        <v>2.8169451902800222E-3</v>
      </c>
      <c r="BC17" s="49">
        <f t="shared" si="18"/>
        <v>1.4820700342240909</v>
      </c>
      <c r="BD17" s="49">
        <f t="shared" si="19"/>
        <v>3.3070230062230457</v>
      </c>
      <c r="BE17" s="56">
        <f t="shared" si="20"/>
        <v>8.1502255549405378E-2</v>
      </c>
      <c r="BF17" s="56">
        <f t="shared" si="21"/>
        <v>0.4679471925165587</v>
      </c>
      <c r="BG17" s="49"/>
      <c r="BH17" s="49">
        <f t="shared" si="40"/>
        <v>0.17050422363323037</v>
      </c>
      <c r="BI17" s="49">
        <f t="shared" si="40"/>
        <v>7.8914030759375267E-2</v>
      </c>
      <c r="BJ17" s="49">
        <f t="shared" si="40"/>
        <v>0.18068425053849255</v>
      </c>
      <c r="BK17" s="49">
        <f t="shared" si="40"/>
        <v>5.9450340237522041E-2</v>
      </c>
      <c r="BL17" s="49">
        <f t="shared" si="40"/>
        <v>2.0023361226748901E-2</v>
      </c>
      <c r="BM17" s="49">
        <f t="shared" si="40"/>
        <v>2.5864144956738098E-4</v>
      </c>
      <c r="BN17" s="49">
        <f t="shared" si="40"/>
        <v>0.13607816841263848</v>
      </c>
      <c r="BO17" s="49">
        <f t="shared" si="40"/>
        <v>0.30363857523162563</v>
      </c>
      <c r="BP17" s="49">
        <f t="shared" si="40"/>
        <v>7.4832345304573908E-3</v>
      </c>
      <c r="BQ17" s="49">
        <f t="shared" si="40"/>
        <v>4.2965173980342095E-2</v>
      </c>
      <c r="BR17" s="49">
        <v>1</v>
      </c>
    </row>
    <row r="18" spans="1:70" x14ac:dyDescent="0.35">
      <c r="A18" s="6">
        <v>123</v>
      </c>
      <c r="B18" s="6">
        <v>1.2238503030400603</v>
      </c>
      <c r="C18" s="6">
        <v>1.9051691849972006</v>
      </c>
      <c r="D18" s="6">
        <v>1.6309847760740481</v>
      </c>
      <c r="E18" s="6">
        <v>0.29009879587296084</v>
      </c>
      <c r="F18" s="49">
        <f t="shared" si="23"/>
        <v>0</v>
      </c>
      <c r="G18" s="49">
        <f t="shared" si="24"/>
        <v>1.9051691849972006</v>
      </c>
      <c r="H18" s="49">
        <f t="shared" si="25"/>
        <v>1.9051691849972006</v>
      </c>
      <c r="I18" s="6">
        <v>0.16426266887926746</v>
      </c>
      <c r="J18" s="6">
        <v>-0.63888605959478162</v>
      </c>
      <c r="K18" s="49">
        <f t="shared" si="26"/>
        <v>-0.63888605959478162</v>
      </c>
      <c r="L18" s="49">
        <f t="shared" si="0"/>
        <v>0.16426266887926746</v>
      </c>
      <c r="M18" s="49">
        <f t="shared" si="1"/>
        <v>0.80314872847404906</v>
      </c>
      <c r="N18" s="6">
        <v>0.59038956035332624</v>
      </c>
      <c r="O18" s="6">
        <v>-0.69895993391654032</v>
      </c>
      <c r="P18" s="49">
        <f t="shared" si="27"/>
        <v>-0.69895993391654032</v>
      </c>
      <c r="Q18" s="49">
        <f t="shared" si="28"/>
        <v>0.59038956035332624</v>
      </c>
      <c r="R18" s="49">
        <f t="shared" si="2"/>
        <v>1.2893494942698664</v>
      </c>
      <c r="S18" s="6">
        <v>0.15671128782457844</v>
      </c>
      <c r="T18" s="49">
        <f t="shared" si="29"/>
        <v>0</v>
      </c>
      <c r="U18" s="49">
        <f t="shared" si="30"/>
        <v>0.15671128782457844</v>
      </c>
      <c r="V18" s="49">
        <f t="shared" si="3"/>
        <v>0.15671128782457844</v>
      </c>
      <c r="W18" s="6">
        <v>0.64839634356229303</v>
      </c>
      <c r="X18" s="49">
        <f t="shared" si="31"/>
        <v>0</v>
      </c>
      <c r="Y18" s="49">
        <f t="shared" si="4"/>
        <v>0.64839634356229303</v>
      </c>
      <c r="Z18" s="49">
        <f t="shared" si="5"/>
        <v>0.64839634356229303</v>
      </c>
      <c r="AA18" s="6">
        <v>2.3355222897071845E-3</v>
      </c>
      <c r="AB18" s="49">
        <f t="shared" si="41"/>
        <v>4.9045968083850873E-2</v>
      </c>
      <c r="AC18" s="49">
        <f t="shared" si="32"/>
        <v>8.1743280139751462E-2</v>
      </c>
      <c r="AD18" s="49">
        <f t="shared" si="33"/>
        <v>3.2697312055900589E-2</v>
      </c>
      <c r="AE18" s="6">
        <v>3.0727588570816596E-3</v>
      </c>
      <c r="AF18" s="49">
        <f t="shared" si="34"/>
        <v>0.23045691428112447</v>
      </c>
      <c r="AG18" s="49">
        <f t="shared" si="35"/>
        <v>0.73746212569959835</v>
      </c>
      <c r="AH18" s="49">
        <f t="shared" si="36"/>
        <v>0.50700521141847388</v>
      </c>
      <c r="AI18" s="6">
        <v>-5.9352560341462433E-2</v>
      </c>
      <c r="AJ18" s="49">
        <f t="shared" si="37"/>
        <v>-0.29676280170731217</v>
      </c>
      <c r="AK18" s="49">
        <f t="shared" si="6"/>
        <v>-5.9352560341462433E-2</v>
      </c>
      <c r="AL18" s="49">
        <f t="shared" si="7"/>
        <v>0.23741024136584973</v>
      </c>
      <c r="AM18" s="6">
        <v>5.7608039513269829E-2</v>
      </c>
      <c r="AN18" s="49">
        <f t="shared" si="8"/>
        <v>0.40325627659288882</v>
      </c>
      <c r="AO18" s="49">
        <f t="shared" si="9"/>
        <v>0.57608039513269826</v>
      </c>
      <c r="AP18" s="49">
        <f t="shared" si="10"/>
        <v>0.17282411853980945</v>
      </c>
      <c r="AQ18" s="6">
        <v>-2.2498675247091367E-2</v>
      </c>
      <c r="AR18" s="49">
        <f t="shared" si="11"/>
        <v>-2.8123344058864208</v>
      </c>
      <c r="AS18" s="49">
        <f t="shared" si="12"/>
        <v>-0.56246688117728416</v>
      </c>
      <c r="AT18" s="49">
        <f t="shared" si="13"/>
        <v>2.2498675247091366</v>
      </c>
      <c r="AU18" s="6">
        <v>4</v>
      </c>
      <c r="AW18" s="56">
        <f t="shared" si="38"/>
        <v>1.9051691849972006</v>
      </c>
      <c r="AX18" s="56">
        <f t="shared" si="39"/>
        <v>0.80314872847404906</v>
      </c>
      <c r="AY18" s="56">
        <f t="shared" si="14"/>
        <v>1.2893494942698664</v>
      </c>
      <c r="AZ18" s="56">
        <f t="shared" si="15"/>
        <v>0.15671128782457844</v>
      </c>
      <c r="BA18" s="56">
        <f t="shared" si="16"/>
        <v>0.64839634356229303</v>
      </c>
      <c r="BB18" s="56">
        <f t="shared" si="17"/>
        <v>3.2697312055900589E-2</v>
      </c>
      <c r="BC18" s="49">
        <f t="shared" si="18"/>
        <v>0.50700521141847388</v>
      </c>
      <c r="BD18" s="49">
        <f t="shared" si="19"/>
        <v>0.23741024136584973</v>
      </c>
      <c r="BE18" s="56">
        <f t="shared" si="20"/>
        <v>0.17282411853980945</v>
      </c>
      <c r="BF18" s="56">
        <f t="shared" si="21"/>
        <v>2.2498675247091366</v>
      </c>
      <c r="BG18" s="49"/>
      <c r="BH18" s="49">
        <f t="shared" si="40"/>
        <v>0.23806938719736298</v>
      </c>
      <c r="BI18" s="49">
        <f t="shared" si="40"/>
        <v>0.10036123149684424</v>
      </c>
      <c r="BJ18" s="49">
        <f t="shared" si="40"/>
        <v>0.16111673776862395</v>
      </c>
      <c r="BK18" s="49">
        <f t="shared" si="40"/>
        <v>1.9582596943673418E-2</v>
      </c>
      <c r="BL18" s="49">
        <f t="shared" si="40"/>
        <v>8.1023418491367599E-2</v>
      </c>
      <c r="BM18" s="49">
        <f t="shared" si="40"/>
        <v>4.0858466037810908E-3</v>
      </c>
      <c r="BN18" s="49">
        <f t="shared" si="40"/>
        <v>6.3355223745361428E-2</v>
      </c>
      <c r="BO18" s="49">
        <f t="shared" si="40"/>
        <v>2.9666714705145165E-2</v>
      </c>
      <c r="BP18" s="49">
        <f t="shared" si="40"/>
        <v>2.1596051583081484E-2</v>
      </c>
      <c r="BQ18" s="49">
        <f t="shared" si="40"/>
        <v>0.28114279146475857</v>
      </c>
      <c r="BR18" s="49">
        <v>1</v>
      </c>
    </row>
    <row r="19" spans="1:70" x14ac:dyDescent="0.35">
      <c r="A19" s="6">
        <v>125</v>
      </c>
      <c r="B19" s="6">
        <v>3.7006135249063052</v>
      </c>
      <c r="C19" s="6">
        <v>-4.8446815582173872E-3</v>
      </c>
      <c r="D19" s="6">
        <v>-0.16174586250871789</v>
      </c>
      <c r="E19" s="6">
        <v>0.50536927631343431</v>
      </c>
      <c r="F19" s="49">
        <f t="shared" si="23"/>
        <v>-0.16174586250871789</v>
      </c>
      <c r="G19" s="49">
        <f t="shared" si="24"/>
        <v>0.50536927631343431</v>
      </c>
      <c r="H19" s="49">
        <f t="shared" si="25"/>
        <v>0.66711513882215223</v>
      </c>
      <c r="I19" s="6">
        <v>0.19774160185686404</v>
      </c>
      <c r="J19" s="6">
        <v>0.39374204227319948</v>
      </c>
      <c r="K19" s="49">
        <f t="shared" si="26"/>
        <v>0</v>
      </c>
      <c r="L19" s="49">
        <f t="shared" si="0"/>
        <v>0.39374204227319948</v>
      </c>
      <c r="M19" s="49">
        <f t="shared" si="1"/>
        <v>0.39374204227319948</v>
      </c>
      <c r="N19" s="6">
        <v>0.94608664127983688</v>
      </c>
      <c r="O19" s="6">
        <v>3.0834574502155072</v>
      </c>
      <c r="P19" s="49">
        <f t="shared" si="27"/>
        <v>0</v>
      </c>
      <c r="Q19" s="49">
        <f t="shared" si="28"/>
        <v>3.0834574502155072</v>
      </c>
      <c r="R19" s="49">
        <f t="shared" si="2"/>
        <v>3.0834574502155072</v>
      </c>
      <c r="S19" s="6">
        <v>0.44040941177144988</v>
      </c>
      <c r="T19" s="49">
        <f t="shared" si="29"/>
        <v>0</v>
      </c>
      <c r="U19" s="49">
        <f t="shared" si="30"/>
        <v>0.44040941177144988</v>
      </c>
      <c r="V19" s="49">
        <f t="shared" si="3"/>
        <v>0.44040941177144988</v>
      </c>
      <c r="W19" s="6">
        <v>0.56669750639393068</v>
      </c>
      <c r="X19" s="49">
        <f t="shared" si="31"/>
        <v>0</v>
      </c>
      <c r="Y19" s="49">
        <f t="shared" si="4"/>
        <v>0.56669750639393068</v>
      </c>
      <c r="Z19" s="49">
        <f t="shared" si="5"/>
        <v>0.56669750639393068</v>
      </c>
      <c r="AA19" s="6">
        <v>2.0679911567627433E-4</v>
      </c>
      <c r="AB19" s="49">
        <f t="shared" si="41"/>
        <v>4.3427814292017605E-3</v>
      </c>
      <c r="AC19" s="49">
        <f t="shared" si="32"/>
        <v>7.2379690486696017E-3</v>
      </c>
      <c r="AD19" s="49">
        <f t="shared" si="33"/>
        <v>2.8951876194678412E-3</v>
      </c>
      <c r="AE19" s="6">
        <v>3.3662100323615541E-3</v>
      </c>
      <c r="AF19" s="49">
        <f t="shared" si="34"/>
        <v>0.25246575242711655</v>
      </c>
      <c r="AG19" s="49">
        <f t="shared" si="35"/>
        <v>0.80789040776677301</v>
      </c>
      <c r="AH19" s="49">
        <f t="shared" si="36"/>
        <v>0.55542465533965646</v>
      </c>
      <c r="AI19" s="6">
        <v>-5.7071238279405412E-2</v>
      </c>
      <c r="AJ19" s="49">
        <f t="shared" si="37"/>
        <v>-0.28535619139702706</v>
      </c>
      <c r="AK19" s="49">
        <f t="shared" si="6"/>
        <v>-5.7071238279405412E-2</v>
      </c>
      <c r="AL19" s="49">
        <f t="shared" si="7"/>
        <v>0.22828495311762165</v>
      </c>
      <c r="AM19" s="6">
        <v>2.2353175578476377E-2</v>
      </c>
      <c r="AN19" s="49">
        <f t="shared" si="8"/>
        <v>0.15647222904933464</v>
      </c>
      <c r="AO19" s="49">
        <f t="shared" si="9"/>
        <v>0.22353175578476378</v>
      </c>
      <c r="AP19" s="49">
        <f t="shared" si="10"/>
        <v>6.7059526735429142E-2</v>
      </c>
      <c r="AQ19" s="6">
        <v>-5.6791779327487095E-3</v>
      </c>
      <c r="AR19" s="49">
        <f t="shared" si="11"/>
        <v>-0.70989724159358869</v>
      </c>
      <c r="AS19" s="49">
        <f t="shared" si="12"/>
        <v>-0.14197944831871773</v>
      </c>
      <c r="AT19" s="49">
        <f t="shared" si="13"/>
        <v>0.56791779327487091</v>
      </c>
      <c r="AU19" s="6">
        <v>4</v>
      </c>
      <c r="AW19" s="56">
        <f t="shared" si="38"/>
        <v>0.66711513882215223</v>
      </c>
      <c r="AX19" s="56">
        <f t="shared" si="39"/>
        <v>0.39374204227319948</v>
      </c>
      <c r="AY19" s="56">
        <f t="shared" si="14"/>
        <v>3.0834574502155072</v>
      </c>
      <c r="AZ19" s="56">
        <f t="shared" si="15"/>
        <v>0.44040941177144988</v>
      </c>
      <c r="BA19" s="56">
        <f t="shared" si="16"/>
        <v>0.56669750639393068</v>
      </c>
      <c r="BB19" s="56">
        <f t="shared" si="17"/>
        <v>2.8951876194678412E-3</v>
      </c>
      <c r="BC19" s="49">
        <f t="shared" si="18"/>
        <v>0.55542465533965646</v>
      </c>
      <c r="BD19" s="49">
        <f t="shared" si="19"/>
        <v>0.22828495311762165</v>
      </c>
      <c r="BE19" s="56">
        <f t="shared" si="20"/>
        <v>6.7059526735429142E-2</v>
      </c>
      <c r="BF19" s="56">
        <f t="shared" si="21"/>
        <v>0.56791779327487091</v>
      </c>
      <c r="BG19" s="49"/>
      <c r="BH19" s="49">
        <f t="shared" si="40"/>
        <v>0.10149319440018638</v>
      </c>
      <c r="BI19" s="49">
        <f t="shared" si="40"/>
        <v>5.9902909279673587E-2</v>
      </c>
      <c r="BJ19" s="49">
        <f t="shared" si="40"/>
        <v>0.46910934590986031</v>
      </c>
      <c r="BK19" s="49">
        <f t="shared" si="40"/>
        <v>6.7002763756059486E-2</v>
      </c>
      <c r="BL19" s="49">
        <f t="shared" si="40"/>
        <v>8.6215912119891755E-2</v>
      </c>
      <c r="BM19" s="49">
        <f t="shared" si="40"/>
        <v>4.4046645442114365E-4</v>
      </c>
      <c r="BN19" s="49">
        <f t="shared" si="40"/>
        <v>8.4500889334595902E-2</v>
      </c>
      <c r="BO19" s="49">
        <f t="shared" si="40"/>
        <v>3.473069006695257E-2</v>
      </c>
      <c r="BP19" s="49">
        <f t="shared" si="40"/>
        <v>1.0202265227199192E-2</v>
      </c>
      <c r="BQ19" s="49">
        <f t="shared" si="40"/>
        <v>8.6401563451159596E-2</v>
      </c>
      <c r="BR19" s="49">
        <v>1</v>
      </c>
    </row>
    <row r="20" spans="1:70" x14ac:dyDescent="0.35">
      <c r="A20" s="6">
        <v>127</v>
      </c>
      <c r="B20" s="6">
        <v>3.2226272061954502</v>
      </c>
      <c r="C20" s="6">
        <v>2.8737394972168766</v>
      </c>
      <c r="D20" s="6">
        <v>1.213859264855512</v>
      </c>
      <c r="E20" s="6">
        <v>0.51203350140695525</v>
      </c>
      <c r="F20" s="49">
        <f t="shared" si="23"/>
        <v>0</v>
      </c>
      <c r="G20" s="49">
        <f t="shared" si="24"/>
        <v>2.8737394972168766</v>
      </c>
      <c r="H20" s="49">
        <f t="shared" si="25"/>
        <v>2.8737394972168766</v>
      </c>
      <c r="I20" s="6">
        <v>-0.42540092613888575</v>
      </c>
      <c r="J20" s="6">
        <v>-0.27308784203039488</v>
      </c>
      <c r="K20" s="49">
        <f t="shared" si="26"/>
        <v>-0.42540092613888575</v>
      </c>
      <c r="L20" s="49">
        <f t="shared" si="0"/>
        <v>0</v>
      </c>
      <c r="M20" s="49">
        <f t="shared" si="1"/>
        <v>0.42540092613888575</v>
      </c>
      <c r="N20" s="6">
        <v>0.27283829661329967</v>
      </c>
      <c r="O20" s="6">
        <v>0.36568223244860776</v>
      </c>
      <c r="P20" s="49">
        <f t="shared" si="27"/>
        <v>0</v>
      </c>
      <c r="Q20" s="49">
        <f t="shared" si="28"/>
        <v>0.36568223244860776</v>
      </c>
      <c r="R20" s="49">
        <f t="shared" si="2"/>
        <v>0.36568223244860776</v>
      </c>
      <c r="S20" s="6">
        <v>-2.8022170192141902E-2</v>
      </c>
      <c r="T20" s="49">
        <f t="shared" si="29"/>
        <v>-2.8022170192141902E-2</v>
      </c>
      <c r="U20" s="49">
        <f t="shared" si="30"/>
        <v>0</v>
      </c>
      <c r="V20" s="49">
        <f t="shared" si="3"/>
        <v>2.8022170192141902E-2</v>
      </c>
      <c r="W20" s="6">
        <v>0.34289057924459088</v>
      </c>
      <c r="X20" s="49">
        <f t="shared" si="31"/>
        <v>0</v>
      </c>
      <c r="Y20" s="49">
        <f t="shared" si="4"/>
        <v>0.34289057924459088</v>
      </c>
      <c r="Z20" s="49">
        <f t="shared" si="5"/>
        <v>0.34289057924459088</v>
      </c>
      <c r="AA20" s="6">
        <v>7.103312306698423E-4</v>
      </c>
      <c r="AB20" s="49">
        <f t="shared" si="41"/>
        <v>1.4916955844066689E-2</v>
      </c>
      <c r="AC20" s="49">
        <f t="shared" si="32"/>
        <v>2.4861593073444481E-2</v>
      </c>
      <c r="AD20" s="49">
        <f t="shared" si="33"/>
        <v>9.944637229377792E-3</v>
      </c>
      <c r="AE20" s="6">
        <v>2.7074196034324255E-3</v>
      </c>
      <c r="AF20" s="49">
        <f t="shared" si="34"/>
        <v>0.20305647025743193</v>
      </c>
      <c r="AG20" s="49">
        <f t="shared" si="35"/>
        <v>0.64978070482378214</v>
      </c>
      <c r="AH20" s="49">
        <f t="shared" si="36"/>
        <v>0.44672423456635024</v>
      </c>
      <c r="AI20" s="6">
        <v>-1.5604398759238821E-2</v>
      </c>
      <c r="AJ20" s="49">
        <f t="shared" si="37"/>
        <v>-7.8021993796194108E-2</v>
      </c>
      <c r="AK20" s="49">
        <f t="shared" si="6"/>
        <v>-1.5604398759238821E-2</v>
      </c>
      <c r="AL20" s="49">
        <f t="shared" si="7"/>
        <v>6.2417595036955285E-2</v>
      </c>
      <c r="AM20" s="6">
        <v>2.5670087925032288E-2</v>
      </c>
      <c r="AN20" s="49">
        <f t="shared" si="8"/>
        <v>0.17969061547522602</v>
      </c>
      <c r="AO20" s="49">
        <f t="shared" si="9"/>
        <v>0.25670087925032287</v>
      </c>
      <c r="AP20" s="49">
        <f t="shared" si="10"/>
        <v>7.7010263775096843E-2</v>
      </c>
      <c r="AQ20" s="6">
        <v>-7.5183851099203548E-3</v>
      </c>
      <c r="AR20" s="49">
        <f t="shared" si="11"/>
        <v>-0.93979813874004436</v>
      </c>
      <c r="AS20" s="49">
        <f t="shared" si="12"/>
        <v>-0.18795962774800887</v>
      </c>
      <c r="AT20" s="49">
        <f t="shared" si="13"/>
        <v>0.75183851099203547</v>
      </c>
      <c r="AU20" s="6">
        <v>4</v>
      </c>
      <c r="AW20" s="56">
        <f t="shared" si="38"/>
        <v>2.8737394972168766</v>
      </c>
      <c r="AX20" s="56">
        <f t="shared" si="39"/>
        <v>0.42540092613888575</v>
      </c>
      <c r="AY20" s="56">
        <f t="shared" si="14"/>
        <v>0.36568223244860776</v>
      </c>
      <c r="AZ20" s="56">
        <f t="shared" si="15"/>
        <v>2.8022170192141902E-2</v>
      </c>
      <c r="BA20" s="56">
        <f t="shared" si="16"/>
        <v>0.34289057924459088</v>
      </c>
      <c r="BB20" s="56">
        <f t="shared" si="17"/>
        <v>9.944637229377792E-3</v>
      </c>
      <c r="BC20" s="49">
        <f t="shared" si="18"/>
        <v>0.44672423456635024</v>
      </c>
      <c r="BD20" s="49">
        <f t="shared" si="19"/>
        <v>6.2417595036955285E-2</v>
      </c>
      <c r="BE20" s="56">
        <f t="shared" si="20"/>
        <v>7.7010263775096843E-2</v>
      </c>
      <c r="BF20" s="56">
        <f t="shared" si="21"/>
        <v>0.75183851099203547</v>
      </c>
      <c r="BG20" s="49"/>
      <c r="BH20" s="49">
        <f t="shared" si="40"/>
        <v>0.53378813187674412</v>
      </c>
      <c r="BI20" s="49">
        <f t="shared" si="40"/>
        <v>7.901689275671174E-2</v>
      </c>
      <c r="BJ20" s="49">
        <f t="shared" si="40"/>
        <v>6.7924332010017421E-2</v>
      </c>
      <c r="BK20" s="49">
        <f t="shared" si="40"/>
        <v>5.2050305507795169E-3</v>
      </c>
      <c r="BL20" s="49">
        <f t="shared" si="40"/>
        <v>6.3690853645699055E-2</v>
      </c>
      <c r="BM20" s="49">
        <f t="shared" si="40"/>
        <v>1.8471852908039986E-3</v>
      </c>
      <c r="BN20" s="49">
        <f t="shared" si="40"/>
        <v>8.2977630667002894E-2</v>
      </c>
      <c r="BO20" s="49">
        <f t="shared" si="40"/>
        <v>1.1593873238434688E-2</v>
      </c>
      <c r="BP20" s="49">
        <f t="shared" si="40"/>
        <v>1.4304415858032783E-2</v>
      </c>
      <c r="BQ20" s="49">
        <f t="shared" si="40"/>
        <v>0.13965165410577382</v>
      </c>
      <c r="BR20" s="49">
        <v>1</v>
      </c>
    </row>
    <row r="21" spans="1:70" x14ac:dyDescent="0.35">
      <c r="A21" s="6">
        <v>136</v>
      </c>
      <c r="B21" s="6">
        <v>6.0994966738917604</v>
      </c>
      <c r="C21" s="6">
        <v>0.75375360965965121</v>
      </c>
      <c r="D21" s="6">
        <v>1.292916426884775</v>
      </c>
      <c r="E21" s="6">
        <v>-0.34136365869758789</v>
      </c>
      <c r="F21" s="49">
        <f t="shared" si="23"/>
        <v>-0.34136365869758789</v>
      </c>
      <c r="G21" s="49">
        <f t="shared" si="24"/>
        <v>1.292916426884775</v>
      </c>
      <c r="H21" s="49">
        <f t="shared" si="25"/>
        <v>1.6342800855823629</v>
      </c>
      <c r="I21" s="6">
        <v>0.91337548344162023</v>
      </c>
      <c r="J21" s="6">
        <v>-0.31213886784466788</v>
      </c>
      <c r="K21" s="49">
        <f t="shared" si="26"/>
        <v>-0.31213886784466788</v>
      </c>
      <c r="L21" s="49">
        <f t="shared" si="0"/>
        <v>0.91337548344162023</v>
      </c>
      <c r="M21" s="49">
        <f t="shared" si="1"/>
        <v>1.2255143512862881</v>
      </c>
      <c r="N21" s="6">
        <v>0.80486288594136834</v>
      </c>
      <c r="O21" s="6">
        <v>1.0298915278509602</v>
      </c>
      <c r="P21" s="49">
        <f t="shared" si="27"/>
        <v>0</v>
      </c>
      <c r="Q21" s="49">
        <f t="shared" si="28"/>
        <v>1.0298915278509602</v>
      </c>
      <c r="R21" s="49">
        <f t="shared" si="2"/>
        <v>1.0298915278509602</v>
      </c>
      <c r="S21" s="6">
        <v>8.0531322506562975E-2</v>
      </c>
      <c r="T21" s="49">
        <f t="shared" si="29"/>
        <v>0</v>
      </c>
      <c r="U21" s="49">
        <f t="shared" si="30"/>
        <v>8.0531322506562975E-2</v>
      </c>
      <c r="V21" s="49">
        <f t="shared" si="3"/>
        <v>8.0531322506562975E-2</v>
      </c>
      <c r="W21" s="6">
        <v>0.11566191728482551</v>
      </c>
      <c r="X21" s="49">
        <f t="shared" si="31"/>
        <v>0</v>
      </c>
      <c r="Y21" s="49">
        <f t="shared" si="4"/>
        <v>0.11566191728482551</v>
      </c>
      <c r="Z21" s="49">
        <f t="shared" si="5"/>
        <v>0.11566191728482551</v>
      </c>
      <c r="AA21" s="6">
        <v>1.9252734579002897E-4</v>
      </c>
      <c r="AB21" s="49">
        <f t="shared" si="41"/>
        <v>4.0430742615906083E-3</v>
      </c>
      <c r="AC21" s="49">
        <f t="shared" si="32"/>
        <v>6.7384571026510142E-3</v>
      </c>
      <c r="AD21" s="49">
        <f t="shared" si="33"/>
        <v>2.6953828410604059E-3</v>
      </c>
      <c r="AE21" s="6">
        <v>3.5242731711688853E-2</v>
      </c>
      <c r="AF21" s="49">
        <f t="shared" si="34"/>
        <v>2.6432048783766642</v>
      </c>
      <c r="AG21" s="49">
        <f t="shared" si="35"/>
        <v>8.458255610805324</v>
      </c>
      <c r="AH21" s="49">
        <f t="shared" si="36"/>
        <v>5.8150507324286593</v>
      </c>
      <c r="AI21" s="6">
        <v>-0.67628727385493814</v>
      </c>
      <c r="AJ21" s="49">
        <f t="shared" si="37"/>
        <v>-3.3814363692746907</v>
      </c>
      <c r="AK21" s="49">
        <f t="shared" si="6"/>
        <v>-0.67628727385493814</v>
      </c>
      <c r="AL21" s="49">
        <f t="shared" si="7"/>
        <v>2.7051490954197526</v>
      </c>
      <c r="AM21" s="6">
        <v>1.9516572448413354E-2</v>
      </c>
      <c r="AN21" s="49">
        <f t="shared" si="8"/>
        <v>0.13661600713889349</v>
      </c>
      <c r="AO21" s="49">
        <f t="shared" si="9"/>
        <v>0.19516572448413355</v>
      </c>
      <c r="AP21" s="49">
        <f t="shared" si="10"/>
        <v>5.854971734524006E-2</v>
      </c>
      <c r="AQ21" s="6">
        <v>-7.7506905974284272E-3</v>
      </c>
      <c r="AR21" s="49">
        <f t="shared" si="11"/>
        <v>-0.96883632467855341</v>
      </c>
      <c r="AS21" s="49">
        <f t="shared" si="12"/>
        <v>-0.19376726493571067</v>
      </c>
      <c r="AT21" s="49">
        <f t="shared" si="13"/>
        <v>0.77506905974284268</v>
      </c>
      <c r="AU21" s="6">
        <v>4</v>
      </c>
      <c r="AW21" s="56">
        <f t="shared" si="38"/>
        <v>1.6342800855823629</v>
      </c>
      <c r="AX21" s="56">
        <f t="shared" si="39"/>
        <v>1.2255143512862881</v>
      </c>
      <c r="AY21" s="56">
        <f t="shared" si="14"/>
        <v>1.0298915278509602</v>
      </c>
      <c r="AZ21" s="56">
        <f t="shared" si="15"/>
        <v>8.0531322506562975E-2</v>
      </c>
      <c r="BA21" s="56">
        <f t="shared" si="16"/>
        <v>0.11566191728482551</v>
      </c>
      <c r="BB21" s="56">
        <f t="shared" si="17"/>
        <v>2.6953828410604059E-3</v>
      </c>
      <c r="BC21" s="49">
        <f t="shared" si="18"/>
        <v>5.8150507324286593</v>
      </c>
      <c r="BD21" s="49">
        <f t="shared" si="19"/>
        <v>2.7051490954197526</v>
      </c>
      <c r="BE21" s="56">
        <f t="shared" si="20"/>
        <v>5.854971734524006E-2</v>
      </c>
      <c r="BF21" s="56">
        <f t="shared" si="21"/>
        <v>0.77506905974284268</v>
      </c>
      <c r="BG21" s="49"/>
      <c r="BH21" s="49">
        <f t="shared" si="40"/>
        <v>0.12157657213299594</v>
      </c>
      <c r="BI21" s="49">
        <f t="shared" si="40"/>
        <v>9.1167869720499187E-2</v>
      </c>
      <c r="BJ21" s="49">
        <f t="shared" si="40"/>
        <v>7.6615191440894181E-2</v>
      </c>
      <c r="BK21" s="49">
        <f t="shared" si="40"/>
        <v>5.9908471173690317E-3</v>
      </c>
      <c r="BL21" s="49">
        <f t="shared" si="40"/>
        <v>8.604265299364762E-3</v>
      </c>
      <c r="BM21" s="49">
        <f t="shared" si="40"/>
        <v>2.0051361409415219E-4</v>
      </c>
      <c r="BN21" s="49">
        <f t="shared" si="40"/>
        <v>0.43259043603668407</v>
      </c>
      <c r="BO21" s="49">
        <f t="shared" si="40"/>
        <v>0.20124014055559727</v>
      </c>
      <c r="BP21" s="49">
        <f t="shared" si="40"/>
        <v>4.3556021987831784E-3</v>
      </c>
      <c r="BQ21" s="49">
        <f t="shared" si="40"/>
        <v>5.7658561883718262E-2</v>
      </c>
      <c r="BR21" s="49">
        <v>1</v>
      </c>
    </row>
    <row r="22" spans="1:70" x14ac:dyDescent="0.35">
      <c r="A22" s="6">
        <v>141</v>
      </c>
      <c r="B22" s="6">
        <v>2.2800376336757546</v>
      </c>
      <c r="C22" s="6">
        <v>0.19929680998545615</v>
      </c>
      <c r="D22" s="6">
        <v>1.244615036817506</v>
      </c>
      <c r="E22" s="6">
        <v>-8.1874098791425667E-2</v>
      </c>
      <c r="F22" s="49">
        <f t="shared" si="23"/>
        <v>-8.1874098791425667E-2</v>
      </c>
      <c r="G22" s="49">
        <f t="shared" si="24"/>
        <v>1.244615036817506</v>
      </c>
      <c r="H22" s="49">
        <f t="shared" si="25"/>
        <v>1.3264891356089317</v>
      </c>
      <c r="I22" s="6">
        <v>0.20409031969889535</v>
      </c>
      <c r="J22" s="6">
        <v>0.13418975989648557</v>
      </c>
      <c r="K22" s="49">
        <f t="shared" si="26"/>
        <v>0</v>
      </c>
      <c r="L22" s="49">
        <f t="shared" si="0"/>
        <v>0.20409031969889535</v>
      </c>
      <c r="M22" s="49">
        <f t="shared" si="1"/>
        <v>0.20409031969889535</v>
      </c>
      <c r="N22" s="6">
        <v>-0.15757398592030475</v>
      </c>
      <c r="O22" s="6">
        <v>-0.16184322991222633</v>
      </c>
      <c r="P22" s="49">
        <f t="shared" si="27"/>
        <v>-0.16184322991222633</v>
      </c>
      <c r="Q22" s="49">
        <f t="shared" si="28"/>
        <v>0</v>
      </c>
      <c r="R22" s="49">
        <f t="shared" si="2"/>
        <v>0.16184322991222633</v>
      </c>
      <c r="S22" s="6">
        <v>0.13224269996861104</v>
      </c>
      <c r="T22" s="49">
        <f t="shared" si="29"/>
        <v>0</v>
      </c>
      <c r="U22" s="49">
        <f t="shared" si="30"/>
        <v>0.13224269996861104</v>
      </c>
      <c r="V22" s="49">
        <f t="shared" si="3"/>
        <v>0.13224269996861104</v>
      </c>
      <c r="W22" s="6">
        <v>0.63314653615264838</v>
      </c>
      <c r="X22" s="49">
        <f t="shared" si="31"/>
        <v>0</v>
      </c>
      <c r="Y22" s="49">
        <f t="shared" si="4"/>
        <v>0.63314653615264838</v>
      </c>
      <c r="Z22" s="49">
        <f t="shared" si="5"/>
        <v>0.63314653615264838</v>
      </c>
      <c r="AA22" s="6">
        <v>8.7785392355949825E-4</v>
      </c>
      <c r="AB22" s="49">
        <f t="shared" si="41"/>
        <v>1.8434932394749463E-2</v>
      </c>
      <c r="AC22" s="49">
        <f t="shared" si="32"/>
        <v>3.072488732458244E-2</v>
      </c>
      <c r="AD22" s="49">
        <f t="shared" si="33"/>
        <v>1.2289954929832977E-2</v>
      </c>
      <c r="AE22" s="6">
        <v>5.9611363578202133E-2</v>
      </c>
      <c r="AF22" s="49">
        <f t="shared" si="34"/>
        <v>4.4708522683651601</v>
      </c>
      <c r="AG22" s="49">
        <f t="shared" si="35"/>
        <v>14.306727258768511</v>
      </c>
      <c r="AH22" s="49">
        <f t="shared" si="36"/>
        <v>9.8358749904033509</v>
      </c>
      <c r="AI22" s="6">
        <v>-0.28056974671909773</v>
      </c>
      <c r="AJ22" s="49">
        <f t="shared" si="37"/>
        <v>-1.4028487335954887</v>
      </c>
      <c r="AK22" s="49">
        <f t="shared" si="6"/>
        <v>-0.28056974671909773</v>
      </c>
      <c r="AL22" s="49">
        <f t="shared" si="7"/>
        <v>1.1222789868763909</v>
      </c>
      <c r="AM22" s="6">
        <v>4.9766241948446983E-2</v>
      </c>
      <c r="AN22" s="49">
        <f t="shared" si="8"/>
        <v>0.34836369363912889</v>
      </c>
      <c r="AO22" s="49">
        <f t="shared" si="9"/>
        <v>0.49766241948446982</v>
      </c>
      <c r="AP22" s="49">
        <f t="shared" si="10"/>
        <v>0.14929872584534093</v>
      </c>
      <c r="AQ22" s="6">
        <v>-1.7705388993978739E-2</v>
      </c>
      <c r="AR22" s="49">
        <f t="shared" si="11"/>
        <v>-2.2131736242473425</v>
      </c>
      <c r="AS22" s="49">
        <f t="shared" si="12"/>
        <v>-0.44263472484946847</v>
      </c>
      <c r="AT22" s="49">
        <f t="shared" si="13"/>
        <v>1.7705388993978741</v>
      </c>
      <c r="AU22" s="6">
        <v>4</v>
      </c>
      <c r="AW22" s="56">
        <f t="shared" si="38"/>
        <v>1.3264891356089317</v>
      </c>
      <c r="AX22" s="56">
        <f t="shared" si="39"/>
        <v>0.20409031969889535</v>
      </c>
      <c r="AY22" s="56">
        <f t="shared" si="14"/>
        <v>0.16184322991222633</v>
      </c>
      <c r="AZ22" s="56">
        <f t="shared" si="15"/>
        <v>0.13224269996861104</v>
      </c>
      <c r="BA22" s="56">
        <f t="shared" si="16"/>
        <v>0.63314653615264838</v>
      </c>
      <c r="BB22" s="56">
        <f t="shared" si="17"/>
        <v>1.2289954929832977E-2</v>
      </c>
      <c r="BC22" s="49">
        <f t="shared" si="18"/>
        <v>9.8358749904033509</v>
      </c>
      <c r="BD22" s="49">
        <f t="shared" si="19"/>
        <v>1.1222789868763909</v>
      </c>
      <c r="BE22" s="56">
        <f t="shared" si="20"/>
        <v>0.14929872584534093</v>
      </c>
      <c r="BF22" s="56">
        <f t="shared" si="21"/>
        <v>1.7705388993978741</v>
      </c>
      <c r="BG22" s="49"/>
      <c r="BH22" s="49">
        <f t="shared" ref="BH22:BQ37" si="42">AW22/SUM($AW22:$BF22)</f>
        <v>8.6426964850174592E-2</v>
      </c>
      <c r="BI22" s="49">
        <f t="shared" si="42"/>
        <v>1.3297437885746491E-2</v>
      </c>
      <c r="BJ22" s="49">
        <f t="shared" si="42"/>
        <v>1.0544842597931736E-2</v>
      </c>
      <c r="BK22" s="49">
        <f t="shared" si="42"/>
        <v>8.616229771556053E-3</v>
      </c>
      <c r="BL22" s="49">
        <f t="shared" si="42"/>
        <v>4.1252455037978739E-2</v>
      </c>
      <c r="BM22" s="49">
        <f t="shared" si="42"/>
        <v>8.0074798520178136E-4</v>
      </c>
      <c r="BN22" s="49">
        <f t="shared" si="42"/>
        <v>0.64085321111662619</v>
      </c>
      <c r="BO22" s="49">
        <f t="shared" si="42"/>
        <v>7.3121719543017036E-2</v>
      </c>
      <c r="BP22" s="49">
        <f t="shared" si="42"/>
        <v>9.7275095471383143E-3</v>
      </c>
      <c r="BQ22" s="49">
        <f t="shared" si="42"/>
        <v>0.11535888166462908</v>
      </c>
      <c r="BR22" s="49">
        <v>1</v>
      </c>
    </row>
    <row r="23" spans="1:70" x14ac:dyDescent="0.35">
      <c r="A23" s="6">
        <v>142</v>
      </c>
      <c r="B23" s="6">
        <v>2.6589262234759716</v>
      </c>
      <c r="C23" s="6">
        <v>2.0273809620519376</v>
      </c>
      <c r="D23" s="6">
        <v>0.25335389924118146</v>
      </c>
      <c r="E23" s="6">
        <v>1.4118656286607854</v>
      </c>
      <c r="F23" s="49">
        <f t="shared" si="23"/>
        <v>0</v>
      </c>
      <c r="G23" s="49">
        <f t="shared" si="24"/>
        <v>2.0273809620519376</v>
      </c>
      <c r="H23" s="49">
        <f t="shared" si="25"/>
        <v>2.0273809620519376</v>
      </c>
      <c r="I23" s="6">
        <v>0.37720309914647276</v>
      </c>
      <c r="J23" s="6">
        <v>0.28626938460835111</v>
      </c>
      <c r="K23" s="49">
        <f t="shared" si="26"/>
        <v>0</v>
      </c>
      <c r="L23" s="49">
        <f t="shared" si="0"/>
        <v>0.37720309914647276</v>
      </c>
      <c r="M23" s="49">
        <f t="shared" si="1"/>
        <v>0.37720309914647276</v>
      </c>
      <c r="N23" s="6">
        <v>1.18158480473963</v>
      </c>
      <c r="O23" s="6">
        <v>0.9494461299868644</v>
      </c>
      <c r="P23" s="49">
        <f t="shared" si="27"/>
        <v>0</v>
      </c>
      <c r="Q23" s="49">
        <f t="shared" si="28"/>
        <v>1.18158480473963</v>
      </c>
      <c r="R23" s="49">
        <f t="shared" si="2"/>
        <v>1.18158480473963</v>
      </c>
      <c r="S23" s="6">
        <v>-0.3277940026738152</v>
      </c>
      <c r="T23" s="49">
        <f t="shared" si="29"/>
        <v>-0.3277940026738152</v>
      </c>
      <c r="U23" s="49">
        <f t="shared" si="30"/>
        <v>0</v>
      </c>
      <c r="V23" s="49">
        <f t="shared" si="3"/>
        <v>0.3277940026738152</v>
      </c>
      <c r="W23" s="6">
        <v>0.92332206167037034</v>
      </c>
      <c r="X23" s="49">
        <f t="shared" si="31"/>
        <v>0</v>
      </c>
      <c r="Y23" s="49">
        <f t="shared" si="4"/>
        <v>0.92332206167037034</v>
      </c>
      <c r="Z23" s="49">
        <f t="shared" si="5"/>
        <v>0.92332206167037034</v>
      </c>
      <c r="AA23" s="6">
        <v>5.8237773801191484E-4</v>
      </c>
      <c r="AB23" s="49">
        <f t="shared" si="41"/>
        <v>1.2229932498250211E-2</v>
      </c>
      <c r="AC23" s="49">
        <f t="shared" si="32"/>
        <v>2.038322083041702E-2</v>
      </c>
      <c r="AD23" s="49">
        <f t="shared" si="33"/>
        <v>8.1532883321668095E-3</v>
      </c>
      <c r="AE23" s="6">
        <v>7.5603830356618306E-3</v>
      </c>
      <c r="AF23" s="49">
        <f t="shared" si="34"/>
        <v>0.5670287276746373</v>
      </c>
      <c r="AG23" s="49">
        <f t="shared" si="35"/>
        <v>1.8144919285588395</v>
      </c>
      <c r="AH23" s="49">
        <f t="shared" si="36"/>
        <v>1.2474632008842022</v>
      </c>
      <c r="AI23" s="6">
        <v>-3.8528741136900274E-2</v>
      </c>
      <c r="AJ23" s="49">
        <f t="shared" si="37"/>
        <v>-0.19264370568450137</v>
      </c>
      <c r="AK23" s="49">
        <f t="shared" si="6"/>
        <v>-3.8528741136900274E-2</v>
      </c>
      <c r="AL23" s="49">
        <f t="shared" si="7"/>
        <v>0.1541149645476011</v>
      </c>
      <c r="AM23" s="6">
        <v>2.0025812412854775E-2</v>
      </c>
      <c r="AN23" s="49">
        <f t="shared" si="8"/>
        <v>0.14018068688998342</v>
      </c>
      <c r="AO23" s="49">
        <f t="shared" si="9"/>
        <v>0.20025812412854777</v>
      </c>
      <c r="AP23" s="49">
        <f t="shared" si="10"/>
        <v>6.0077437238564346E-2</v>
      </c>
      <c r="AQ23" s="6">
        <v>-1.0655233654364393E-2</v>
      </c>
      <c r="AR23" s="49">
        <f t="shared" si="11"/>
        <v>-1.3319042067955491</v>
      </c>
      <c r="AS23" s="49">
        <f t="shared" si="12"/>
        <v>-0.26638084135910983</v>
      </c>
      <c r="AT23" s="49">
        <f t="shared" si="13"/>
        <v>1.0655233654364393</v>
      </c>
      <c r="AU23" s="6">
        <v>4</v>
      </c>
      <c r="AW23" s="56">
        <f t="shared" si="38"/>
        <v>2.0273809620519376</v>
      </c>
      <c r="AX23" s="56">
        <f t="shared" si="39"/>
        <v>0.37720309914647276</v>
      </c>
      <c r="AY23" s="56">
        <f t="shared" si="14"/>
        <v>1.18158480473963</v>
      </c>
      <c r="AZ23" s="56">
        <f t="shared" si="15"/>
        <v>0.3277940026738152</v>
      </c>
      <c r="BA23" s="56">
        <f t="shared" si="16"/>
        <v>0.92332206167037034</v>
      </c>
      <c r="BB23" s="56">
        <f t="shared" si="17"/>
        <v>8.1532883321668095E-3</v>
      </c>
      <c r="BC23" s="49">
        <f t="shared" si="18"/>
        <v>1.2474632008842022</v>
      </c>
      <c r="BD23" s="49">
        <f t="shared" si="19"/>
        <v>0.1541149645476011</v>
      </c>
      <c r="BE23" s="56">
        <f t="shared" si="20"/>
        <v>6.0077437238564346E-2</v>
      </c>
      <c r="BF23" s="56">
        <f t="shared" si="21"/>
        <v>1.0655233654364393</v>
      </c>
      <c r="BG23" s="49"/>
      <c r="BH23" s="49">
        <f t="shared" si="42"/>
        <v>0.27498796027324568</v>
      </c>
      <c r="BI23" s="49">
        <f t="shared" si="42"/>
        <v>5.1162713266308224E-2</v>
      </c>
      <c r="BJ23" s="49">
        <f t="shared" si="42"/>
        <v>0.16026666986966026</v>
      </c>
      <c r="BK23" s="49">
        <f t="shared" si="42"/>
        <v>4.4461009485777185E-2</v>
      </c>
      <c r="BL23" s="49">
        <f t="shared" si="42"/>
        <v>0.12523667488573298</v>
      </c>
      <c r="BM23" s="49">
        <f t="shared" si="42"/>
        <v>1.105887926318984E-3</v>
      </c>
      <c r="BN23" s="49">
        <f t="shared" si="42"/>
        <v>0.16920222077052971</v>
      </c>
      <c r="BO23" s="49">
        <f t="shared" si="42"/>
        <v>2.0903698190810331E-2</v>
      </c>
      <c r="BP23" s="49">
        <f t="shared" si="42"/>
        <v>8.1487259838703748E-3</v>
      </c>
      <c r="BQ23" s="49">
        <f t="shared" si="42"/>
        <v>0.1445244393477462</v>
      </c>
      <c r="BR23" s="49">
        <v>1</v>
      </c>
    </row>
    <row r="24" spans="1:70" x14ac:dyDescent="0.35">
      <c r="A24" s="6">
        <v>144</v>
      </c>
      <c r="B24" s="6">
        <v>2.2693397549886365</v>
      </c>
      <c r="C24" s="6">
        <v>0.32173241812147896</v>
      </c>
      <c r="D24" s="6">
        <v>0.50756329660546085</v>
      </c>
      <c r="E24" s="6">
        <v>-0.30340216740523879</v>
      </c>
      <c r="F24" s="49">
        <f t="shared" si="23"/>
        <v>-0.30340216740523879</v>
      </c>
      <c r="G24" s="49">
        <f t="shared" si="24"/>
        <v>0.50756329660546085</v>
      </c>
      <c r="H24" s="49">
        <f t="shared" si="25"/>
        <v>0.81096546401069958</v>
      </c>
      <c r="I24" s="6">
        <v>0.93529904092373817</v>
      </c>
      <c r="J24" s="6">
        <v>0.31564856225621396</v>
      </c>
      <c r="K24" s="49">
        <f t="shared" si="26"/>
        <v>0</v>
      </c>
      <c r="L24" s="49">
        <f t="shared" si="0"/>
        <v>0.93529904092373817</v>
      </c>
      <c r="M24" s="49">
        <f t="shared" si="1"/>
        <v>0.93529904092373817</v>
      </c>
      <c r="N24" s="6">
        <v>1.7342863259385799</v>
      </c>
      <c r="O24" s="6">
        <v>2.1374693444346544</v>
      </c>
      <c r="P24" s="49">
        <f t="shared" si="27"/>
        <v>0</v>
      </c>
      <c r="Q24" s="49">
        <f t="shared" si="28"/>
        <v>2.1374693444346544</v>
      </c>
      <c r="R24" s="49">
        <f t="shared" si="2"/>
        <v>2.1374693444346544</v>
      </c>
      <c r="S24" s="6">
        <v>0.38143037529963614</v>
      </c>
      <c r="T24" s="49">
        <f t="shared" si="29"/>
        <v>0</v>
      </c>
      <c r="U24" s="49">
        <f t="shared" si="30"/>
        <v>0.38143037529963614</v>
      </c>
      <c r="V24" s="49">
        <f t="shared" si="3"/>
        <v>0.38143037529963614</v>
      </c>
      <c r="W24" s="6">
        <v>0.66395515110256753</v>
      </c>
      <c r="X24" s="49">
        <f t="shared" si="31"/>
        <v>0</v>
      </c>
      <c r="Y24" s="49">
        <f t="shared" si="4"/>
        <v>0.66395515110256753</v>
      </c>
      <c r="Z24" s="49">
        <f t="shared" si="5"/>
        <v>0.66395515110256753</v>
      </c>
      <c r="AA24" s="6">
        <v>1.2486119225348119E-3</v>
      </c>
      <c r="AB24" s="49">
        <f t="shared" si="41"/>
        <v>2.6220850373231051E-2</v>
      </c>
      <c r="AC24" s="49">
        <f t="shared" si="32"/>
        <v>4.3701417288718417E-2</v>
      </c>
      <c r="AD24" s="49">
        <f t="shared" si="33"/>
        <v>1.7480566915487366E-2</v>
      </c>
      <c r="AE24" s="6">
        <v>4.6839816597229848E-3</v>
      </c>
      <c r="AF24" s="49">
        <f t="shared" si="34"/>
        <v>0.35129862447922389</v>
      </c>
      <c r="AG24" s="49">
        <f t="shared" si="35"/>
        <v>1.1241555983335163</v>
      </c>
      <c r="AH24" s="49">
        <f t="shared" si="36"/>
        <v>0.77285697385429242</v>
      </c>
      <c r="AI24" s="6">
        <v>-0.1227474511123882</v>
      </c>
      <c r="AJ24" s="49">
        <f t="shared" si="37"/>
        <v>-0.61373725556194103</v>
      </c>
      <c r="AK24" s="49">
        <f t="shared" si="6"/>
        <v>-0.1227474511123882</v>
      </c>
      <c r="AL24" s="49">
        <f t="shared" si="7"/>
        <v>0.49098980444955281</v>
      </c>
      <c r="AM24" s="6">
        <v>3.1986638677227196E-2</v>
      </c>
      <c r="AN24" s="49">
        <f t="shared" si="8"/>
        <v>0.22390647074059036</v>
      </c>
      <c r="AO24" s="49">
        <f t="shared" si="9"/>
        <v>0.31986638677227197</v>
      </c>
      <c r="AP24" s="49">
        <f t="shared" si="10"/>
        <v>9.5959916031681608E-2</v>
      </c>
      <c r="AQ24" s="6">
        <v>-1.7302446960813352E-2</v>
      </c>
      <c r="AR24" s="49">
        <f t="shared" si="11"/>
        <v>-2.162805870101669</v>
      </c>
      <c r="AS24" s="49">
        <f t="shared" si="12"/>
        <v>-0.43256117402033378</v>
      </c>
      <c r="AT24" s="49">
        <f t="shared" si="13"/>
        <v>1.7302446960813351</v>
      </c>
      <c r="AU24" s="6">
        <v>4</v>
      </c>
      <c r="AW24" s="56">
        <f t="shared" si="38"/>
        <v>0.81096546401069958</v>
      </c>
      <c r="AX24" s="56">
        <f t="shared" si="39"/>
        <v>0.93529904092373817</v>
      </c>
      <c r="AY24" s="56">
        <f t="shared" si="14"/>
        <v>2.1374693444346544</v>
      </c>
      <c r="AZ24" s="56">
        <f t="shared" si="15"/>
        <v>0.38143037529963614</v>
      </c>
      <c r="BA24" s="56">
        <f t="shared" si="16"/>
        <v>0.66395515110256753</v>
      </c>
      <c r="BB24" s="56">
        <f t="shared" si="17"/>
        <v>1.7480566915487366E-2</v>
      </c>
      <c r="BC24" s="49">
        <f t="shared" si="18"/>
        <v>0.77285697385429242</v>
      </c>
      <c r="BD24" s="49">
        <f t="shared" si="19"/>
        <v>0.49098980444955281</v>
      </c>
      <c r="BE24" s="56">
        <f t="shared" si="20"/>
        <v>9.5959916031681608E-2</v>
      </c>
      <c r="BF24" s="56">
        <f t="shared" si="21"/>
        <v>1.7302446960813351</v>
      </c>
      <c r="BG24" s="49"/>
      <c r="BH24" s="49">
        <f t="shared" si="42"/>
        <v>0.10090837967179991</v>
      </c>
      <c r="BI24" s="49">
        <f t="shared" si="42"/>
        <v>0.1163791985190601</v>
      </c>
      <c r="BJ24" s="49">
        <f t="shared" si="42"/>
        <v>0.26596517079573151</v>
      </c>
      <c r="BK24" s="49">
        <f t="shared" si="42"/>
        <v>4.7461356663376975E-2</v>
      </c>
      <c r="BL24" s="49">
        <f t="shared" si="42"/>
        <v>8.2615896047111087E-2</v>
      </c>
      <c r="BM24" s="49">
        <f t="shared" si="42"/>
        <v>2.1751057985411703E-3</v>
      </c>
      <c r="BN24" s="49">
        <f t="shared" si="42"/>
        <v>9.6166542732895391E-2</v>
      </c>
      <c r="BO24" s="49">
        <f t="shared" si="42"/>
        <v>6.1093829270298737E-2</v>
      </c>
      <c r="BP24" s="49">
        <f t="shared" si="42"/>
        <v>1.194028607865749E-2</v>
      </c>
      <c r="BQ24" s="49">
        <f t="shared" si="42"/>
        <v>0.2152942344225276</v>
      </c>
      <c r="BR24" s="49">
        <v>1</v>
      </c>
    </row>
    <row r="25" spans="1:70" x14ac:dyDescent="0.35">
      <c r="A25" s="6">
        <v>151</v>
      </c>
      <c r="B25" s="6">
        <v>1.8958630937172194</v>
      </c>
      <c r="C25" s="6">
        <v>0.63291945696813545</v>
      </c>
      <c r="D25" s="6">
        <v>0.71214722412531672</v>
      </c>
      <c r="E25" s="6">
        <v>-0.53852162503945789</v>
      </c>
      <c r="F25" s="49">
        <f t="shared" si="23"/>
        <v>-0.53852162503945789</v>
      </c>
      <c r="G25" s="49">
        <f t="shared" si="24"/>
        <v>0.71214722412531672</v>
      </c>
      <c r="H25" s="49">
        <f t="shared" si="25"/>
        <v>1.2506688491647746</v>
      </c>
      <c r="I25" s="6">
        <v>-5.0588614843355341E-2</v>
      </c>
      <c r="J25" s="6">
        <v>0.21656793983373027</v>
      </c>
      <c r="K25" s="49">
        <f t="shared" si="26"/>
        <v>-5.0588614843355341E-2</v>
      </c>
      <c r="L25" s="49">
        <f t="shared" si="0"/>
        <v>0.21656793983373027</v>
      </c>
      <c r="M25" s="49">
        <f t="shared" si="1"/>
        <v>0.2671565546770856</v>
      </c>
      <c r="N25" s="6">
        <v>-1.7455427577579501E-2</v>
      </c>
      <c r="O25" s="6">
        <v>0.99952417008588967</v>
      </c>
      <c r="P25" s="49">
        <f t="shared" si="27"/>
        <v>-1.7455427577579501E-2</v>
      </c>
      <c r="Q25" s="49">
        <f t="shared" si="28"/>
        <v>0.99952417008588967</v>
      </c>
      <c r="R25" s="49">
        <f t="shared" si="2"/>
        <v>1.0169795976634692</v>
      </c>
      <c r="S25" s="6">
        <v>0.83009235998222486</v>
      </c>
      <c r="T25" s="49">
        <f t="shared" si="29"/>
        <v>0</v>
      </c>
      <c r="U25" s="49">
        <f t="shared" si="30"/>
        <v>0.83009235998222486</v>
      </c>
      <c r="V25" s="49">
        <f t="shared" si="3"/>
        <v>0.83009235998222486</v>
      </c>
      <c r="W25" s="6">
        <v>0.45462095010991077</v>
      </c>
      <c r="X25" s="49">
        <f t="shared" si="31"/>
        <v>0</v>
      </c>
      <c r="Y25" s="49">
        <f t="shared" si="4"/>
        <v>0.45462095010991077</v>
      </c>
      <c r="Z25" s="49">
        <f t="shared" si="5"/>
        <v>0.45462095010991077</v>
      </c>
      <c r="AA25" s="6">
        <v>7.9718946634300806E-4</v>
      </c>
      <c r="AB25" s="49">
        <f t="shared" si="41"/>
        <v>1.674097879320317E-2</v>
      </c>
      <c r="AC25" s="49">
        <f t="shared" si="32"/>
        <v>2.7901631322005283E-2</v>
      </c>
      <c r="AD25" s="49">
        <f t="shared" si="33"/>
        <v>1.1160652528802113E-2</v>
      </c>
      <c r="AE25" s="6">
        <v>1.4360979638151007E-2</v>
      </c>
      <c r="AF25" s="49">
        <f t="shared" si="34"/>
        <v>1.0770734728613256</v>
      </c>
      <c r="AG25" s="49">
        <f t="shared" si="35"/>
        <v>3.4466351131562418</v>
      </c>
      <c r="AH25" s="49">
        <f t="shared" si="36"/>
        <v>2.3695616402949162</v>
      </c>
      <c r="AI25" s="6">
        <v>-2.1482006962896052</v>
      </c>
      <c r="AJ25" s="49">
        <f t="shared" si="37"/>
        <v>-10.741003481448026</v>
      </c>
      <c r="AK25" s="49">
        <f t="shared" si="6"/>
        <v>-2.1482006962896052</v>
      </c>
      <c r="AL25" s="49">
        <f t="shared" si="7"/>
        <v>8.5928027851584208</v>
      </c>
      <c r="AM25" s="6">
        <v>7.6754537504526696E-2</v>
      </c>
      <c r="AN25" s="49">
        <f t="shared" si="8"/>
        <v>0.53728176253168691</v>
      </c>
      <c r="AO25" s="49">
        <f t="shared" si="9"/>
        <v>0.76754537504526699</v>
      </c>
      <c r="AP25" s="49">
        <f t="shared" si="10"/>
        <v>0.23026361251358007</v>
      </c>
      <c r="AQ25" s="6">
        <v>-1.7339798987426644E-2</v>
      </c>
      <c r="AR25" s="49">
        <f t="shared" si="11"/>
        <v>-2.1674748734283305</v>
      </c>
      <c r="AS25" s="49">
        <f t="shared" si="12"/>
        <v>-0.43349497468566611</v>
      </c>
      <c r="AT25" s="49">
        <f t="shared" si="13"/>
        <v>1.7339798987426644</v>
      </c>
      <c r="AU25" s="6">
        <v>4</v>
      </c>
      <c r="AW25" s="56">
        <f t="shared" si="38"/>
        <v>1.2506688491647746</v>
      </c>
      <c r="AX25" s="56">
        <f t="shared" si="39"/>
        <v>0.2671565546770856</v>
      </c>
      <c r="AY25" s="56">
        <f t="shared" si="14"/>
        <v>1.0169795976634692</v>
      </c>
      <c r="AZ25" s="56">
        <f t="shared" si="15"/>
        <v>0.83009235998222486</v>
      </c>
      <c r="BA25" s="56">
        <f t="shared" si="16"/>
        <v>0.45462095010991077</v>
      </c>
      <c r="BB25" s="56">
        <f t="shared" si="17"/>
        <v>1.1160652528802113E-2</v>
      </c>
      <c r="BC25" s="49">
        <f t="shared" si="18"/>
        <v>2.3695616402949162</v>
      </c>
      <c r="BD25" s="49">
        <f t="shared" si="19"/>
        <v>8.5928027851584208</v>
      </c>
      <c r="BE25" s="56">
        <f t="shared" si="20"/>
        <v>0.23026361251358007</v>
      </c>
      <c r="BF25" s="56">
        <f t="shared" si="21"/>
        <v>1.7339798987426644</v>
      </c>
      <c r="BG25" s="49"/>
      <c r="BH25" s="49">
        <f t="shared" si="42"/>
        <v>7.4634328132341721E-2</v>
      </c>
      <c r="BI25" s="49">
        <f t="shared" si="42"/>
        <v>1.5942709357310094E-2</v>
      </c>
      <c r="BJ25" s="49">
        <f t="shared" si="42"/>
        <v>6.068879787531372E-2</v>
      </c>
      <c r="BK25" s="49">
        <f t="shared" si="42"/>
        <v>4.9536202661829461E-2</v>
      </c>
      <c r="BL25" s="49">
        <f t="shared" si="42"/>
        <v>2.7129746766299881E-2</v>
      </c>
      <c r="BM25" s="49">
        <f t="shared" si="42"/>
        <v>6.660178700076694E-4</v>
      </c>
      <c r="BN25" s="49">
        <f t="shared" si="42"/>
        <v>0.14140484998062083</v>
      </c>
      <c r="BO25" s="49">
        <f t="shared" si="42"/>
        <v>0.51278007209686272</v>
      </c>
      <c r="BP25" s="49">
        <f t="shared" si="42"/>
        <v>1.3741103430179653E-2</v>
      </c>
      <c r="BQ25" s="49">
        <f t="shared" si="42"/>
        <v>0.1034761718292341</v>
      </c>
      <c r="BR25" s="49">
        <v>1</v>
      </c>
    </row>
    <row r="26" spans="1:70" x14ac:dyDescent="0.35">
      <c r="A26" s="6">
        <v>159</v>
      </c>
      <c r="B26" s="6">
        <v>2.6508308348929011</v>
      </c>
      <c r="C26" s="6">
        <v>5.3585293972904083E-2</v>
      </c>
      <c r="D26" s="6">
        <v>-3.321689220187541E-2</v>
      </c>
      <c r="E26" s="6">
        <v>-0.78078756019632034</v>
      </c>
      <c r="F26" s="49">
        <f t="shared" si="23"/>
        <v>-0.78078756019632034</v>
      </c>
      <c r="G26" s="49">
        <f t="shared" si="24"/>
        <v>5.3585293972904083E-2</v>
      </c>
      <c r="H26" s="49">
        <f t="shared" si="25"/>
        <v>0.83437285416922446</v>
      </c>
      <c r="I26" s="6">
        <v>6.6724009715638744E-2</v>
      </c>
      <c r="J26" s="6">
        <v>-0.46665091766641692</v>
      </c>
      <c r="K26" s="49">
        <f t="shared" si="26"/>
        <v>-0.46665091766641692</v>
      </c>
      <c r="L26" s="49">
        <f t="shared" si="0"/>
        <v>6.6724009715638744E-2</v>
      </c>
      <c r="M26" s="49">
        <f t="shared" si="1"/>
        <v>0.53337492738205561</v>
      </c>
      <c r="N26" s="6">
        <v>0.67632225882091757</v>
      </c>
      <c r="O26" s="6">
        <v>1.7912994342610022</v>
      </c>
      <c r="P26" s="49">
        <f t="shared" si="27"/>
        <v>0</v>
      </c>
      <c r="Q26" s="49">
        <f t="shared" si="28"/>
        <v>1.7912994342610022</v>
      </c>
      <c r="R26" s="49">
        <f t="shared" si="2"/>
        <v>1.7912994342610022</v>
      </c>
      <c r="S26" s="6">
        <v>0.58272660260506481</v>
      </c>
      <c r="T26" s="49">
        <f t="shared" si="29"/>
        <v>0</v>
      </c>
      <c r="U26" s="49">
        <f t="shared" si="30"/>
        <v>0.58272660260506481</v>
      </c>
      <c r="V26" s="49">
        <f t="shared" si="3"/>
        <v>0.58272660260506481</v>
      </c>
      <c r="W26" s="6">
        <v>0.26698214112669161</v>
      </c>
      <c r="X26" s="49">
        <f t="shared" si="31"/>
        <v>0</v>
      </c>
      <c r="Y26" s="49">
        <f t="shared" si="4"/>
        <v>0.26698214112669161</v>
      </c>
      <c r="Z26" s="49">
        <f t="shared" si="5"/>
        <v>0.26698214112669161</v>
      </c>
      <c r="AA26" s="6">
        <v>5.906962067622199E-4</v>
      </c>
      <c r="AB26" s="49">
        <f t="shared" si="41"/>
        <v>1.2404620342006617E-2</v>
      </c>
      <c r="AC26" s="49">
        <f t="shared" si="32"/>
        <v>2.0674367236677697E-2</v>
      </c>
      <c r="AD26" s="49">
        <f t="shared" si="33"/>
        <v>8.26974689467108E-3</v>
      </c>
      <c r="AE26" s="6">
        <v>4.7115194010740151E-3</v>
      </c>
      <c r="AF26" s="49">
        <f t="shared" si="34"/>
        <v>0.35336395508055113</v>
      </c>
      <c r="AG26" s="49">
        <f t="shared" si="35"/>
        <v>1.1307646562577636</v>
      </c>
      <c r="AH26" s="49">
        <f t="shared" si="36"/>
        <v>0.77740070117721238</v>
      </c>
      <c r="AI26" s="6">
        <v>-0.19728097722139451</v>
      </c>
      <c r="AJ26" s="49">
        <f t="shared" si="37"/>
        <v>-0.98640488610697252</v>
      </c>
      <c r="AK26" s="49">
        <f t="shared" si="6"/>
        <v>-0.19728097722139451</v>
      </c>
      <c r="AL26" s="49">
        <f t="shared" si="7"/>
        <v>0.78912390888557804</v>
      </c>
      <c r="AM26" s="6">
        <v>5.5490713395729772E-2</v>
      </c>
      <c r="AN26" s="49">
        <f t="shared" si="8"/>
        <v>0.38843499377010843</v>
      </c>
      <c r="AO26" s="49">
        <f t="shared" si="9"/>
        <v>0.55490713395729774</v>
      </c>
      <c r="AP26" s="49">
        <f t="shared" si="10"/>
        <v>0.16647214018718931</v>
      </c>
      <c r="AQ26" s="6">
        <v>-2.8572481629450433E-2</v>
      </c>
      <c r="AR26" s="49">
        <f t="shared" si="11"/>
        <v>-3.5715602036813041</v>
      </c>
      <c r="AS26" s="49">
        <f t="shared" si="12"/>
        <v>-0.71431204073626087</v>
      </c>
      <c r="AT26" s="49">
        <f t="shared" si="13"/>
        <v>2.8572481629450435</v>
      </c>
      <c r="AU26" s="6">
        <v>4</v>
      </c>
      <c r="AW26" s="56">
        <f t="shared" si="38"/>
        <v>0.83437285416922446</v>
      </c>
      <c r="AX26" s="56">
        <f t="shared" si="39"/>
        <v>0.53337492738205561</v>
      </c>
      <c r="AY26" s="56">
        <f t="shared" si="14"/>
        <v>1.7912994342610022</v>
      </c>
      <c r="AZ26" s="56">
        <f t="shared" si="15"/>
        <v>0.58272660260506481</v>
      </c>
      <c r="BA26" s="56">
        <f t="shared" si="16"/>
        <v>0.26698214112669161</v>
      </c>
      <c r="BB26" s="56">
        <f t="shared" si="17"/>
        <v>8.26974689467108E-3</v>
      </c>
      <c r="BC26" s="49">
        <f t="shared" si="18"/>
        <v>0.77740070117721238</v>
      </c>
      <c r="BD26" s="49">
        <f t="shared" si="19"/>
        <v>0.78912390888557804</v>
      </c>
      <c r="BE26" s="56">
        <f t="shared" si="20"/>
        <v>0.16647214018718931</v>
      </c>
      <c r="BF26" s="56">
        <f t="shared" si="21"/>
        <v>2.8572481629450435</v>
      </c>
      <c r="BG26" s="49"/>
      <c r="BH26" s="49">
        <f t="shared" si="42"/>
        <v>9.6938145788743602E-2</v>
      </c>
      <c r="BI26" s="49">
        <f t="shared" si="42"/>
        <v>6.1967951392790335E-2</v>
      </c>
      <c r="BJ26" s="49">
        <f t="shared" si="42"/>
        <v>0.20811468738707178</v>
      </c>
      <c r="BK26" s="49">
        <f t="shared" si="42"/>
        <v>6.7701670872974323E-2</v>
      </c>
      <c r="BL26" s="49">
        <f t="shared" si="42"/>
        <v>3.1018211570772305E-2</v>
      </c>
      <c r="BM26" s="49">
        <f t="shared" si="42"/>
        <v>9.6078620739625158E-4</v>
      </c>
      <c r="BN26" s="49">
        <f t="shared" si="42"/>
        <v>9.0319072738797329E-2</v>
      </c>
      <c r="BO26" s="49">
        <f t="shared" si="42"/>
        <v>9.1681084952242115E-2</v>
      </c>
      <c r="BP26" s="49">
        <f t="shared" si="42"/>
        <v>1.934087442393826E-2</v>
      </c>
      <c r="BQ26" s="49">
        <f t="shared" si="42"/>
        <v>0.33195751466527357</v>
      </c>
      <c r="BR26" s="49">
        <v>1</v>
      </c>
    </row>
    <row r="27" spans="1:70" x14ac:dyDescent="0.35">
      <c r="A27" s="6">
        <v>165</v>
      </c>
      <c r="B27" s="6">
        <v>2.2250311410948238</v>
      </c>
      <c r="C27" s="6">
        <v>2.5226169238630658</v>
      </c>
      <c r="D27" s="6">
        <v>1.8003819233723262</v>
      </c>
      <c r="E27" s="6">
        <v>-0.26863986672311629</v>
      </c>
      <c r="F27" s="49">
        <f t="shared" si="23"/>
        <v>-0.26863986672311629</v>
      </c>
      <c r="G27" s="49">
        <f t="shared" si="24"/>
        <v>2.5226169238630658</v>
      </c>
      <c r="H27" s="49">
        <f t="shared" si="25"/>
        <v>2.791256790586182</v>
      </c>
      <c r="I27" s="6">
        <v>-0.93671473795149418</v>
      </c>
      <c r="J27" s="6">
        <v>-1.0796541253993444</v>
      </c>
      <c r="K27" s="49">
        <f t="shared" si="26"/>
        <v>-1.0796541253993444</v>
      </c>
      <c r="L27" s="49">
        <f t="shared" si="0"/>
        <v>0</v>
      </c>
      <c r="M27" s="49">
        <f t="shared" si="1"/>
        <v>1.0796541253993444</v>
      </c>
      <c r="N27" s="6">
        <v>-0.7781483002827736</v>
      </c>
      <c r="O27" s="6">
        <v>0.32916852196371854</v>
      </c>
      <c r="P27" s="49">
        <f t="shared" si="27"/>
        <v>-0.7781483002827736</v>
      </c>
      <c r="Q27" s="49">
        <f t="shared" si="28"/>
        <v>0.32916852196371854</v>
      </c>
      <c r="R27" s="49">
        <f t="shared" si="2"/>
        <v>1.1073168222464922</v>
      </c>
      <c r="S27" s="6">
        <v>0.44387843328662013</v>
      </c>
      <c r="T27" s="49">
        <f t="shared" si="29"/>
        <v>0</v>
      </c>
      <c r="U27" s="49">
        <f t="shared" si="30"/>
        <v>0.44387843328662013</v>
      </c>
      <c r="V27" s="49">
        <f t="shared" si="3"/>
        <v>0.44387843328662013</v>
      </c>
      <c r="W27" s="6">
        <v>0.259630113180636</v>
      </c>
      <c r="X27" s="49">
        <f t="shared" si="31"/>
        <v>0</v>
      </c>
      <c r="Y27" s="49">
        <f t="shared" si="4"/>
        <v>0.259630113180636</v>
      </c>
      <c r="Z27" s="49">
        <f t="shared" si="5"/>
        <v>0.259630113180636</v>
      </c>
      <c r="AA27" s="6">
        <v>1.0017541468600212E-3</v>
      </c>
      <c r="AB27" s="49">
        <f t="shared" si="41"/>
        <v>2.1036837084060445E-2</v>
      </c>
      <c r="AC27" s="49">
        <f t="shared" si="32"/>
        <v>3.5061395140100746E-2</v>
      </c>
      <c r="AD27" s="49">
        <f t="shared" si="33"/>
        <v>1.40245580560403E-2</v>
      </c>
      <c r="AE27" s="6">
        <v>2.3623677253197624E-3</v>
      </c>
      <c r="AF27" s="49">
        <f t="shared" si="34"/>
        <v>0.17717757939898218</v>
      </c>
      <c r="AG27" s="49">
        <f t="shared" si="35"/>
        <v>0.56696825407674301</v>
      </c>
      <c r="AH27" s="49">
        <f t="shared" si="36"/>
        <v>0.38979067467776085</v>
      </c>
      <c r="AI27" s="6">
        <v>-3.5571236061320934E-2</v>
      </c>
      <c r="AJ27" s="49">
        <f t="shared" si="37"/>
        <v>-0.17785618030660466</v>
      </c>
      <c r="AK27" s="49">
        <f t="shared" si="6"/>
        <v>-3.5571236061320934E-2</v>
      </c>
      <c r="AL27" s="49">
        <f t="shared" si="7"/>
        <v>0.14228494424528373</v>
      </c>
      <c r="AM27" s="6">
        <v>6.0542774409400091E-2</v>
      </c>
      <c r="AN27" s="49">
        <f t="shared" si="8"/>
        <v>0.42379942086580064</v>
      </c>
      <c r="AO27" s="49">
        <f t="shared" si="9"/>
        <v>0.60542774409400091</v>
      </c>
      <c r="AP27" s="49">
        <f t="shared" si="10"/>
        <v>0.18162832322820027</v>
      </c>
      <c r="AQ27" s="6">
        <v>-1.3547856164038648E-2</v>
      </c>
      <c r="AR27" s="49">
        <f t="shared" si="11"/>
        <v>-1.6934820205048309</v>
      </c>
      <c r="AS27" s="49">
        <f t="shared" si="12"/>
        <v>-0.33869640410096619</v>
      </c>
      <c r="AT27" s="49">
        <f t="shared" si="13"/>
        <v>1.3547856164038647</v>
      </c>
      <c r="AU27" s="6">
        <v>4</v>
      </c>
      <c r="AW27" s="56">
        <f t="shared" si="38"/>
        <v>2.791256790586182</v>
      </c>
      <c r="AX27" s="56">
        <f t="shared" si="39"/>
        <v>1.0796541253993444</v>
      </c>
      <c r="AY27" s="56">
        <f t="shared" si="14"/>
        <v>1.1073168222464922</v>
      </c>
      <c r="AZ27" s="56">
        <f t="shared" si="15"/>
        <v>0.44387843328662013</v>
      </c>
      <c r="BA27" s="56">
        <f t="shared" si="16"/>
        <v>0.259630113180636</v>
      </c>
      <c r="BB27" s="56">
        <f t="shared" si="17"/>
        <v>1.40245580560403E-2</v>
      </c>
      <c r="BC27" s="49">
        <f t="shared" si="18"/>
        <v>0.38979067467776085</v>
      </c>
      <c r="BD27" s="49">
        <f t="shared" si="19"/>
        <v>0.14228494424528373</v>
      </c>
      <c r="BE27" s="56">
        <f t="shared" si="20"/>
        <v>0.18162832322820027</v>
      </c>
      <c r="BF27" s="56">
        <f t="shared" si="21"/>
        <v>1.3547856164038647</v>
      </c>
      <c r="BH27" s="49">
        <f t="shared" si="42"/>
        <v>0.35950112970533288</v>
      </c>
      <c r="BI27" s="49">
        <f t="shared" si="42"/>
        <v>0.13905452163381074</v>
      </c>
      <c r="BJ27" s="49">
        <f t="shared" si="42"/>
        <v>0.14261735067941689</v>
      </c>
      <c r="BK27" s="49">
        <f t="shared" si="42"/>
        <v>5.7169515451447023E-2</v>
      </c>
      <c r="BL27" s="49">
        <f t="shared" si="42"/>
        <v>3.3439173102507935E-2</v>
      </c>
      <c r="BM27" s="49">
        <f t="shared" si="42"/>
        <v>1.8062990412665311E-3</v>
      </c>
      <c r="BN27" s="49">
        <f t="shared" si="42"/>
        <v>5.0203259108177814E-2</v>
      </c>
      <c r="BO27" s="49">
        <f t="shared" si="42"/>
        <v>1.8325651143511461E-2</v>
      </c>
      <c r="BP27" s="49">
        <f t="shared" si="42"/>
        <v>2.3392898714027256E-2</v>
      </c>
      <c r="BQ27" s="49">
        <f t="shared" si="42"/>
        <v>0.17449020142050137</v>
      </c>
      <c r="BR27" s="49">
        <v>1</v>
      </c>
    </row>
    <row r="28" spans="1:70" x14ac:dyDescent="0.35">
      <c r="A28" s="6">
        <v>169</v>
      </c>
      <c r="B28" s="6">
        <v>0.94857293057757541</v>
      </c>
      <c r="C28" s="6">
        <v>1.6345260703315103</v>
      </c>
      <c r="D28" s="6">
        <v>1.0097791062409749</v>
      </c>
      <c r="E28" s="6">
        <v>0.7100801689129963</v>
      </c>
      <c r="F28" s="49">
        <f t="shared" si="23"/>
        <v>0</v>
      </c>
      <c r="G28" s="49">
        <f t="shared" si="24"/>
        <v>1.6345260703315103</v>
      </c>
      <c r="H28" s="49">
        <f t="shared" si="25"/>
        <v>1.6345260703315103</v>
      </c>
      <c r="I28" s="6">
        <v>0.472948651930927</v>
      </c>
      <c r="J28" s="6">
        <v>0.27847407244613331</v>
      </c>
      <c r="K28" s="49">
        <f t="shared" si="26"/>
        <v>0</v>
      </c>
      <c r="L28" s="49">
        <f t="shared" si="0"/>
        <v>0.472948651930927</v>
      </c>
      <c r="M28" s="49">
        <f t="shared" si="1"/>
        <v>0.472948651930927</v>
      </c>
      <c r="N28" s="6">
        <v>0.64717602821204356</v>
      </c>
      <c r="O28" s="6">
        <v>1.7890619261755223</v>
      </c>
      <c r="P28" s="49">
        <f t="shared" si="27"/>
        <v>0</v>
      </c>
      <c r="Q28" s="49">
        <f t="shared" si="28"/>
        <v>1.7890619261755223</v>
      </c>
      <c r="R28" s="49">
        <f t="shared" si="2"/>
        <v>1.7890619261755223</v>
      </c>
      <c r="S28" s="6">
        <v>-0.54188055928114565</v>
      </c>
      <c r="T28" s="49">
        <f t="shared" si="29"/>
        <v>-0.54188055928114565</v>
      </c>
      <c r="U28" s="49">
        <f t="shared" si="30"/>
        <v>0</v>
      </c>
      <c r="V28" s="49">
        <f t="shared" si="3"/>
        <v>0.54188055928114565</v>
      </c>
      <c r="W28" s="6">
        <v>0.59753321479418642</v>
      </c>
      <c r="X28" s="49">
        <f t="shared" si="31"/>
        <v>0</v>
      </c>
      <c r="Y28" s="49">
        <f t="shared" si="4"/>
        <v>0.59753321479418642</v>
      </c>
      <c r="Z28" s="49">
        <f t="shared" si="5"/>
        <v>0.59753321479418642</v>
      </c>
      <c r="AA28" s="6">
        <v>3.2506011355628479E-3</v>
      </c>
      <c r="AB28" s="49">
        <f t="shared" si="41"/>
        <v>6.8262623846819803E-2</v>
      </c>
      <c r="AC28" s="49">
        <f t="shared" si="32"/>
        <v>0.11377103974469968</v>
      </c>
      <c r="AD28" s="49">
        <f t="shared" si="33"/>
        <v>4.5508415897879878E-2</v>
      </c>
      <c r="AE28" s="6">
        <v>8.2808838403976119E-3</v>
      </c>
      <c r="AF28" s="49">
        <f t="shared" si="34"/>
        <v>0.62106628802982089</v>
      </c>
      <c r="AG28" s="49">
        <f t="shared" si="35"/>
        <v>1.9874121216954268</v>
      </c>
      <c r="AH28" s="49">
        <f t="shared" si="36"/>
        <v>1.3663458336656058</v>
      </c>
      <c r="AI28" s="6">
        <v>-2.6804639790652601E-2</v>
      </c>
      <c r="AJ28" s="49">
        <f t="shared" si="37"/>
        <v>-0.13402319895326301</v>
      </c>
      <c r="AK28" s="49">
        <f t="shared" si="6"/>
        <v>-2.6804639790652601E-2</v>
      </c>
      <c r="AL28" s="49">
        <f t="shared" si="7"/>
        <v>0.1072185591626104</v>
      </c>
      <c r="AM28" s="6">
        <v>3.328300175310759E-2</v>
      </c>
      <c r="AN28" s="49">
        <f t="shared" si="8"/>
        <v>0.23298101227175314</v>
      </c>
      <c r="AO28" s="49">
        <f t="shared" si="9"/>
        <v>0.33283001753107588</v>
      </c>
      <c r="AP28" s="49">
        <f t="shared" si="10"/>
        <v>9.9849005259322748E-2</v>
      </c>
      <c r="AQ28" s="6">
        <v>-5.2403565503028444E-2</v>
      </c>
      <c r="AR28" s="49">
        <f t="shared" si="11"/>
        <v>-6.5504456878785557</v>
      </c>
      <c r="AS28" s="49">
        <f t="shared" si="12"/>
        <v>-1.3100891375757111</v>
      </c>
      <c r="AT28" s="49">
        <f t="shared" si="13"/>
        <v>5.2403565503028444</v>
      </c>
      <c r="AU28" s="6">
        <v>4</v>
      </c>
      <c r="AW28" s="56">
        <f t="shared" si="38"/>
        <v>1.6345260703315103</v>
      </c>
      <c r="AX28" s="56">
        <f t="shared" si="39"/>
        <v>0.472948651930927</v>
      </c>
      <c r="AY28" s="56">
        <f t="shared" si="14"/>
        <v>1.7890619261755223</v>
      </c>
      <c r="AZ28" s="56">
        <f t="shared" si="15"/>
        <v>0.54188055928114565</v>
      </c>
      <c r="BA28" s="56">
        <f t="shared" si="16"/>
        <v>0.59753321479418642</v>
      </c>
      <c r="BB28" s="56">
        <f t="shared" si="17"/>
        <v>4.5508415897879878E-2</v>
      </c>
      <c r="BC28" s="49">
        <f t="shared" si="18"/>
        <v>1.3663458336656058</v>
      </c>
      <c r="BD28" s="49">
        <f t="shared" si="19"/>
        <v>0.1072185591626104</v>
      </c>
      <c r="BE28" s="56">
        <f t="shared" si="20"/>
        <v>9.9849005259322748E-2</v>
      </c>
      <c r="BF28" s="56">
        <f t="shared" si="21"/>
        <v>5.2403565503028444</v>
      </c>
      <c r="BH28" s="49">
        <f t="shared" si="42"/>
        <v>0.1374102255305179</v>
      </c>
      <c r="BI28" s="49">
        <f t="shared" si="42"/>
        <v>3.9759525470892246E-2</v>
      </c>
      <c r="BJ28" s="49">
        <f t="shared" si="42"/>
        <v>0.15040164071165998</v>
      </c>
      <c r="BK28" s="49">
        <f t="shared" si="42"/>
        <v>4.5554446155957384E-2</v>
      </c>
      <c r="BL28" s="49">
        <f t="shared" si="42"/>
        <v>5.0233015732928502E-2</v>
      </c>
      <c r="BM28" s="49">
        <f t="shared" si="42"/>
        <v>3.825770543259673E-3</v>
      </c>
      <c r="BN28" s="49">
        <f t="shared" si="42"/>
        <v>0.11486503186736903</v>
      </c>
      <c r="BO28" s="49">
        <f t="shared" si="42"/>
        <v>9.013576878956344E-3</v>
      </c>
      <c r="BP28" s="49">
        <f t="shared" si="42"/>
        <v>8.394038235742975E-3</v>
      </c>
      <c r="BQ28" s="49">
        <f t="shared" si="42"/>
        <v>0.44054272887271612</v>
      </c>
      <c r="BR28" s="49">
        <v>1</v>
      </c>
    </row>
    <row r="29" spans="1:70" x14ac:dyDescent="0.35">
      <c r="A29" s="6">
        <v>170</v>
      </c>
      <c r="B29" s="6">
        <v>2.9159027414040257</v>
      </c>
      <c r="C29" s="6">
        <v>3.1308170738109404</v>
      </c>
      <c r="D29" s="6">
        <v>1.6872121101816491</v>
      </c>
      <c r="E29" s="6">
        <v>8.8917898949947907E-2</v>
      </c>
      <c r="F29" s="49">
        <f t="shared" si="23"/>
        <v>0</v>
      </c>
      <c r="G29" s="49">
        <f t="shared" si="24"/>
        <v>3.1308170738109404</v>
      </c>
      <c r="H29" s="49">
        <f t="shared" si="25"/>
        <v>3.1308170738109404</v>
      </c>
      <c r="I29" s="6">
        <v>-0.23642373160486085</v>
      </c>
      <c r="J29" s="6">
        <v>-0.73516645793821167</v>
      </c>
      <c r="K29" s="49">
        <f t="shared" si="26"/>
        <v>-0.73516645793821167</v>
      </c>
      <c r="L29" s="49">
        <f t="shared" si="0"/>
        <v>0</v>
      </c>
      <c r="M29" s="49">
        <f t="shared" si="1"/>
        <v>0.73516645793821167</v>
      </c>
      <c r="N29" s="6">
        <v>-9.9479682841691092E-2</v>
      </c>
      <c r="O29" s="6">
        <v>-0.29841553279969091</v>
      </c>
      <c r="P29" s="49">
        <f t="shared" si="27"/>
        <v>-0.29841553279969091</v>
      </c>
      <c r="Q29" s="49">
        <f t="shared" si="28"/>
        <v>0</v>
      </c>
      <c r="R29" s="49">
        <f t="shared" si="2"/>
        <v>0.29841553279969091</v>
      </c>
      <c r="S29" s="6">
        <v>9.0165303624804766E-2</v>
      </c>
      <c r="T29" s="49">
        <f t="shared" si="29"/>
        <v>0</v>
      </c>
      <c r="U29" s="49">
        <f t="shared" si="30"/>
        <v>9.0165303624804766E-2</v>
      </c>
      <c r="V29" s="49">
        <f t="shared" si="3"/>
        <v>9.0165303624804766E-2</v>
      </c>
      <c r="W29" s="6">
        <v>0.37270415982288996</v>
      </c>
      <c r="X29" s="49">
        <f t="shared" si="31"/>
        <v>0</v>
      </c>
      <c r="Y29" s="49">
        <f t="shared" si="4"/>
        <v>0.37270415982288996</v>
      </c>
      <c r="Z29" s="49">
        <f t="shared" si="5"/>
        <v>0.37270415982288996</v>
      </c>
      <c r="AA29" s="6">
        <v>1.0874121761856742E-3</v>
      </c>
      <c r="AB29" s="49">
        <f t="shared" si="41"/>
        <v>2.2835655699899159E-2</v>
      </c>
      <c r="AC29" s="49">
        <f t="shared" si="32"/>
        <v>3.8059426166498593E-2</v>
      </c>
      <c r="AD29" s="49">
        <f t="shared" si="33"/>
        <v>1.5223770466599434E-2</v>
      </c>
      <c r="AE29" s="6">
        <v>2.3606318654763748E-3</v>
      </c>
      <c r="AF29" s="49">
        <f t="shared" si="34"/>
        <v>0.1770473899107281</v>
      </c>
      <c r="AG29" s="49">
        <f t="shared" si="35"/>
        <v>0.56655164771432998</v>
      </c>
      <c r="AH29" s="49">
        <f t="shared" si="36"/>
        <v>0.38950425780360187</v>
      </c>
      <c r="AI29" s="6">
        <v>-1.8992826499037743E-2</v>
      </c>
      <c r="AJ29" s="49">
        <f t="shared" si="37"/>
        <v>-9.4964132495188716E-2</v>
      </c>
      <c r="AK29" s="49">
        <f t="shared" si="6"/>
        <v>-1.8992826499037743E-2</v>
      </c>
      <c r="AL29" s="49">
        <f t="shared" si="7"/>
        <v>7.597130599615097E-2</v>
      </c>
      <c r="AM29" s="6">
        <v>2.4759642735713676E-2</v>
      </c>
      <c r="AN29" s="49">
        <f t="shared" si="8"/>
        <v>0.17331749914999572</v>
      </c>
      <c r="AO29" s="49">
        <f t="shared" si="9"/>
        <v>0.24759642735713677</v>
      </c>
      <c r="AP29" s="49">
        <f t="shared" si="10"/>
        <v>7.4278928207141048E-2</v>
      </c>
      <c r="AQ29" s="6">
        <v>-1.1615400063036721E-2</v>
      </c>
      <c r="AR29" s="49">
        <f t="shared" si="11"/>
        <v>-1.4519250078795902</v>
      </c>
      <c r="AS29" s="49">
        <f t="shared" si="12"/>
        <v>-0.29038500157591801</v>
      </c>
      <c r="AT29" s="49">
        <f t="shared" si="13"/>
        <v>1.1615400063036723</v>
      </c>
      <c r="AU29" s="6">
        <v>4</v>
      </c>
      <c r="AW29" s="56">
        <f t="shared" si="38"/>
        <v>3.1308170738109404</v>
      </c>
      <c r="AX29" s="56">
        <f t="shared" si="39"/>
        <v>0.73516645793821167</v>
      </c>
      <c r="AY29" s="56">
        <f t="shared" si="14"/>
        <v>0.29841553279969091</v>
      </c>
      <c r="AZ29" s="56">
        <f t="shared" si="15"/>
        <v>9.0165303624804766E-2</v>
      </c>
      <c r="BA29" s="56">
        <f t="shared" si="16"/>
        <v>0.37270415982288996</v>
      </c>
      <c r="BB29" s="56">
        <f t="shared" si="17"/>
        <v>1.5223770466599434E-2</v>
      </c>
      <c r="BC29" s="49">
        <f t="shared" si="18"/>
        <v>0.38950425780360187</v>
      </c>
      <c r="BD29" s="49">
        <f t="shared" si="19"/>
        <v>7.597130599615097E-2</v>
      </c>
      <c r="BE29" s="56">
        <f t="shared" si="20"/>
        <v>7.4278928207141048E-2</v>
      </c>
      <c r="BF29" s="56">
        <f t="shared" si="21"/>
        <v>1.1615400063036723</v>
      </c>
      <c r="BH29" s="49">
        <f t="shared" si="42"/>
        <v>0.49352495191093082</v>
      </c>
      <c r="BI29" s="49">
        <f t="shared" si="42"/>
        <v>0.1158876364369779</v>
      </c>
      <c r="BJ29" s="49">
        <f t="shared" si="42"/>
        <v>4.7040599307570957E-2</v>
      </c>
      <c r="BK29" s="49">
        <f t="shared" si="42"/>
        <v>1.4213167389336074E-2</v>
      </c>
      <c r="BL29" s="49">
        <f t="shared" si="42"/>
        <v>5.8751053867768417E-2</v>
      </c>
      <c r="BM29" s="49">
        <f t="shared" si="42"/>
        <v>2.3997922619880406E-3</v>
      </c>
      <c r="BN29" s="49">
        <f t="shared" si="42"/>
        <v>6.1399329813809987E-2</v>
      </c>
      <c r="BO29" s="49">
        <f t="shared" si="42"/>
        <v>1.1975702908992485E-2</v>
      </c>
      <c r="BP29" s="49">
        <f t="shared" si="42"/>
        <v>1.1708925691657466E-2</v>
      </c>
      <c r="BQ29" s="49">
        <f t="shared" si="42"/>
        <v>0.18309884041096766</v>
      </c>
      <c r="BR29" s="49">
        <v>1</v>
      </c>
    </row>
    <row r="30" spans="1:70" x14ac:dyDescent="0.35">
      <c r="A30" s="6">
        <v>176</v>
      </c>
      <c r="B30" s="6">
        <v>3.6673393107669066</v>
      </c>
      <c r="C30" s="6">
        <v>3.0664225429151655</v>
      </c>
      <c r="D30" s="6">
        <v>2.1055599526745747</v>
      </c>
      <c r="E30" s="6">
        <v>-0.10923799271793341</v>
      </c>
      <c r="F30" s="49">
        <f t="shared" si="23"/>
        <v>-0.10923799271793341</v>
      </c>
      <c r="G30" s="49">
        <f t="shared" si="24"/>
        <v>3.0664225429151655</v>
      </c>
      <c r="H30" s="49">
        <f t="shared" si="25"/>
        <v>3.1756605356330989</v>
      </c>
      <c r="I30" s="6">
        <v>6.0071797505213296E-3</v>
      </c>
      <c r="J30" s="6">
        <v>-0.32555242168138104</v>
      </c>
      <c r="K30" s="49">
        <f t="shared" si="26"/>
        <v>-0.32555242168138104</v>
      </c>
      <c r="L30" s="49">
        <f t="shared" si="0"/>
        <v>6.0071797505213296E-3</v>
      </c>
      <c r="M30" s="49">
        <f t="shared" si="1"/>
        <v>0.33155960143190238</v>
      </c>
      <c r="N30" s="6">
        <v>8.9902542858416659E-2</v>
      </c>
      <c r="O30" s="6">
        <v>0.41066795782250048</v>
      </c>
      <c r="P30" s="49">
        <f t="shared" si="27"/>
        <v>0</v>
      </c>
      <c r="Q30" s="49">
        <f t="shared" si="28"/>
        <v>0.41066795782250048</v>
      </c>
      <c r="R30" s="49">
        <f t="shared" si="2"/>
        <v>0.41066795782250048</v>
      </c>
      <c r="S30" s="6">
        <v>0.12548321255445488</v>
      </c>
      <c r="T30" s="49">
        <f t="shared" si="29"/>
        <v>0</v>
      </c>
      <c r="U30" s="49">
        <f t="shared" si="30"/>
        <v>0.12548321255445488</v>
      </c>
      <c r="V30" s="49">
        <f t="shared" si="3"/>
        <v>0.12548321255445488</v>
      </c>
      <c r="W30" s="6">
        <v>0.56668222595321316</v>
      </c>
      <c r="X30" s="49">
        <f t="shared" si="31"/>
        <v>0</v>
      </c>
      <c r="Y30" s="49">
        <f t="shared" si="4"/>
        <v>0.56668222595321316</v>
      </c>
      <c r="Z30" s="49">
        <f t="shared" si="5"/>
        <v>0.56668222595321316</v>
      </c>
      <c r="AA30" s="6">
        <v>9.7428043259344425E-4</v>
      </c>
      <c r="AB30" s="49">
        <f t="shared" si="41"/>
        <v>2.0459889084462328E-2</v>
      </c>
      <c r="AC30" s="49">
        <f t="shared" si="32"/>
        <v>3.4099815140770547E-2</v>
      </c>
      <c r="AD30" s="49">
        <f t="shared" si="33"/>
        <v>1.3639926056308219E-2</v>
      </c>
      <c r="AE30" s="6">
        <v>9.9325641011759232E-3</v>
      </c>
      <c r="AF30" s="49">
        <f t="shared" si="34"/>
        <v>0.74494230758819424</v>
      </c>
      <c r="AG30" s="49">
        <f t="shared" si="35"/>
        <v>2.3838153842822214</v>
      </c>
      <c r="AH30" s="49">
        <f t="shared" si="36"/>
        <v>1.6388730766940272</v>
      </c>
      <c r="AI30" s="6">
        <v>-0.128211893734479</v>
      </c>
      <c r="AJ30" s="49">
        <f t="shared" si="37"/>
        <v>-0.64105946867239494</v>
      </c>
      <c r="AK30" s="49">
        <f t="shared" si="6"/>
        <v>-0.128211893734479</v>
      </c>
      <c r="AL30" s="49">
        <f t="shared" si="7"/>
        <v>0.512847574937916</v>
      </c>
      <c r="AM30" s="6">
        <v>3.3106750305622004E-2</v>
      </c>
      <c r="AN30" s="49">
        <f t="shared" si="8"/>
        <v>0.23174725213935404</v>
      </c>
      <c r="AO30" s="49">
        <f t="shared" si="9"/>
        <v>0.33106750305622001</v>
      </c>
      <c r="AP30" s="49">
        <f t="shared" si="10"/>
        <v>9.9320250916865971E-2</v>
      </c>
      <c r="AQ30" s="6">
        <v>-1.6585111701996929E-2</v>
      </c>
      <c r="AR30" s="49">
        <f t="shared" si="11"/>
        <v>-2.0731389627496162</v>
      </c>
      <c r="AS30" s="49">
        <f t="shared" si="12"/>
        <v>-0.41462779254992321</v>
      </c>
      <c r="AT30" s="49">
        <f t="shared" si="13"/>
        <v>1.6585111701996929</v>
      </c>
      <c r="AU30" s="6">
        <v>4</v>
      </c>
      <c r="AW30" s="56">
        <f t="shared" si="38"/>
        <v>3.1756605356330989</v>
      </c>
      <c r="AX30" s="56">
        <f t="shared" si="39"/>
        <v>0.33155960143190238</v>
      </c>
      <c r="AY30" s="56">
        <f t="shared" si="14"/>
        <v>0.41066795782250048</v>
      </c>
      <c r="AZ30" s="56">
        <f t="shared" si="15"/>
        <v>0.12548321255445488</v>
      </c>
      <c r="BA30" s="56">
        <f t="shared" si="16"/>
        <v>0.56668222595321316</v>
      </c>
      <c r="BB30" s="56">
        <f t="shared" si="17"/>
        <v>1.3639926056308219E-2</v>
      </c>
      <c r="BC30" s="49">
        <f t="shared" si="18"/>
        <v>1.6388730766940272</v>
      </c>
      <c r="BD30" s="49">
        <f t="shared" si="19"/>
        <v>0.512847574937916</v>
      </c>
      <c r="BE30" s="56">
        <f t="shared" si="20"/>
        <v>9.9320250916865971E-2</v>
      </c>
      <c r="BF30" s="56">
        <f t="shared" si="21"/>
        <v>1.6585111701996929</v>
      </c>
      <c r="BH30" s="49">
        <f t="shared" si="42"/>
        <v>0.37215154815946949</v>
      </c>
      <c r="BI30" s="49">
        <f t="shared" si="42"/>
        <v>3.885504057990255E-2</v>
      </c>
      <c r="BJ30" s="49">
        <f t="shared" si="42"/>
        <v>4.812564648150057E-2</v>
      </c>
      <c r="BK30" s="49">
        <f t="shared" si="42"/>
        <v>1.4705215276057303E-2</v>
      </c>
      <c r="BL30" s="49">
        <f t="shared" si="42"/>
        <v>6.6408756646559916E-2</v>
      </c>
      <c r="BM30" s="49">
        <f t="shared" si="42"/>
        <v>1.59844528143932E-3</v>
      </c>
      <c r="BN30" s="49">
        <f t="shared" si="42"/>
        <v>0.19205741479133373</v>
      </c>
      <c r="BO30" s="49">
        <f t="shared" si="42"/>
        <v>6.009994356809481E-2</v>
      </c>
      <c r="BP30" s="49">
        <f t="shared" si="42"/>
        <v>1.1639211662442335E-2</v>
      </c>
      <c r="BQ30" s="49">
        <f t="shared" si="42"/>
        <v>0.19435877755319989</v>
      </c>
      <c r="BR30" s="49">
        <v>1</v>
      </c>
    </row>
    <row r="31" spans="1:70" x14ac:dyDescent="0.35">
      <c r="A31" s="6">
        <v>177</v>
      </c>
      <c r="B31" s="6">
        <v>3.1414819586300986</v>
      </c>
      <c r="C31" s="6">
        <v>3.0828253678475406</v>
      </c>
      <c r="D31" s="6">
        <v>1.7264443907139655</v>
      </c>
      <c r="E31" s="6">
        <v>-5.2548248296185388E-2</v>
      </c>
      <c r="F31" s="49">
        <f t="shared" si="23"/>
        <v>-5.2548248296185388E-2</v>
      </c>
      <c r="G31" s="49">
        <f t="shared" si="24"/>
        <v>3.0828253678475406</v>
      </c>
      <c r="H31" s="49">
        <f t="shared" si="25"/>
        <v>3.1353736161437258</v>
      </c>
      <c r="I31" s="6">
        <v>-9.40890090060061E-2</v>
      </c>
      <c r="J31" s="6">
        <v>-0.53692940863593175</v>
      </c>
      <c r="K31" s="49">
        <f t="shared" si="26"/>
        <v>-0.53692940863593175</v>
      </c>
      <c r="L31" s="49">
        <f t="shared" si="0"/>
        <v>0</v>
      </c>
      <c r="M31" s="49">
        <f t="shared" si="1"/>
        <v>0.53692940863593175</v>
      </c>
      <c r="N31" s="6">
        <v>-0.35189775481906171</v>
      </c>
      <c r="O31" s="6">
        <v>-0.21474809993527705</v>
      </c>
      <c r="P31" s="49">
        <f t="shared" si="27"/>
        <v>-0.35189775481906171</v>
      </c>
      <c r="Q31" s="49">
        <f t="shared" si="28"/>
        <v>0</v>
      </c>
      <c r="R31" s="49">
        <f t="shared" si="2"/>
        <v>0.35189775481906171</v>
      </c>
      <c r="S31" s="6">
        <v>0.4252322811040809</v>
      </c>
      <c r="T31" s="49">
        <f t="shared" si="29"/>
        <v>0</v>
      </c>
      <c r="U31" s="49">
        <f t="shared" si="30"/>
        <v>0.4252322811040809</v>
      </c>
      <c r="V31" s="49">
        <f t="shared" si="3"/>
        <v>0.4252322811040809</v>
      </c>
      <c r="W31" s="6">
        <v>-0.39753704020417552</v>
      </c>
      <c r="X31" s="49">
        <f t="shared" si="31"/>
        <v>-0.39753704020417552</v>
      </c>
      <c r="Y31" s="49">
        <f t="shared" si="4"/>
        <v>0</v>
      </c>
      <c r="Z31" s="49">
        <f t="shared" si="5"/>
        <v>0.39753704020417552</v>
      </c>
      <c r="AA31" s="6">
        <v>1.1436272174608388E-3</v>
      </c>
      <c r="AB31" s="49">
        <f t="shared" si="41"/>
        <v>2.4016171566677614E-2</v>
      </c>
      <c r="AC31" s="49">
        <f t="shared" si="32"/>
        <v>4.002695261112936E-2</v>
      </c>
      <c r="AD31" s="49">
        <f t="shared" si="33"/>
        <v>1.6010781044451746E-2</v>
      </c>
      <c r="AE31" s="6">
        <v>4.0668232073800843E-3</v>
      </c>
      <c r="AF31" s="49">
        <f t="shared" si="34"/>
        <v>0.30501174055350633</v>
      </c>
      <c r="AG31" s="49">
        <f t="shared" si="35"/>
        <v>0.97603756977122025</v>
      </c>
      <c r="AH31" s="49">
        <f t="shared" si="36"/>
        <v>0.67102582921771392</v>
      </c>
      <c r="AI31" s="6">
        <v>-4.2651428111799852E-2</v>
      </c>
      <c r="AJ31" s="49">
        <f t="shared" si="37"/>
        <v>-0.21325714055899925</v>
      </c>
      <c r="AK31" s="49">
        <f t="shared" si="6"/>
        <v>-4.2651428111799852E-2</v>
      </c>
      <c r="AL31" s="49">
        <f t="shared" si="7"/>
        <v>0.17060571244719941</v>
      </c>
      <c r="AM31" s="6">
        <v>3.4320000629086848E-2</v>
      </c>
      <c r="AN31" s="49">
        <f t="shared" si="8"/>
        <v>0.24024000440360793</v>
      </c>
      <c r="AO31" s="49">
        <f t="shared" si="9"/>
        <v>0.3432000062908685</v>
      </c>
      <c r="AP31" s="49">
        <f t="shared" si="10"/>
        <v>0.10296000188726057</v>
      </c>
      <c r="AQ31" s="6">
        <v>-1.9887907278092112E-2</v>
      </c>
      <c r="AR31" s="49">
        <f t="shared" si="11"/>
        <v>-2.4859884097615139</v>
      </c>
      <c r="AS31" s="49">
        <f t="shared" si="12"/>
        <v>-0.49719768195230279</v>
      </c>
      <c r="AT31" s="49">
        <f t="shared" si="13"/>
        <v>1.9887907278092112</v>
      </c>
      <c r="AU31" s="6">
        <v>4</v>
      </c>
      <c r="AW31" s="56">
        <f t="shared" si="38"/>
        <v>3.1353736161437258</v>
      </c>
      <c r="AX31" s="56">
        <f t="shared" si="39"/>
        <v>0.53692940863593175</v>
      </c>
      <c r="AY31" s="56">
        <f t="shared" si="14"/>
        <v>0.35189775481906171</v>
      </c>
      <c r="AZ31" s="56">
        <f t="shared" si="15"/>
        <v>0.4252322811040809</v>
      </c>
      <c r="BA31" s="56">
        <f t="shared" si="16"/>
        <v>0.39753704020417552</v>
      </c>
      <c r="BB31" s="56">
        <f t="shared" si="17"/>
        <v>1.6010781044451746E-2</v>
      </c>
      <c r="BC31" s="49">
        <f t="shared" si="18"/>
        <v>0.67102582921771392</v>
      </c>
      <c r="BD31" s="49">
        <f t="shared" si="19"/>
        <v>0.17060571244719941</v>
      </c>
      <c r="BE31" s="56">
        <f t="shared" si="20"/>
        <v>0.10296000188726057</v>
      </c>
      <c r="BF31" s="56">
        <f t="shared" si="21"/>
        <v>1.9887907278092112</v>
      </c>
      <c r="BH31" s="49">
        <f t="shared" si="42"/>
        <v>0.40215848780869706</v>
      </c>
      <c r="BI31" s="49">
        <f t="shared" si="42"/>
        <v>6.8869214796360656E-2</v>
      </c>
      <c r="BJ31" s="49">
        <f t="shared" si="42"/>
        <v>4.5136142057407132E-2</v>
      </c>
      <c r="BK31" s="49">
        <f t="shared" si="42"/>
        <v>5.4542390181426093E-2</v>
      </c>
      <c r="BL31" s="49">
        <f t="shared" si="42"/>
        <v>5.0990061954111897E-2</v>
      </c>
      <c r="BM31" s="49">
        <f t="shared" si="42"/>
        <v>2.0536217630714756E-3</v>
      </c>
      <c r="BN31" s="49">
        <f t="shared" si="42"/>
        <v>8.6069083240765051E-2</v>
      </c>
      <c r="BO31" s="49">
        <f t="shared" si="42"/>
        <v>2.1882730331091109E-2</v>
      </c>
      <c r="BP31" s="49">
        <f t="shared" si="42"/>
        <v>1.320615777672068E-2</v>
      </c>
      <c r="BQ31" s="49">
        <f t="shared" si="42"/>
        <v>0.25509211009034882</v>
      </c>
      <c r="BR31" s="49">
        <v>1</v>
      </c>
    </row>
    <row r="32" spans="1:70" x14ac:dyDescent="0.35">
      <c r="A32" s="6">
        <v>188</v>
      </c>
      <c r="B32" s="6">
        <v>1.7172735773708705</v>
      </c>
      <c r="C32" s="6">
        <v>0.98220852884301235</v>
      </c>
      <c r="D32" s="6">
        <v>0.6258533763007279</v>
      </c>
      <c r="E32" s="6">
        <v>-0.20063467645176486</v>
      </c>
      <c r="F32" s="49">
        <f t="shared" si="23"/>
        <v>-0.20063467645176486</v>
      </c>
      <c r="G32" s="49">
        <f t="shared" si="24"/>
        <v>0.98220852884301235</v>
      </c>
      <c r="H32" s="49">
        <f t="shared" si="25"/>
        <v>1.1828432052947773</v>
      </c>
      <c r="I32" s="6">
        <v>0.44602969396284387</v>
      </c>
      <c r="J32" s="6">
        <v>-0.48283749631289757</v>
      </c>
      <c r="K32" s="49">
        <f t="shared" si="26"/>
        <v>-0.48283749631289757</v>
      </c>
      <c r="L32" s="49">
        <f t="shared" si="0"/>
        <v>0.44602969396284387</v>
      </c>
      <c r="M32" s="49">
        <f t="shared" si="1"/>
        <v>0.92886719027574149</v>
      </c>
      <c r="N32" s="6">
        <v>0.45990614348202219</v>
      </c>
      <c r="O32" s="6">
        <v>1.1725161515895046</v>
      </c>
      <c r="P32" s="49">
        <f t="shared" si="27"/>
        <v>0</v>
      </c>
      <c r="Q32" s="49">
        <f t="shared" si="28"/>
        <v>1.1725161515895046</v>
      </c>
      <c r="R32" s="49">
        <f t="shared" si="2"/>
        <v>1.1725161515895046</v>
      </c>
      <c r="S32" s="6">
        <v>0.44372079055347496</v>
      </c>
      <c r="T32" s="49">
        <f t="shared" si="29"/>
        <v>0</v>
      </c>
      <c r="U32" s="49">
        <f t="shared" si="30"/>
        <v>0.44372079055347496</v>
      </c>
      <c r="V32" s="49">
        <f t="shared" si="3"/>
        <v>0.44372079055347496</v>
      </c>
      <c r="W32" s="6">
        <v>-8.7484578303211158E-2</v>
      </c>
      <c r="X32" s="49">
        <f t="shared" si="31"/>
        <v>-8.7484578303211158E-2</v>
      </c>
      <c r="Y32" s="49">
        <f t="shared" si="4"/>
        <v>0</v>
      </c>
      <c r="Z32" s="49">
        <f t="shared" si="5"/>
        <v>8.7484578303211158E-2</v>
      </c>
      <c r="AA32" s="6">
        <v>1.0333375106387455E-3</v>
      </c>
      <c r="AB32" s="49">
        <f t="shared" si="41"/>
        <v>2.1700087723413655E-2</v>
      </c>
      <c r="AC32" s="49">
        <f t="shared" si="32"/>
        <v>3.6166812872356097E-2</v>
      </c>
      <c r="AD32" s="49">
        <f t="shared" si="33"/>
        <v>1.4466725148942441E-2</v>
      </c>
      <c r="AE32" s="6">
        <v>3.8753102365819479E-3</v>
      </c>
      <c r="AF32" s="49">
        <f t="shared" si="34"/>
        <v>0.2906482677436461</v>
      </c>
      <c r="AG32" s="49">
        <f t="shared" si="35"/>
        <v>0.93007445677966749</v>
      </c>
      <c r="AH32" s="49">
        <f t="shared" si="36"/>
        <v>0.63942618903602133</v>
      </c>
      <c r="AI32" s="6">
        <v>-0.15347664864757712</v>
      </c>
      <c r="AJ32" s="49">
        <f t="shared" si="37"/>
        <v>-0.76738324323788565</v>
      </c>
      <c r="AK32" s="49">
        <f t="shared" si="6"/>
        <v>-0.15347664864757712</v>
      </c>
      <c r="AL32" s="49">
        <f t="shared" si="7"/>
        <v>0.6139065945903085</v>
      </c>
      <c r="AM32" s="6">
        <v>5.0716525915906016E-2</v>
      </c>
      <c r="AN32" s="49">
        <f t="shared" si="8"/>
        <v>0.3550156814113421</v>
      </c>
      <c r="AO32" s="49">
        <f t="shared" si="9"/>
        <v>0.50716525915906019</v>
      </c>
      <c r="AP32" s="49">
        <f t="shared" si="10"/>
        <v>0.15214957774771809</v>
      </c>
      <c r="AQ32" s="6">
        <v>-2.2121998515470153E-2</v>
      </c>
      <c r="AR32" s="49">
        <f t="shared" si="11"/>
        <v>-2.7652498144337692</v>
      </c>
      <c r="AS32" s="49">
        <f t="shared" si="12"/>
        <v>-0.55304996288675379</v>
      </c>
      <c r="AT32" s="49">
        <f t="shared" si="13"/>
        <v>2.2121998515470152</v>
      </c>
      <c r="AU32" s="6">
        <v>4</v>
      </c>
      <c r="AW32" s="56">
        <f t="shared" si="38"/>
        <v>1.1828432052947773</v>
      </c>
      <c r="AX32" s="56">
        <f t="shared" si="39"/>
        <v>0.92886719027574149</v>
      </c>
      <c r="AY32" s="56">
        <f t="shared" si="14"/>
        <v>1.1725161515895046</v>
      </c>
      <c r="AZ32" s="56">
        <f t="shared" si="15"/>
        <v>0.44372079055347496</v>
      </c>
      <c r="BA32" s="56">
        <f t="shared" si="16"/>
        <v>8.7484578303211158E-2</v>
      </c>
      <c r="BB32" s="56">
        <f t="shared" si="17"/>
        <v>1.4466725148942441E-2</v>
      </c>
      <c r="BC32" s="49">
        <f t="shared" si="18"/>
        <v>0.63942618903602133</v>
      </c>
      <c r="BD32" s="49">
        <f t="shared" si="19"/>
        <v>0.6139065945903085</v>
      </c>
      <c r="BE32" s="56">
        <f t="shared" si="20"/>
        <v>0.15214957774771809</v>
      </c>
      <c r="BF32" s="56">
        <f t="shared" si="21"/>
        <v>2.2121998515470152</v>
      </c>
      <c r="BH32" s="49">
        <f t="shared" si="42"/>
        <v>0.1588224724872527</v>
      </c>
      <c r="BI32" s="49">
        <f t="shared" si="42"/>
        <v>0.12472065875807763</v>
      </c>
      <c r="BJ32" s="49">
        <f t="shared" si="42"/>
        <v>0.15743584051808035</v>
      </c>
      <c r="BK32" s="49">
        <f t="shared" si="42"/>
        <v>5.9579184066191351E-2</v>
      </c>
      <c r="BL32" s="49">
        <f t="shared" si="42"/>
        <v>1.1746710779944833E-2</v>
      </c>
      <c r="BM32" s="49">
        <f t="shared" si="42"/>
        <v>1.942473057006707E-3</v>
      </c>
      <c r="BN32" s="49">
        <f t="shared" si="42"/>
        <v>8.5856897906002413E-2</v>
      </c>
      <c r="BO32" s="49">
        <f t="shared" si="42"/>
        <v>8.2430336322356176E-2</v>
      </c>
      <c r="BP32" s="49">
        <f t="shared" si="42"/>
        <v>2.0429395897626136E-2</v>
      </c>
      <c r="BQ32" s="49">
        <f t="shared" si="42"/>
        <v>0.29703603020746178</v>
      </c>
      <c r="BR32" s="49">
        <v>1</v>
      </c>
    </row>
    <row r="33" spans="1:70" x14ac:dyDescent="0.35">
      <c r="A33" s="6">
        <v>189</v>
      </c>
      <c r="B33" s="6">
        <v>2.432096549781066</v>
      </c>
      <c r="C33" s="6">
        <v>1.3301019042637217</v>
      </c>
      <c r="D33" s="6">
        <v>0.81056649746603193</v>
      </c>
      <c r="E33" s="6">
        <v>-0.6042068877824921</v>
      </c>
      <c r="F33" s="49">
        <f t="shared" si="23"/>
        <v>-0.6042068877824921</v>
      </c>
      <c r="G33" s="49">
        <f t="shared" si="24"/>
        <v>1.3301019042637217</v>
      </c>
      <c r="H33" s="49">
        <f t="shared" si="25"/>
        <v>1.9343087920462136</v>
      </c>
      <c r="I33" s="6">
        <v>0.55308915408859483</v>
      </c>
      <c r="J33" s="6">
        <v>-0.24163873034625558</v>
      </c>
      <c r="K33" s="49">
        <f t="shared" si="26"/>
        <v>-0.24163873034625558</v>
      </c>
      <c r="L33" s="49">
        <f t="shared" si="0"/>
        <v>0.55308915408859483</v>
      </c>
      <c r="M33" s="49">
        <f t="shared" si="1"/>
        <v>0.79472788443485043</v>
      </c>
      <c r="N33" s="6">
        <v>0.46719880828673943</v>
      </c>
      <c r="O33" s="6">
        <v>0.79764972243809096</v>
      </c>
      <c r="P33" s="49">
        <f t="shared" si="27"/>
        <v>0</v>
      </c>
      <c r="Q33" s="49">
        <f t="shared" si="28"/>
        <v>0.79764972243809096</v>
      </c>
      <c r="R33" s="49">
        <f t="shared" si="2"/>
        <v>0.79764972243809096</v>
      </c>
      <c r="S33" s="6">
        <v>0.84465218784271978</v>
      </c>
      <c r="T33" s="49">
        <f t="shared" si="29"/>
        <v>0</v>
      </c>
      <c r="U33" s="49">
        <f t="shared" si="30"/>
        <v>0.84465218784271978</v>
      </c>
      <c r="V33" s="49">
        <f t="shared" si="3"/>
        <v>0.84465218784271978</v>
      </c>
      <c r="W33" s="6">
        <v>1.0403196142646498</v>
      </c>
      <c r="X33" s="49">
        <f t="shared" si="31"/>
        <v>0</v>
      </c>
      <c r="Y33" s="49">
        <f t="shared" si="4"/>
        <v>1.0403196142646498</v>
      </c>
      <c r="Z33" s="49">
        <f t="shared" si="5"/>
        <v>1.0403196142646498</v>
      </c>
      <c r="AA33" s="6">
        <v>9.5818876824334807E-4</v>
      </c>
      <c r="AB33" s="49">
        <f t="shared" si="41"/>
        <v>2.012196413311031E-2</v>
      </c>
      <c r="AC33" s="49">
        <f t="shared" si="32"/>
        <v>3.353660688851718E-2</v>
      </c>
      <c r="AD33" s="49">
        <f t="shared" si="33"/>
        <v>1.341464275540687E-2</v>
      </c>
      <c r="AE33" s="6">
        <v>1.063482828331456E-2</v>
      </c>
      <c r="AF33" s="49">
        <f t="shared" si="34"/>
        <v>0.79761212124859204</v>
      </c>
      <c r="AG33" s="49">
        <f t="shared" si="35"/>
        <v>2.5523587879954945</v>
      </c>
      <c r="AH33" s="49">
        <f t="shared" si="36"/>
        <v>1.7547466667469025</v>
      </c>
      <c r="AI33" s="6">
        <v>-0.12030971452386567</v>
      </c>
      <c r="AJ33" s="49">
        <f t="shared" si="37"/>
        <v>-0.60154857261932837</v>
      </c>
      <c r="AK33" s="49">
        <f t="shared" si="6"/>
        <v>-0.12030971452386567</v>
      </c>
      <c r="AL33" s="49">
        <f t="shared" si="7"/>
        <v>0.48123885809546268</v>
      </c>
      <c r="AM33" s="6">
        <v>3.6518205912473782E-2</v>
      </c>
      <c r="AN33" s="49">
        <f t="shared" si="8"/>
        <v>0.25562744138731647</v>
      </c>
      <c r="AO33" s="49">
        <f t="shared" si="9"/>
        <v>0.36518205912473783</v>
      </c>
      <c r="AP33" s="49">
        <f t="shared" si="10"/>
        <v>0.10955461773742137</v>
      </c>
      <c r="AQ33" s="6">
        <v>-1.2507288667080117E-2</v>
      </c>
      <c r="AR33" s="49">
        <f t="shared" si="11"/>
        <v>-1.5634110833850146</v>
      </c>
      <c r="AS33" s="49">
        <f t="shared" si="12"/>
        <v>-0.31268221667700291</v>
      </c>
      <c r="AT33" s="49">
        <f t="shared" si="13"/>
        <v>1.2507288667080116</v>
      </c>
      <c r="AU33" s="6">
        <v>4</v>
      </c>
      <c r="AW33" s="56">
        <f t="shared" si="38"/>
        <v>1.9343087920462136</v>
      </c>
      <c r="AX33" s="56">
        <f t="shared" si="39"/>
        <v>0.79472788443485043</v>
      </c>
      <c r="AY33" s="56">
        <f t="shared" si="14"/>
        <v>0.79764972243809096</v>
      </c>
      <c r="AZ33" s="56">
        <f t="shared" si="15"/>
        <v>0.84465218784271978</v>
      </c>
      <c r="BA33" s="56">
        <f t="shared" si="16"/>
        <v>1.0403196142646498</v>
      </c>
      <c r="BB33" s="56">
        <f t="shared" si="17"/>
        <v>1.341464275540687E-2</v>
      </c>
      <c r="BC33" s="49">
        <f t="shared" si="18"/>
        <v>1.7547466667469025</v>
      </c>
      <c r="BD33" s="49">
        <f t="shared" si="19"/>
        <v>0.48123885809546268</v>
      </c>
      <c r="BE33" s="56">
        <f t="shared" si="20"/>
        <v>0.10955461773742137</v>
      </c>
      <c r="BF33" s="56">
        <f t="shared" si="21"/>
        <v>1.2507288667080116</v>
      </c>
      <c r="BH33" s="49">
        <f t="shared" si="42"/>
        <v>0.21441475376393354</v>
      </c>
      <c r="BI33" s="49">
        <f t="shared" si="42"/>
        <v>8.809419899817067E-2</v>
      </c>
      <c r="BJ33" s="49">
        <f t="shared" si="42"/>
        <v>8.8418079641519348E-2</v>
      </c>
      <c r="BK33" s="49">
        <f t="shared" si="42"/>
        <v>9.3628220901007822E-2</v>
      </c>
      <c r="BL33" s="49">
        <f t="shared" si="42"/>
        <v>0.11531761363312666</v>
      </c>
      <c r="BM33" s="49">
        <f t="shared" si="42"/>
        <v>1.4869897376566233E-3</v>
      </c>
      <c r="BN33" s="49">
        <f t="shared" si="42"/>
        <v>0.19451060555363034</v>
      </c>
      <c r="BO33" s="49">
        <f t="shared" si="42"/>
        <v>5.3344487542250671E-2</v>
      </c>
      <c r="BP33" s="49">
        <f t="shared" si="42"/>
        <v>1.2143938177017732E-2</v>
      </c>
      <c r="BQ33" s="49">
        <f t="shared" si="42"/>
        <v>0.13864111205168675</v>
      </c>
      <c r="BR33" s="49">
        <v>1</v>
      </c>
    </row>
    <row r="34" spans="1:70" x14ac:dyDescent="0.35">
      <c r="A34" s="6">
        <v>190</v>
      </c>
      <c r="B34" s="6">
        <v>2.1596946472171501</v>
      </c>
      <c r="C34" s="6">
        <v>1.6882848903383207</v>
      </c>
      <c r="D34" s="6">
        <v>1.0691570414512759</v>
      </c>
      <c r="E34" s="6">
        <v>-9.5427810989132875E-2</v>
      </c>
      <c r="F34" s="49">
        <f t="shared" si="23"/>
        <v>-9.5427810989132875E-2</v>
      </c>
      <c r="G34" s="49">
        <f t="shared" si="24"/>
        <v>1.6882848903383207</v>
      </c>
      <c r="H34" s="49">
        <f t="shared" si="25"/>
        <v>1.7837127013274536</v>
      </c>
      <c r="I34" s="6">
        <v>0.45927556952863313</v>
      </c>
      <c r="J34" s="6">
        <v>-0.21124802383857627</v>
      </c>
      <c r="K34" s="49">
        <f t="shared" si="26"/>
        <v>-0.21124802383857627</v>
      </c>
      <c r="L34" s="49">
        <f t="shared" si="0"/>
        <v>0.45927556952863313</v>
      </c>
      <c r="M34" s="49">
        <f t="shared" si="1"/>
        <v>0.67052359336720935</v>
      </c>
      <c r="N34" s="6">
        <v>0.60074619976603194</v>
      </c>
      <c r="O34" s="6">
        <v>1.5619554191312477</v>
      </c>
      <c r="P34" s="49">
        <f t="shared" si="27"/>
        <v>0</v>
      </c>
      <c r="Q34" s="49">
        <f t="shared" si="28"/>
        <v>1.5619554191312477</v>
      </c>
      <c r="R34" s="49">
        <f t="shared" si="2"/>
        <v>1.5619554191312477</v>
      </c>
      <c r="S34" s="6">
        <v>0.36001271676685059</v>
      </c>
      <c r="T34" s="49">
        <f t="shared" si="29"/>
        <v>0</v>
      </c>
      <c r="U34" s="49">
        <f t="shared" si="30"/>
        <v>0.36001271676685059</v>
      </c>
      <c r="V34" s="49">
        <f t="shared" si="3"/>
        <v>0.36001271676685059</v>
      </c>
      <c r="W34" s="6">
        <v>0.61163026662529996</v>
      </c>
      <c r="X34" s="49">
        <f t="shared" si="31"/>
        <v>0</v>
      </c>
      <c r="Y34" s="49">
        <f t="shared" si="4"/>
        <v>0.61163026662529996</v>
      </c>
      <c r="Z34" s="49">
        <f t="shared" si="5"/>
        <v>0.61163026662529996</v>
      </c>
      <c r="AA34" s="6">
        <v>1.0198131870515197E-3</v>
      </c>
      <c r="AB34" s="49">
        <f t="shared" si="41"/>
        <v>2.1416076928081916E-2</v>
      </c>
      <c r="AC34" s="49">
        <f t="shared" si="32"/>
        <v>3.5693461546803189E-2</v>
      </c>
      <c r="AD34" s="49">
        <f t="shared" si="33"/>
        <v>1.4277384618721273E-2</v>
      </c>
      <c r="AE34" s="6">
        <v>9.7804338625322E-3</v>
      </c>
      <c r="AF34" s="49">
        <f t="shared" si="34"/>
        <v>0.73353253968991505</v>
      </c>
      <c r="AG34" s="49">
        <f t="shared" si="35"/>
        <v>2.3473041270077282</v>
      </c>
      <c r="AH34" s="49">
        <f t="shared" si="36"/>
        <v>1.6137715873178131</v>
      </c>
      <c r="AI34" s="6">
        <v>-0.21729950910316975</v>
      </c>
      <c r="AJ34" s="49">
        <f t="shared" si="37"/>
        <v>-1.0864975455158488</v>
      </c>
      <c r="AK34" s="49">
        <f t="shared" si="6"/>
        <v>-0.21729950910316975</v>
      </c>
      <c r="AL34" s="49">
        <f t="shared" si="7"/>
        <v>0.86919803641267901</v>
      </c>
      <c r="AM34" s="6">
        <v>6.2958373461819706E-2</v>
      </c>
      <c r="AN34" s="49">
        <f t="shared" si="8"/>
        <v>0.44070861423273794</v>
      </c>
      <c r="AO34" s="49">
        <f t="shared" si="9"/>
        <v>0.62958373461819706</v>
      </c>
      <c r="AP34" s="49">
        <f t="shared" si="10"/>
        <v>0.18887512038545912</v>
      </c>
      <c r="AQ34" s="6">
        <v>-2.0761274892823769E-2</v>
      </c>
      <c r="AR34" s="49">
        <f t="shared" si="11"/>
        <v>-2.5951593616029713</v>
      </c>
      <c r="AS34" s="49">
        <f t="shared" si="12"/>
        <v>-0.51903187232059422</v>
      </c>
      <c r="AT34" s="49">
        <f t="shared" si="13"/>
        <v>2.0761274892823769</v>
      </c>
      <c r="AU34" s="6">
        <v>4</v>
      </c>
      <c r="AW34" s="56">
        <f t="shared" si="38"/>
        <v>1.7837127013274536</v>
      </c>
      <c r="AX34" s="56">
        <f t="shared" si="39"/>
        <v>0.67052359336720935</v>
      </c>
      <c r="AY34" s="56">
        <f t="shared" si="14"/>
        <v>1.5619554191312477</v>
      </c>
      <c r="AZ34" s="56">
        <f t="shared" si="15"/>
        <v>0.36001271676685059</v>
      </c>
      <c r="BA34" s="56">
        <f t="shared" si="16"/>
        <v>0.61163026662529996</v>
      </c>
      <c r="BB34" s="56">
        <f t="shared" si="17"/>
        <v>1.4277384618721273E-2</v>
      </c>
      <c r="BC34" s="49">
        <f t="shared" si="18"/>
        <v>1.6137715873178131</v>
      </c>
      <c r="BD34" s="49">
        <f t="shared" si="19"/>
        <v>0.86919803641267901</v>
      </c>
      <c r="BE34" s="56">
        <f t="shared" si="20"/>
        <v>0.18887512038545912</v>
      </c>
      <c r="BF34" s="56">
        <f t="shared" si="21"/>
        <v>2.0761274892823769</v>
      </c>
      <c r="BH34" s="49">
        <f t="shared" si="42"/>
        <v>0.18294331040197179</v>
      </c>
      <c r="BI34" s="49">
        <f t="shared" si="42"/>
        <v>6.8771055889175703E-2</v>
      </c>
      <c r="BJ34" s="49">
        <f t="shared" si="42"/>
        <v>0.16019917045133603</v>
      </c>
      <c r="BK34" s="49">
        <f t="shared" si="42"/>
        <v>3.6924061898040039E-2</v>
      </c>
      <c r="BL34" s="49">
        <f t="shared" si="42"/>
        <v>6.2730766919583417E-2</v>
      </c>
      <c r="BM34" s="49">
        <f t="shared" si="42"/>
        <v>1.4643344772323633E-3</v>
      </c>
      <c r="BN34" s="49">
        <f t="shared" si="42"/>
        <v>0.16551360328199366</v>
      </c>
      <c r="BO34" s="49">
        <f t="shared" si="42"/>
        <v>8.9147745630722711E-2</v>
      </c>
      <c r="BP34" s="49">
        <f t="shared" si="42"/>
        <v>1.9371639698574711E-2</v>
      </c>
      <c r="BQ34" s="49">
        <f t="shared" si="42"/>
        <v>0.21293431135136942</v>
      </c>
      <c r="BR34" s="49">
        <v>1</v>
      </c>
    </row>
    <row r="35" spans="1:70" x14ac:dyDescent="0.35">
      <c r="A35" s="6">
        <v>193</v>
      </c>
      <c r="B35" s="6">
        <v>3.0625387264650707</v>
      </c>
      <c r="C35" s="6">
        <v>1.4680209145534777</v>
      </c>
      <c r="D35" s="6">
        <v>1.424265463295969</v>
      </c>
      <c r="E35" s="6">
        <v>-0.81296421162209376</v>
      </c>
      <c r="F35" s="49">
        <f t="shared" si="23"/>
        <v>-0.81296421162209376</v>
      </c>
      <c r="G35" s="49">
        <f t="shared" si="24"/>
        <v>1.4680209145534777</v>
      </c>
      <c r="H35" s="49">
        <f t="shared" si="25"/>
        <v>2.2809851261755716</v>
      </c>
      <c r="I35" s="6">
        <v>0.11889247739409961</v>
      </c>
      <c r="J35" s="6">
        <v>-0.34474744548947572</v>
      </c>
      <c r="K35" s="49">
        <f t="shared" si="26"/>
        <v>-0.34474744548947572</v>
      </c>
      <c r="L35" s="49">
        <f t="shared" si="0"/>
        <v>0.11889247739409961</v>
      </c>
      <c r="M35" s="49">
        <f t="shared" si="1"/>
        <v>0.46363992288357536</v>
      </c>
      <c r="N35" s="6">
        <v>0.15888903635123847</v>
      </c>
      <c r="O35" s="6">
        <v>0.67805770756656525</v>
      </c>
      <c r="P35" s="49">
        <f t="shared" si="27"/>
        <v>0</v>
      </c>
      <c r="Q35" s="49">
        <f t="shared" si="28"/>
        <v>0.67805770756656525</v>
      </c>
      <c r="R35" s="49">
        <f t="shared" si="2"/>
        <v>0.67805770756656525</v>
      </c>
      <c r="S35" s="6">
        <v>0.62650489835088186</v>
      </c>
      <c r="T35" s="49">
        <f t="shared" si="29"/>
        <v>0</v>
      </c>
      <c r="U35" s="49">
        <f t="shared" si="30"/>
        <v>0.62650489835088186</v>
      </c>
      <c r="V35" s="49">
        <f t="shared" si="3"/>
        <v>0.62650489835088186</v>
      </c>
      <c r="W35" s="6">
        <v>0.17856778001277868</v>
      </c>
      <c r="X35" s="49">
        <f t="shared" si="31"/>
        <v>0</v>
      </c>
      <c r="Y35" s="49">
        <f t="shared" si="4"/>
        <v>0.17856778001277868</v>
      </c>
      <c r="Z35" s="49">
        <f t="shared" si="5"/>
        <v>0.17856778001277868</v>
      </c>
      <c r="AA35" s="6">
        <v>1.0087620377540439E-3</v>
      </c>
      <c r="AB35" s="49">
        <f t="shared" si="41"/>
        <v>2.1184002792834923E-2</v>
      </c>
      <c r="AC35" s="49">
        <f t="shared" si="32"/>
        <v>3.5306671321391536E-2</v>
      </c>
      <c r="AD35" s="49">
        <f t="shared" si="33"/>
        <v>1.4122668528556613E-2</v>
      </c>
      <c r="AE35" s="6">
        <v>1.3744379480090659E-2</v>
      </c>
      <c r="AF35" s="49">
        <f t="shared" si="34"/>
        <v>1.0308284610067995</v>
      </c>
      <c r="AG35" s="49">
        <f t="shared" si="35"/>
        <v>3.2986510752217582</v>
      </c>
      <c r="AH35" s="49">
        <f t="shared" si="36"/>
        <v>2.2678226142149587</v>
      </c>
      <c r="AI35" s="6">
        <v>-1.5535766342387856</v>
      </c>
      <c r="AJ35" s="49">
        <f t="shared" si="37"/>
        <v>-7.7678831711939278</v>
      </c>
      <c r="AK35" s="49">
        <f t="shared" si="6"/>
        <v>-1.5535766342387856</v>
      </c>
      <c r="AL35" s="49">
        <f t="shared" si="7"/>
        <v>6.2143065369551422</v>
      </c>
      <c r="AM35" s="6">
        <v>6.2012745282392943E-2</v>
      </c>
      <c r="AN35" s="49">
        <f t="shared" si="8"/>
        <v>0.43408921697675062</v>
      </c>
      <c r="AO35" s="49">
        <f t="shared" si="9"/>
        <v>0.62012745282392945</v>
      </c>
      <c r="AP35" s="49">
        <f t="shared" si="10"/>
        <v>0.18603823584717882</v>
      </c>
      <c r="AQ35" s="6">
        <v>-1.4374784287336007E-2</v>
      </c>
      <c r="AR35" s="49">
        <f t="shared" si="11"/>
        <v>-1.7968480359170009</v>
      </c>
      <c r="AS35" s="49">
        <f t="shared" si="12"/>
        <v>-0.35936960718340016</v>
      </c>
      <c r="AT35" s="49">
        <f t="shared" si="13"/>
        <v>1.4374784287336007</v>
      </c>
      <c r="AU35" s="6">
        <v>4</v>
      </c>
      <c r="AW35" s="56">
        <f t="shared" si="38"/>
        <v>2.2809851261755716</v>
      </c>
      <c r="AX35" s="56">
        <f t="shared" si="39"/>
        <v>0.46363992288357536</v>
      </c>
      <c r="AY35" s="56">
        <f t="shared" si="14"/>
        <v>0.67805770756656525</v>
      </c>
      <c r="AZ35" s="56">
        <f t="shared" si="15"/>
        <v>0.62650489835088186</v>
      </c>
      <c r="BA35" s="56">
        <f t="shared" si="16"/>
        <v>0.17856778001277868</v>
      </c>
      <c r="BB35" s="56">
        <f t="shared" si="17"/>
        <v>1.4122668528556613E-2</v>
      </c>
      <c r="BC35" s="49">
        <f t="shared" si="18"/>
        <v>2.2678226142149587</v>
      </c>
      <c r="BD35" s="49">
        <f t="shared" si="19"/>
        <v>6.2143065369551422</v>
      </c>
      <c r="BE35" s="56">
        <f t="shared" si="20"/>
        <v>0.18603823584717882</v>
      </c>
      <c r="BF35" s="56">
        <f t="shared" si="21"/>
        <v>1.4374784287336007</v>
      </c>
      <c r="BH35" s="49">
        <f t="shared" si="42"/>
        <v>0.15898109938762292</v>
      </c>
      <c r="BI35" s="49">
        <f t="shared" si="42"/>
        <v>3.2314978214526918E-2</v>
      </c>
      <c r="BJ35" s="49">
        <f t="shared" si="42"/>
        <v>4.72595627915929E-2</v>
      </c>
      <c r="BK35" s="49">
        <f t="shared" si="42"/>
        <v>4.3666412537530758E-2</v>
      </c>
      <c r="BL35" s="49">
        <f t="shared" si="42"/>
        <v>1.2445895265102929E-2</v>
      </c>
      <c r="BM35" s="49">
        <f t="shared" si="42"/>
        <v>9.8432793059085189E-4</v>
      </c>
      <c r="BN35" s="49">
        <f t="shared" si="42"/>
        <v>0.15806369286962887</v>
      </c>
      <c r="BO35" s="49">
        <f t="shared" si="42"/>
        <v>0.4331274561326427</v>
      </c>
      <c r="BP35" s="49">
        <f t="shared" si="42"/>
        <v>1.296657436460715E-2</v>
      </c>
      <c r="BQ35" s="49">
        <f t="shared" si="42"/>
        <v>0.10019000050615415</v>
      </c>
      <c r="BR35" s="49">
        <v>1</v>
      </c>
    </row>
    <row r="36" spans="1:70" x14ac:dyDescent="0.35">
      <c r="A36" s="6">
        <v>200</v>
      </c>
      <c r="B36" s="6">
        <v>2.9643980101560037</v>
      </c>
      <c r="C36" s="6">
        <v>1.2504290632573212</v>
      </c>
      <c r="D36" s="6">
        <v>-0.1340721826043387</v>
      </c>
      <c r="E36" s="6">
        <v>-0.19164354126681296</v>
      </c>
      <c r="F36" s="49">
        <f t="shared" si="23"/>
        <v>-0.19164354126681296</v>
      </c>
      <c r="G36" s="49">
        <f t="shared" si="24"/>
        <v>1.2504290632573212</v>
      </c>
      <c r="H36" s="49">
        <f t="shared" si="25"/>
        <v>1.4420726045241341</v>
      </c>
      <c r="I36" s="6">
        <v>0.39476237486742577</v>
      </c>
      <c r="J36" s="6">
        <v>-0.61914693807580456</v>
      </c>
      <c r="K36" s="49">
        <f t="shared" si="26"/>
        <v>-0.61914693807580456</v>
      </c>
      <c r="L36" s="49">
        <f t="shared" si="0"/>
        <v>0.39476237486742577</v>
      </c>
      <c r="M36" s="49">
        <f t="shared" si="1"/>
        <v>1.0139093129432304</v>
      </c>
      <c r="N36" s="6">
        <v>0.85629927464213784</v>
      </c>
      <c r="O36" s="6">
        <v>0.98499556039941383</v>
      </c>
      <c r="P36" s="49">
        <f t="shared" si="27"/>
        <v>0</v>
      </c>
      <c r="Q36" s="49">
        <f t="shared" si="28"/>
        <v>0.98499556039941383</v>
      </c>
      <c r="R36" s="49">
        <f t="shared" si="2"/>
        <v>0.98499556039941383</v>
      </c>
      <c r="S36" s="6">
        <v>0.52770919774195468</v>
      </c>
      <c r="T36" s="49">
        <f t="shared" si="29"/>
        <v>0</v>
      </c>
      <c r="U36" s="49">
        <f t="shared" si="30"/>
        <v>0.52770919774195468</v>
      </c>
      <c r="V36" s="49">
        <f t="shared" si="3"/>
        <v>0.52770919774195468</v>
      </c>
      <c r="W36" s="6">
        <v>1.0282027291206797</v>
      </c>
      <c r="X36" s="49">
        <f t="shared" si="31"/>
        <v>0</v>
      </c>
      <c r="Y36" s="49">
        <f t="shared" si="4"/>
        <v>1.0282027291206797</v>
      </c>
      <c r="Z36" s="49">
        <f t="shared" si="5"/>
        <v>1.0282027291206797</v>
      </c>
      <c r="AA36" s="6">
        <v>7.6512520753902011E-4</v>
      </c>
      <c r="AB36" s="49">
        <f t="shared" si="41"/>
        <v>1.6067629358319423E-2</v>
      </c>
      <c r="AC36" s="49">
        <f t="shared" si="32"/>
        <v>2.6779382263865704E-2</v>
      </c>
      <c r="AD36" s="49">
        <f t="shared" si="33"/>
        <v>1.0711752905546282E-2</v>
      </c>
      <c r="AE36" s="6">
        <v>3.3766410769910174E-3</v>
      </c>
      <c r="AF36" s="49">
        <f t="shared" si="34"/>
        <v>0.25324808077432631</v>
      </c>
      <c r="AG36" s="49">
        <f t="shared" si="35"/>
        <v>0.81039385847784418</v>
      </c>
      <c r="AH36" s="49">
        <f t="shared" si="36"/>
        <v>0.55714577770351781</v>
      </c>
      <c r="AI36" s="6">
        <v>-6.7880526817046011E-2</v>
      </c>
      <c r="AJ36" s="49">
        <f t="shared" si="37"/>
        <v>-0.33940263408523008</v>
      </c>
      <c r="AK36" s="49">
        <f t="shared" si="6"/>
        <v>-6.7880526817046011E-2</v>
      </c>
      <c r="AL36" s="49">
        <f t="shared" si="7"/>
        <v>0.27152210726818404</v>
      </c>
      <c r="AM36" s="6">
        <v>3.3129556238151642E-2</v>
      </c>
      <c r="AN36" s="49">
        <f t="shared" si="8"/>
        <v>0.23190689366706149</v>
      </c>
      <c r="AO36" s="49">
        <f t="shared" si="9"/>
        <v>0.33129556238151642</v>
      </c>
      <c r="AP36" s="49">
        <f t="shared" si="10"/>
        <v>9.9388668714454925E-2</v>
      </c>
      <c r="AQ36" s="6">
        <v>-1.5730836270302171E-2</v>
      </c>
      <c r="AR36" s="49">
        <f t="shared" si="11"/>
        <v>-1.9663545337877715</v>
      </c>
      <c r="AS36" s="49">
        <f t="shared" si="12"/>
        <v>-0.39327090675755427</v>
      </c>
      <c r="AT36" s="49">
        <f t="shared" si="13"/>
        <v>1.5730836270302171</v>
      </c>
      <c r="AU36" s="6">
        <v>4</v>
      </c>
      <c r="AW36" s="56">
        <f t="shared" si="38"/>
        <v>1.4420726045241341</v>
      </c>
      <c r="AX36" s="56">
        <f t="shared" si="39"/>
        <v>1.0139093129432304</v>
      </c>
      <c r="AY36" s="56">
        <f t="shared" si="14"/>
        <v>0.98499556039941383</v>
      </c>
      <c r="AZ36" s="56">
        <f t="shared" si="15"/>
        <v>0.52770919774195468</v>
      </c>
      <c r="BA36" s="56">
        <f t="shared" si="16"/>
        <v>1.0282027291206797</v>
      </c>
      <c r="BB36" s="56">
        <f t="shared" si="17"/>
        <v>1.0711752905546282E-2</v>
      </c>
      <c r="BC36" s="49">
        <f t="shared" si="18"/>
        <v>0.55714577770351781</v>
      </c>
      <c r="BD36" s="49">
        <f t="shared" si="19"/>
        <v>0.27152210726818404</v>
      </c>
      <c r="BE36" s="56">
        <f t="shared" si="20"/>
        <v>9.9388668714454925E-2</v>
      </c>
      <c r="BF36" s="56">
        <f t="shared" si="21"/>
        <v>1.5730836270302171</v>
      </c>
      <c r="BH36" s="49">
        <f t="shared" si="42"/>
        <v>0.1920525078096198</v>
      </c>
      <c r="BI36" s="49">
        <f t="shared" si="42"/>
        <v>0.13503052872052335</v>
      </c>
      <c r="BJ36" s="49">
        <f t="shared" si="42"/>
        <v>0.13117984972641045</v>
      </c>
      <c r="BK36" s="49">
        <f>AZ36/SUM($AW36:$BF36)</f>
        <v>7.0279314996063241E-2</v>
      </c>
      <c r="BL36" s="49">
        <f t="shared" si="42"/>
        <v>0.13693409891070221</v>
      </c>
      <c r="BM36" s="49">
        <f t="shared" si="42"/>
        <v>1.4265710353924942E-3</v>
      </c>
      <c r="BN36" s="49">
        <f t="shared" si="42"/>
        <v>7.4199623158925906E-2</v>
      </c>
      <c r="BO36" s="49">
        <f t="shared" si="42"/>
        <v>3.6160801795284803E-2</v>
      </c>
      <c r="BP36" s="49">
        <f t="shared" si="42"/>
        <v>1.3236395320587424E-2</v>
      </c>
      <c r="BQ36" s="49">
        <f t="shared" si="42"/>
        <v>0.20950030852649049</v>
      </c>
      <c r="BR36" s="49">
        <v>1</v>
      </c>
    </row>
    <row r="37" spans="1:70" x14ac:dyDescent="0.35">
      <c r="A37" s="6">
        <v>202</v>
      </c>
      <c r="B37" s="6">
        <v>1.9934301472878178</v>
      </c>
      <c r="C37" s="6">
        <v>2.2448408147887577</v>
      </c>
      <c r="D37" s="6">
        <v>1.5193188063825889</v>
      </c>
      <c r="E37" s="6">
        <v>0.52868909626506277</v>
      </c>
      <c r="F37" s="49">
        <f t="shared" si="23"/>
        <v>0</v>
      </c>
      <c r="G37" s="49">
        <f t="shared" si="24"/>
        <v>2.2448408147887577</v>
      </c>
      <c r="H37" s="49">
        <f t="shared" si="25"/>
        <v>2.2448408147887577</v>
      </c>
      <c r="I37" s="6">
        <v>0.34145519360646687</v>
      </c>
      <c r="J37" s="6">
        <v>-0.75171314312927251</v>
      </c>
      <c r="K37" s="49">
        <f t="shared" si="26"/>
        <v>-0.75171314312927251</v>
      </c>
      <c r="L37" s="49">
        <f t="shared" si="0"/>
        <v>0.34145519360646687</v>
      </c>
      <c r="M37" s="49">
        <f t="shared" si="1"/>
        <v>1.0931683367357394</v>
      </c>
      <c r="N37" s="6">
        <v>-0.20692006041908559</v>
      </c>
      <c r="O37" s="6">
        <v>1.079104337959941</v>
      </c>
      <c r="P37" s="49">
        <f t="shared" si="27"/>
        <v>-0.20692006041908559</v>
      </c>
      <c r="Q37" s="49">
        <f t="shared" si="28"/>
        <v>1.079104337959941</v>
      </c>
      <c r="R37" s="49">
        <f t="shared" si="2"/>
        <v>1.2860243983790265</v>
      </c>
      <c r="S37" s="6">
        <v>-0.27320766972869759</v>
      </c>
      <c r="T37" s="49">
        <f t="shared" si="29"/>
        <v>-0.27320766972869759</v>
      </c>
      <c r="U37" s="49">
        <f t="shared" si="30"/>
        <v>0</v>
      </c>
      <c r="V37" s="49">
        <f t="shared" si="3"/>
        <v>0.27320766972869759</v>
      </c>
      <c r="W37" s="6">
        <v>0.52652613630357181</v>
      </c>
      <c r="X37" s="49">
        <f t="shared" si="31"/>
        <v>0</v>
      </c>
      <c r="Y37" s="49">
        <f t="shared" si="4"/>
        <v>0.52652613630357181</v>
      </c>
      <c r="Z37" s="49">
        <f t="shared" si="5"/>
        <v>0.52652613630357181</v>
      </c>
      <c r="AA37" s="6">
        <v>7.0096935689155772E-4</v>
      </c>
      <c r="AB37" s="49">
        <f t="shared" si="41"/>
        <v>1.4720356494722713E-2</v>
      </c>
      <c r="AC37" s="49">
        <f t="shared" si="32"/>
        <v>2.4533927491204519E-2</v>
      </c>
      <c r="AD37" s="49">
        <f t="shared" si="33"/>
        <v>9.8135709964818057E-3</v>
      </c>
      <c r="AE37" s="6">
        <v>2.4945756306534077E-3</v>
      </c>
      <c r="AF37" s="49">
        <f t="shared" si="34"/>
        <v>0.18709317229900557</v>
      </c>
      <c r="AG37" s="49">
        <f t="shared" si="35"/>
        <v>0.59869815135681781</v>
      </c>
      <c r="AH37" s="49">
        <f t="shared" si="36"/>
        <v>0.41160497905781224</v>
      </c>
      <c r="AI37" s="6">
        <v>-2.8898140801817997E-2</v>
      </c>
      <c r="AJ37" s="49">
        <f t="shared" si="37"/>
        <v>-0.14449070400908998</v>
      </c>
      <c r="AK37" s="49">
        <f t="shared" si="6"/>
        <v>-2.8898140801817997E-2</v>
      </c>
      <c r="AL37" s="49">
        <f t="shared" si="7"/>
        <v>0.11559256320727199</v>
      </c>
      <c r="AM37" s="6">
        <v>4.0016025578057231E-2</v>
      </c>
      <c r="AN37" s="49">
        <f t="shared" si="8"/>
        <v>0.28011217904640062</v>
      </c>
      <c r="AO37" s="49">
        <f t="shared" si="9"/>
        <v>0.40016025578057229</v>
      </c>
      <c r="AP37" s="49">
        <f t="shared" si="10"/>
        <v>0.12004807673417167</v>
      </c>
      <c r="AQ37" s="6">
        <v>-2.0056233586187324E-2</v>
      </c>
      <c r="AR37" s="49">
        <f t="shared" si="11"/>
        <v>-2.5070291982734156</v>
      </c>
      <c r="AS37" s="49">
        <f t="shared" si="12"/>
        <v>-0.50140583965468311</v>
      </c>
      <c r="AT37" s="49">
        <f t="shared" si="13"/>
        <v>2.0056233586187324</v>
      </c>
      <c r="AU37" s="6">
        <v>4</v>
      </c>
      <c r="AW37" s="56">
        <f t="shared" si="38"/>
        <v>2.2448408147887577</v>
      </c>
      <c r="AX37" s="56">
        <f t="shared" si="39"/>
        <v>1.0931683367357394</v>
      </c>
      <c r="AY37" s="56">
        <f t="shared" si="14"/>
        <v>1.2860243983790265</v>
      </c>
      <c r="AZ37" s="56">
        <f t="shared" si="15"/>
        <v>0.27320766972869759</v>
      </c>
      <c r="BA37" s="56">
        <f t="shared" si="16"/>
        <v>0.52652613630357181</v>
      </c>
      <c r="BB37" s="56">
        <f t="shared" si="17"/>
        <v>9.8135709964818057E-3</v>
      </c>
      <c r="BC37" s="49">
        <f t="shared" si="18"/>
        <v>0.41160497905781224</v>
      </c>
      <c r="BD37" s="49">
        <f t="shared" si="19"/>
        <v>0.11559256320727199</v>
      </c>
      <c r="BE37" s="56">
        <f t="shared" si="20"/>
        <v>0.12004807673417167</v>
      </c>
      <c r="BF37" s="56">
        <f t="shared" si="21"/>
        <v>2.0056233586187324</v>
      </c>
      <c r="BH37" s="49">
        <f t="shared" si="42"/>
        <v>0.27760523360511768</v>
      </c>
      <c r="BI37" s="49">
        <f t="shared" si="42"/>
        <v>0.13518519865195863</v>
      </c>
      <c r="BJ37" s="49">
        <f t="shared" si="42"/>
        <v>0.15903448528820757</v>
      </c>
      <c r="BK37" s="49">
        <f t="shared" si="42"/>
        <v>3.3785860662410461E-2</v>
      </c>
      <c r="BL37" s="49">
        <f t="shared" si="42"/>
        <v>6.5112149647683387E-2</v>
      </c>
      <c r="BM37" s="49">
        <f t="shared" si="42"/>
        <v>1.2135821172848281E-3</v>
      </c>
      <c r="BN37" s="49">
        <f t="shared" si="42"/>
        <v>5.090057861190745E-2</v>
      </c>
      <c r="BO37" s="49">
        <f t="shared" si="42"/>
        <v>1.4294599555019537E-2</v>
      </c>
      <c r="BP37" s="49">
        <f t="shared" si="42"/>
        <v>1.4845584669561897E-2</v>
      </c>
      <c r="BQ37" s="49">
        <f t="shared" si="42"/>
        <v>0.24802272719084842</v>
      </c>
      <c r="BR37" s="49">
        <v>1</v>
      </c>
    </row>
    <row r="38" spans="1:70" x14ac:dyDescent="0.35">
      <c r="A38" s="6">
        <v>209</v>
      </c>
      <c r="B38" s="6">
        <v>6.1860187656496555</v>
      </c>
      <c r="C38" s="6">
        <v>1.1542034415615769</v>
      </c>
      <c r="D38" s="6">
        <v>1.3497802462089106</v>
      </c>
      <c r="E38" s="6">
        <v>-0.20709583526784495</v>
      </c>
      <c r="F38" s="49">
        <f t="shared" si="23"/>
        <v>-0.20709583526784495</v>
      </c>
      <c r="G38" s="49">
        <f t="shared" si="24"/>
        <v>1.3497802462089106</v>
      </c>
      <c r="H38" s="49">
        <f t="shared" si="25"/>
        <v>1.5568760814767555</v>
      </c>
      <c r="I38" s="6">
        <v>-3.186256428957291E-2</v>
      </c>
      <c r="J38" s="6">
        <v>-0.6266798426369864</v>
      </c>
      <c r="K38" s="49">
        <f t="shared" si="26"/>
        <v>-0.6266798426369864</v>
      </c>
      <c r="L38" s="49">
        <f t="shared" si="0"/>
        <v>0</v>
      </c>
      <c r="M38" s="49">
        <f t="shared" si="1"/>
        <v>0.6266798426369864</v>
      </c>
      <c r="N38" s="6">
        <v>3.6918489072874164E-2</v>
      </c>
      <c r="O38" s="6">
        <v>0.60756345149365154</v>
      </c>
      <c r="P38" s="49">
        <f t="shared" si="27"/>
        <v>0</v>
      </c>
      <c r="Q38" s="49">
        <f t="shared" si="28"/>
        <v>0.60756345149365154</v>
      </c>
      <c r="R38" s="49">
        <f t="shared" si="2"/>
        <v>0.60756345149365154</v>
      </c>
      <c r="S38" s="6">
        <v>0.32271687737082505</v>
      </c>
      <c r="T38" s="49">
        <f t="shared" si="29"/>
        <v>0</v>
      </c>
      <c r="U38" s="49">
        <f t="shared" si="30"/>
        <v>0.32271687737082505</v>
      </c>
      <c r="V38" s="49">
        <f t="shared" si="3"/>
        <v>0.32271687737082505</v>
      </c>
      <c r="W38" s="6">
        <v>0.13780316133467643</v>
      </c>
      <c r="X38" s="49">
        <f t="shared" si="31"/>
        <v>0</v>
      </c>
      <c r="Y38" s="49">
        <f t="shared" si="4"/>
        <v>0.13780316133467643</v>
      </c>
      <c r="Z38" s="49">
        <f t="shared" si="5"/>
        <v>0.13780316133467643</v>
      </c>
      <c r="AA38" s="6">
        <v>2.3532221095209422E-4</v>
      </c>
      <c r="AB38" s="49">
        <f t="shared" si="41"/>
        <v>4.941766429993979E-3</v>
      </c>
      <c r="AC38" s="49">
        <f t="shared" si="32"/>
        <v>8.2362773833232969E-3</v>
      </c>
      <c r="AD38" s="49">
        <f t="shared" si="33"/>
        <v>3.2945109533293179E-3</v>
      </c>
      <c r="AE38" s="6">
        <v>2.6758106172253097E-2</v>
      </c>
      <c r="AF38" s="49">
        <f t="shared" si="34"/>
        <v>2.0068579629189824</v>
      </c>
      <c r="AG38" s="49">
        <f t="shared" si="35"/>
        <v>6.4219454813407433</v>
      </c>
      <c r="AH38" s="49">
        <f t="shared" si="36"/>
        <v>4.4150875184217604</v>
      </c>
      <c r="AI38" s="6">
        <v>-0.38316986912719703</v>
      </c>
      <c r="AJ38" s="49">
        <f t="shared" si="37"/>
        <v>-1.9158493456359851</v>
      </c>
      <c r="AK38" s="49">
        <f t="shared" si="6"/>
        <v>-0.38316986912719703</v>
      </c>
      <c r="AL38" s="49">
        <f t="shared" si="7"/>
        <v>1.5326794765087881</v>
      </c>
      <c r="AM38" s="6">
        <v>2.1241943464214395E-2</v>
      </c>
      <c r="AN38" s="49">
        <f t="shared" si="8"/>
        <v>0.14869360424950076</v>
      </c>
      <c r="AO38" s="49">
        <f t="shared" si="9"/>
        <v>0.21241943464214397</v>
      </c>
      <c r="AP38" s="49">
        <f t="shared" si="10"/>
        <v>6.3725830392643207E-2</v>
      </c>
      <c r="AQ38" s="6">
        <v>-5.5354994194470692E-3</v>
      </c>
      <c r="AR38" s="49">
        <f t="shared" si="11"/>
        <v>-0.6919374274308836</v>
      </c>
      <c r="AS38" s="49">
        <f t="shared" si="12"/>
        <v>-0.13838748548617674</v>
      </c>
      <c r="AT38" s="49">
        <f t="shared" si="13"/>
        <v>0.55354994194470686</v>
      </c>
      <c r="AU38" s="6">
        <v>4</v>
      </c>
      <c r="AW38" s="56">
        <f t="shared" si="38"/>
        <v>1.5568760814767555</v>
      </c>
      <c r="AX38" s="56">
        <f t="shared" si="39"/>
        <v>0.6266798426369864</v>
      </c>
      <c r="AY38" s="56">
        <f t="shared" si="14"/>
        <v>0.60756345149365154</v>
      </c>
      <c r="AZ38" s="56">
        <f t="shared" si="15"/>
        <v>0.32271687737082505</v>
      </c>
      <c r="BA38" s="56">
        <f t="shared" si="16"/>
        <v>0.13780316133467643</v>
      </c>
      <c r="BB38" s="56">
        <f t="shared" si="17"/>
        <v>3.2945109533293179E-3</v>
      </c>
      <c r="BC38" s="49">
        <f t="shared" si="18"/>
        <v>4.4150875184217604</v>
      </c>
      <c r="BD38" s="49">
        <f t="shared" si="19"/>
        <v>1.5326794765087881</v>
      </c>
      <c r="BE38" s="56">
        <f t="shared" si="20"/>
        <v>6.3725830392643207E-2</v>
      </c>
      <c r="BF38" s="56">
        <f t="shared" si="21"/>
        <v>0.55354994194470686</v>
      </c>
      <c r="BH38" s="49">
        <f t="shared" ref="BH38:BQ53" si="43">AW38/SUM($AW38:$BF38)</f>
        <v>0.15854172878642453</v>
      </c>
      <c r="BI38" s="49">
        <f t="shared" si="43"/>
        <v>6.3816836053535136E-2</v>
      </c>
      <c r="BJ38" s="49">
        <f t="shared" si="43"/>
        <v>6.1870152090642574E-2</v>
      </c>
      <c r="BK38" s="49">
        <f t="shared" si="43"/>
        <v>3.2863303801543481E-2</v>
      </c>
      <c r="BL38" s="49">
        <f t="shared" si="43"/>
        <v>1.4032941792972342E-2</v>
      </c>
      <c r="BM38" s="49">
        <f t="shared" si="43"/>
        <v>3.354907100577998E-4</v>
      </c>
      <c r="BN38" s="49">
        <f t="shared" si="43"/>
        <v>0.44960264740530775</v>
      </c>
      <c r="BO38" s="49">
        <f t="shared" si="43"/>
        <v>0.1560777102122905</v>
      </c>
      <c r="BP38" s="49">
        <f t="shared" si="43"/>
        <v>6.4894074994182333E-3</v>
      </c>
      <c r="BQ38" s="49">
        <f t="shared" si="43"/>
        <v>5.6369781647807433E-2</v>
      </c>
      <c r="BR38" s="49">
        <v>1</v>
      </c>
    </row>
    <row r="39" spans="1:70" x14ac:dyDescent="0.35">
      <c r="A39" s="6">
        <v>211</v>
      </c>
      <c r="B39" s="6">
        <v>4.1793518699366903</v>
      </c>
      <c r="C39" s="6">
        <v>2.2259769693865343</v>
      </c>
      <c r="D39" s="6">
        <v>0.88103869681722913</v>
      </c>
      <c r="E39" s="6">
        <v>0.3446877485857181</v>
      </c>
      <c r="F39" s="49">
        <f t="shared" si="23"/>
        <v>0</v>
      </c>
      <c r="G39" s="49">
        <f t="shared" si="24"/>
        <v>2.2259769693865343</v>
      </c>
      <c r="H39" s="49">
        <f t="shared" si="25"/>
        <v>2.2259769693865343</v>
      </c>
      <c r="I39" s="6">
        <v>-0.15722172017604513</v>
      </c>
      <c r="J39" s="6">
        <v>0.35854020276547399</v>
      </c>
      <c r="K39" s="49">
        <f t="shared" si="26"/>
        <v>-0.15722172017604513</v>
      </c>
      <c r="L39" s="49">
        <f t="shared" si="0"/>
        <v>0.35854020276547399</v>
      </c>
      <c r="M39" s="49">
        <f t="shared" si="1"/>
        <v>0.51576192294151912</v>
      </c>
      <c r="N39" s="6">
        <v>1.0719157989620129</v>
      </c>
      <c r="O39" s="6">
        <v>0.90695179404541082</v>
      </c>
      <c r="P39" s="49">
        <f t="shared" si="27"/>
        <v>0</v>
      </c>
      <c r="Q39" s="49">
        <f t="shared" si="28"/>
        <v>1.0719157989620129</v>
      </c>
      <c r="R39" s="49">
        <f t="shared" si="2"/>
        <v>1.0719157989620129</v>
      </c>
      <c r="S39" s="6">
        <v>5.3197768062286106E-2</v>
      </c>
      <c r="T39" s="49">
        <f t="shared" si="29"/>
        <v>0</v>
      </c>
      <c r="U39" s="49">
        <f t="shared" si="30"/>
        <v>5.3197768062286106E-2</v>
      </c>
      <c r="V39" s="49">
        <f t="shared" si="3"/>
        <v>5.3197768062286106E-2</v>
      </c>
      <c r="W39" s="6">
        <v>0.7068045525538259</v>
      </c>
      <c r="X39" s="49">
        <f t="shared" si="31"/>
        <v>0</v>
      </c>
      <c r="Y39" s="49">
        <f t="shared" si="4"/>
        <v>0.7068045525538259</v>
      </c>
      <c r="Z39" s="49">
        <f t="shared" si="5"/>
        <v>0.7068045525538259</v>
      </c>
      <c r="AA39" s="6">
        <v>6.6007560399388332E-4</v>
      </c>
      <c r="AB39" s="49">
        <f t="shared" si="41"/>
        <v>1.386158768387155E-2</v>
      </c>
      <c r="AC39" s="49">
        <f t="shared" si="32"/>
        <v>2.3102646139785916E-2</v>
      </c>
      <c r="AD39" s="49">
        <f t="shared" si="33"/>
        <v>9.2410584559143669E-3</v>
      </c>
      <c r="AE39" s="6">
        <v>3.6976915433667651E-3</v>
      </c>
      <c r="AF39" s="49">
        <f t="shared" si="34"/>
        <v>0.27732686575250737</v>
      </c>
      <c r="AG39" s="49">
        <f t="shared" si="35"/>
        <v>0.88744597040802364</v>
      </c>
      <c r="AH39" s="49">
        <f t="shared" si="36"/>
        <v>0.61011910465551633</v>
      </c>
      <c r="AI39" s="6">
        <v>-2.4832825941413561E-2</v>
      </c>
      <c r="AJ39" s="49">
        <f t="shared" si="37"/>
        <v>-0.12416412970706781</v>
      </c>
      <c r="AK39" s="49">
        <f t="shared" si="6"/>
        <v>-2.4832825941413561E-2</v>
      </c>
      <c r="AL39" s="49">
        <f t="shared" si="7"/>
        <v>9.9331303765654244E-2</v>
      </c>
      <c r="AM39" s="6">
        <v>1.459199667193074E-2</v>
      </c>
      <c r="AN39" s="49">
        <f t="shared" si="8"/>
        <v>0.10214397670351517</v>
      </c>
      <c r="AO39" s="49">
        <f t="shared" si="9"/>
        <v>0.1459199667193074</v>
      </c>
      <c r="AP39" s="49">
        <f t="shared" si="10"/>
        <v>4.3775990015792229E-2</v>
      </c>
      <c r="AQ39" s="6">
        <v>-8.9281405842986782E-3</v>
      </c>
      <c r="AR39" s="49">
        <f t="shared" si="11"/>
        <v>-1.1160175730373347</v>
      </c>
      <c r="AS39" s="49">
        <f t="shared" si="12"/>
        <v>-0.22320351460746696</v>
      </c>
      <c r="AT39" s="49">
        <f t="shared" si="13"/>
        <v>0.89281405842986783</v>
      </c>
      <c r="AU39" s="6">
        <v>4</v>
      </c>
      <c r="AW39" s="56">
        <f t="shared" si="38"/>
        <v>2.2259769693865343</v>
      </c>
      <c r="AX39" s="56">
        <f t="shared" si="39"/>
        <v>0.51576192294151912</v>
      </c>
      <c r="AY39" s="56">
        <f t="shared" si="14"/>
        <v>1.0719157989620129</v>
      </c>
      <c r="AZ39" s="56">
        <f t="shared" si="15"/>
        <v>5.3197768062286106E-2</v>
      </c>
      <c r="BA39" s="56">
        <f t="shared" si="16"/>
        <v>0.7068045525538259</v>
      </c>
      <c r="BB39" s="56">
        <f t="shared" si="17"/>
        <v>9.2410584559143669E-3</v>
      </c>
      <c r="BC39" s="49">
        <f t="shared" si="18"/>
        <v>0.61011910465551633</v>
      </c>
      <c r="BD39" s="49">
        <f t="shared" si="19"/>
        <v>9.9331303765654244E-2</v>
      </c>
      <c r="BE39" s="56">
        <f t="shared" si="20"/>
        <v>4.3775990015792229E-2</v>
      </c>
      <c r="BF39" s="56">
        <f t="shared" si="21"/>
        <v>0.89281405842986783</v>
      </c>
      <c r="BH39" s="49">
        <f t="shared" si="43"/>
        <v>0.35736056145938683</v>
      </c>
      <c r="BI39" s="49">
        <f t="shared" si="43"/>
        <v>8.2800933206667371E-2</v>
      </c>
      <c r="BJ39" s="49">
        <f t="shared" si="43"/>
        <v>0.17208643082224759</v>
      </c>
      <c r="BK39" s="49">
        <f t="shared" si="43"/>
        <v>8.540422710826185E-3</v>
      </c>
      <c r="BL39" s="49">
        <f t="shared" si="43"/>
        <v>0.11347110739079054</v>
      </c>
      <c r="BM39" s="49">
        <f t="shared" si="43"/>
        <v>1.4835687357514264E-3</v>
      </c>
      <c r="BN39" s="49">
        <f t="shared" si="43"/>
        <v>9.7949129211737596E-2</v>
      </c>
      <c r="BO39" s="49">
        <f t="shared" si="43"/>
        <v>1.5946746517314547E-2</v>
      </c>
      <c r="BP39" s="49">
        <f t="shared" si="43"/>
        <v>7.0278410718666879E-3</v>
      </c>
      <c r="BQ39" s="49">
        <f t="shared" si="43"/>
        <v>0.14333325887341117</v>
      </c>
      <c r="BR39" s="49">
        <v>1</v>
      </c>
    </row>
    <row r="40" spans="1:70" x14ac:dyDescent="0.35">
      <c r="A40" s="6">
        <v>228</v>
      </c>
      <c r="B40" s="6">
        <v>3.138619413967672</v>
      </c>
      <c r="C40" s="6">
        <v>0.68124611144186187</v>
      </c>
      <c r="D40" s="6">
        <v>5.692186405595414E-2</v>
      </c>
      <c r="E40" s="6">
        <v>-0.62012410003330209</v>
      </c>
      <c r="F40" s="49">
        <f t="shared" si="23"/>
        <v>-0.62012410003330209</v>
      </c>
      <c r="G40" s="49">
        <f t="shared" si="24"/>
        <v>0.68124611144186187</v>
      </c>
      <c r="H40" s="49">
        <f t="shared" si="25"/>
        <v>1.301370211475164</v>
      </c>
      <c r="I40" s="6">
        <v>0.68662147543685603</v>
      </c>
      <c r="J40" s="6">
        <v>-0.48041683706399391</v>
      </c>
      <c r="K40" s="49">
        <f t="shared" si="26"/>
        <v>-0.48041683706399391</v>
      </c>
      <c r="L40" s="49">
        <f t="shared" si="0"/>
        <v>0.68662147543685603</v>
      </c>
      <c r="M40" s="49">
        <f t="shared" si="1"/>
        <v>1.1670383125008499</v>
      </c>
      <c r="N40" s="6">
        <v>0.83198245205803545</v>
      </c>
      <c r="O40" s="6">
        <v>1.6758627801922092</v>
      </c>
      <c r="P40" s="49">
        <f t="shared" si="27"/>
        <v>0</v>
      </c>
      <c r="Q40" s="49">
        <f t="shared" si="28"/>
        <v>1.6758627801922092</v>
      </c>
      <c r="R40" s="49">
        <f t="shared" si="2"/>
        <v>1.6758627801922092</v>
      </c>
      <c r="S40" s="6">
        <v>0.31665606134395408</v>
      </c>
      <c r="T40" s="49">
        <f t="shared" si="29"/>
        <v>0</v>
      </c>
      <c r="U40" s="49">
        <f t="shared" si="30"/>
        <v>0.31665606134395408</v>
      </c>
      <c r="V40" s="49">
        <f t="shared" si="3"/>
        <v>0.31665606134395408</v>
      </c>
      <c r="W40" s="6">
        <v>-3.0605016294161094E-2</v>
      </c>
      <c r="X40" s="49">
        <f t="shared" si="31"/>
        <v>-3.0605016294161094E-2</v>
      </c>
      <c r="Y40" s="49">
        <f t="shared" si="4"/>
        <v>0</v>
      </c>
      <c r="Z40" s="49">
        <f t="shared" si="5"/>
        <v>3.0605016294161094E-2</v>
      </c>
      <c r="AA40" s="6">
        <v>4.8080038944267844E-4</v>
      </c>
      <c r="AB40" s="49">
        <f t="shared" si="41"/>
        <v>1.0096808178296248E-2</v>
      </c>
      <c r="AC40" s="49">
        <f t="shared" si="32"/>
        <v>1.6828013630493747E-2</v>
      </c>
      <c r="AD40" s="49">
        <f t="shared" si="33"/>
        <v>6.7312054521974987E-3</v>
      </c>
      <c r="AE40" s="6">
        <v>4.692057146898623E-3</v>
      </c>
      <c r="AF40" s="49">
        <f t="shared" si="34"/>
        <v>0.35190428601739671</v>
      </c>
      <c r="AG40" s="49">
        <f t="shared" si="35"/>
        <v>1.1260937152556696</v>
      </c>
      <c r="AH40" s="49">
        <f t="shared" si="36"/>
        <v>0.77418942923827294</v>
      </c>
      <c r="AI40" s="6">
        <v>-0.22631929241430368</v>
      </c>
      <c r="AJ40" s="49">
        <f t="shared" si="37"/>
        <v>-1.1315964620715184</v>
      </c>
      <c r="AK40" s="49">
        <f t="shared" si="6"/>
        <v>-0.22631929241430368</v>
      </c>
      <c r="AL40" s="49">
        <f t="shared" si="7"/>
        <v>0.90527716965721472</v>
      </c>
      <c r="AM40" s="6">
        <v>3.7484184501563204E-2</v>
      </c>
      <c r="AN40" s="49">
        <f t="shared" si="8"/>
        <v>0.26238929151094242</v>
      </c>
      <c r="AO40" s="49">
        <f t="shared" si="9"/>
        <v>0.37484184501563206</v>
      </c>
      <c r="AP40" s="49">
        <f t="shared" si="10"/>
        <v>0.11245255350468963</v>
      </c>
      <c r="AQ40" s="6">
        <v>-1.4483736874685803E-2</v>
      </c>
      <c r="AR40" s="49">
        <f t="shared" si="11"/>
        <v>-1.8104671093357254</v>
      </c>
      <c r="AS40" s="49">
        <f t="shared" si="12"/>
        <v>-0.3620934218671451</v>
      </c>
      <c r="AT40" s="49">
        <f t="shared" si="13"/>
        <v>1.4483736874685804</v>
      </c>
      <c r="AU40" s="6">
        <v>4</v>
      </c>
      <c r="AW40" s="56">
        <f t="shared" si="38"/>
        <v>1.301370211475164</v>
      </c>
      <c r="AX40" s="56">
        <f t="shared" si="39"/>
        <v>1.1670383125008499</v>
      </c>
      <c r="AY40" s="56">
        <f t="shared" si="14"/>
        <v>1.6758627801922092</v>
      </c>
      <c r="AZ40" s="56">
        <f t="shared" si="15"/>
        <v>0.31665606134395408</v>
      </c>
      <c r="BA40" s="56">
        <f t="shared" si="16"/>
        <v>3.0605016294161094E-2</v>
      </c>
      <c r="BB40" s="56">
        <f t="shared" si="17"/>
        <v>6.7312054521974987E-3</v>
      </c>
      <c r="BC40" s="49">
        <f t="shared" si="18"/>
        <v>0.77418942923827294</v>
      </c>
      <c r="BD40" s="49">
        <f t="shared" si="19"/>
        <v>0.90527716965721472</v>
      </c>
      <c r="BE40" s="56">
        <f t="shared" si="20"/>
        <v>0.11245255350468963</v>
      </c>
      <c r="BF40" s="56">
        <f t="shared" si="21"/>
        <v>1.4483736874685804</v>
      </c>
      <c r="BH40" s="49">
        <f t="shared" si="43"/>
        <v>0.16816705075810356</v>
      </c>
      <c r="BI40" s="49">
        <f t="shared" si="43"/>
        <v>0.15080827070147473</v>
      </c>
      <c r="BJ40" s="49">
        <f t="shared" si="43"/>
        <v>0.21656012926616638</v>
      </c>
      <c r="BK40" s="49">
        <f t="shared" si="43"/>
        <v>4.091926760835201E-2</v>
      </c>
      <c r="BL40" s="49">
        <f t="shared" si="43"/>
        <v>3.9548740882570897E-3</v>
      </c>
      <c r="BM40" s="49">
        <f t="shared" si="43"/>
        <v>8.6982701690995585E-4</v>
      </c>
      <c r="BN40" s="49">
        <f t="shared" si="43"/>
        <v>0.10004313291874097</v>
      </c>
      <c r="BO40" s="49">
        <f t="shared" si="43"/>
        <v>0.11698269285519337</v>
      </c>
      <c r="BP40" s="49">
        <f t="shared" si="43"/>
        <v>1.4531463918837674E-2</v>
      </c>
      <c r="BQ40" s="49">
        <f t="shared" si="43"/>
        <v>0.18716329086796435</v>
      </c>
      <c r="BR40" s="49">
        <v>1</v>
      </c>
    </row>
    <row r="41" spans="1:70" x14ac:dyDescent="0.35">
      <c r="A41" s="6">
        <v>231</v>
      </c>
      <c r="B41" s="6">
        <v>2.7493164168699606</v>
      </c>
      <c r="C41" s="6">
        <v>1.1592491212854441</v>
      </c>
      <c r="D41" s="6">
        <v>0.61459754361956531</v>
      </c>
      <c r="E41" s="6">
        <v>0.18348887425023028</v>
      </c>
      <c r="F41" s="49">
        <f t="shared" si="23"/>
        <v>0</v>
      </c>
      <c r="G41" s="49">
        <f t="shared" si="24"/>
        <v>1.1592491212854441</v>
      </c>
      <c r="H41" s="49">
        <f t="shared" si="25"/>
        <v>1.1592491212854441</v>
      </c>
      <c r="I41" s="6">
        <v>9.2519853295930127E-2</v>
      </c>
      <c r="J41" s="6">
        <v>0.25032136038889913</v>
      </c>
      <c r="K41" s="49">
        <f t="shared" si="26"/>
        <v>0</v>
      </c>
      <c r="L41" s="49">
        <f t="shared" si="0"/>
        <v>0.25032136038889913</v>
      </c>
      <c r="M41" s="49">
        <f t="shared" si="1"/>
        <v>0.25032136038889913</v>
      </c>
      <c r="N41" s="6">
        <v>1.0592395829448171</v>
      </c>
      <c r="O41" s="6">
        <v>1.5801372696920721</v>
      </c>
      <c r="P41" s="49">
        <f t="shared" si="27"/>
        <v>0</v>
      </c>
      <c r="Q41" s="49">
        <f t="shared" si="28"/>
        <v>1.5801372696920721</v>
      </c>
      <c r="R41" s="49">
        <f t="shared" si="2"/>
        <v>1.5801372696920721</v>
      </c>
      <c r="S41" s="6">
        <v>-9.3293356951388143E-2</v>
      </c>
      <c r="T41" s="49">
        <f t="shared" si="29"/>
        <v>-9.3293356951388143E-2</v>
      </c>
      <c r="U41" s="49">
        <f t="shared" si="30"/>
        <v>0</v>
      </c>
      <c r="V41" s="49">
        <f t="shared" si="3"/>
        <v>9.3293356951388143E-2</v>
      </c>
      <c r="W41" s="6">
        <v>6.4960202653836313E-2</v>
      </c>
      <c r="X41" s="49">
        <f t="shared" si="31"/>
        <v>0</v>
      </c>
      <c r="Y41" s="49">
        <f t="shared" si="4"/>
        <v>6.4960202653836313E-2</v>
      </c>
      <c r="Z41" s="49">
        <f t="shared" si="5"/>
        <v>6.4960202653836313E-2</v>
      </c>
      <c r="AA41" s="6">
        <v>9.2126127968319006E-4</v>
      </c>
      <c r="AB41" s="49">
        <f t="shared" si="41"/>
        <v>1.9346486873346991E-2</v>
      </c>
      <c r="AC41" s="49">
        <f t="shared" si="32"/>
        <v>3.2244144788911654E-2</v>
      </c>
      <c r="AD41" s="49">
        <f t="shared" si="33"/>
        <v>1.2897657915564662E-2</v>
      </c>
      <c r="AE41" s="6">
        <v>3.6973049625976633E-3</v>
      </c>
      <c r="AF41" s="49">
        <f t="shared" si="34"/>
        <v>0.27729787219482477</v>
      </c>
      <c r="AG41" s="49">
        <f t="shared" si="35"/>
        <v>0.88735319102343913</v>
      </c>
      <c r="AH41" s="49">
        <f t="shared" si="36"/>
        <v>0.61005531882861441</v>
      </c>
      <c r="AI41" s="6">
        <v>-4.9405256700119214E-2</v>
      </c>
      <c r="AJ41" s="49">
        <f t="shared" si="37"/>
        <v>-0.24702628350059608</v>
      </c>
      <c r="AK41" s="49">
        <f t="shared" si="6"/>
        <v>-4.9405256700119214E-2</v>
      </c>
      <c r="AL41" s="49">
        <f t="shared" si="7"/>
        <v>0.19762102680047686</v>
      </c>
      <c r="AM41" s="6">
        <v>3.279341123543468E-2</v>
      </c>
      <c r="AN41" s="49">
        <f t="shared" si="8"/>
        <v>0.22955387864804278</v>
      </c>
      <c r="AO41" s="49">
        <f t="shared" si="9"/>
        <v>0.32793411235434677</v>
      </c>
      <c r="AP41" s="49">
        <f t="shared" si="10"/>
        <v>9.8380233706303999E-2</v>
      </c>
      <c r="AQ41" s="6">
        <v>-9.9790053718329299E-3</v>
      </c>
      <c r="AR41" s="49">
        <f t="shared" si="11"/>
        <v>-1.2473756714791162</v>
      </c>
      <c r="AS41" s="49">
        <f t="shared" si="12"/>
        <v>-0.24947513429582324</v>
      </c>
      <c r="AT41" s="49">
        <f t="shared" si="13"/>
        <v>0.99790053718329297</v>
      </c>
      <c r="AU41" s="6">
        <v>4</v>
      </c>
      <c r="AW41" s="56">
        <f t="shared" si="38"/>
        <v>1.1592491212854441</v>
      </c>
      <c r="AX41" s="56">
        <f t="shared" si="39"/>
        <v>0.25032136038889913</v>
      </c>
      <c r="AY41" s="56">
        <f t="shared" si="14"/>
        <v>1.5801372696920721</v>
      </c>
      <c r="AZ41" s="56">
        <f t="shared" si="15"/>
        <v>9.3293356951388143E-2</v>
      </c>
      <c r="BA41" s="56">
        <f t="shared" si="16"/>
        <v>6.4960202653836313E-2</v>
      </c>
      <c r="BB41" s="56">
        <f t="shared" si="17"/>
        <v>1.2897657915564662E-2</v>
      </c>
      <c r="BC41" s="49">
        <f t="shared" si="18"/>
        <v>0.61005531882861441</v>
      </c>
      <c r="BD41" s="49">
        <f t="shared" si="19"/>
        <v>0.19762102680047686</v>
      </c>
      <c r="BE41" s="56">
        <f t="shared" si="20"/>
        <v>9.8380233706303999E-2</v>
      </c>
      <c r="BF41" s="56">
        <f t="shared" si="21"/>
        <v>0.99790053718329297</v>
      </c>
      <c r="BH41" s="49">
        <f t="shared" si="43"/>
        <v>0.22888276725896989</v>
      </c>
      <c r="BI41" s="49">
        <f t="shared" si="43"/>
        <v>4.9423583436759365E-2</v>
      </c>
      <c r="BJ41" s="49">
        <f t="shared" si="43"/>
        <v>0.3119831486567079</v>
      </c>
      <c r="BK41" s="49">
        <f t="shared" si="43"/>
        <v>1.8419890353019924E-2</v>
      </c>
      <c r="BL41" s="49">
        <f t="shared" si="43"/>
        <v>1.2825777196731204E-2</v>
      </c>
      <c r="BM41" s="49">
        <f t="shared" si="43"/>
        <v>2.5465204852608276E-3</v>
      </c>
      <c r="BN41" s="49">
        <f t="shared" si="43"/>
        <v>0.1204496488207083</v>
      </c>
      <c r="BO41" s="49">
        <f t="shared" si="43"/>
        <v>3.9018401353193372E-2</v>
      </c>
      <c r="BP41" s="49">
        <f t="shared" si="43"/>
        <v>1.9424246023420973E-2</v>
      </c>
      <c r="BQ41" s="49">
        <f t="shared" si="43"/>
        <v>0.19702601641522813</v>
      </c>
      <c r="BR41" s="49">
        <v>1</v>
      </c>
    </row>
    <row r="42" spans="1:70" x14ac:dyDescent="0.35">
      <c r="A42" s="6">
        <v>232</v>
      </c>
      <c r="B42" s="6">
        <v>3.9972500872929051</v>
      </c>
      <c r="C42" s="6">
        <v>0.56172200653396109</v>
      </c>
      <c r="D42" s="6">
        <v>0.40231854451618221</v>
      </c>
      <c r="E42" s="6">
        <v>-0.77801787074898587</v>
      </c>
      <c r="F42" s="49">
        <f t="shared" si="23"/>
        <v>-0.77801787074898587</v>
      </c>
      <c r="G42" s="49">
        <f t="shared" si="24"/>
        <v>0.56172200653396109</v>
      </c>
      <c r="H42" s="49">
        <f t="shared" si="25"/>
        <v>1.339739877282947</v>
      </c>
      <c r="I42" s="6">
        <v>0.95656258450064446</v>
      </c>
      <c r="J42" s="6">
        <v>-0.64260738084095415</v>
      </c>
      <c r="K42" s="49">
        <f t="shared" si="26"/>
        <v>-0.64260738084095415</v>
      </c>
      <c r="L42" s="49">
        <f t="shared" si="0"/>
        <v>0.95656258450064446</v>
      </c>
      <c r="M42" s="49">
        <f t="shared" si="1"/>
        <v>1.5991699653415985</v>
      </c>
      <c r="N42" s="6">
        <v>0.6655512683766539</v>
      </c>
      <c r="O42" s="6">
        <v>1.8318080230036546</v>
      </c>
      <c r="P42" s="49">
        <f t="shared" si="27"/>
        <v>0</v>
      </c>
      <c r="Q42" s="49">
        <f t="shared" si="28"/>
        <v>1.8318080230036546</v>
      </c>
      <c r="R42" s="49">
        <f t="shared" si="2"/>
        <v>1.8318080230036546</v>
      </c>
      <c r="S42" s="6">
        <v>0.84913925137716562</v>
      </c>
      <c r="T42" s="49">
        <f t="shared" si="29"/>
        <v>0</v>
      </c>
      <c r="U42" s="49">
        <f t="shared" si="30"/>
        <v>0.84913925137716562</v>
      </c>
      <c r="V42" s="49">
        <f t="shared" si="3"/>
        <v>0.84913925137716562</v>
      </c>
      <c r="W42" s="6">
        <v>-0.19585159622064949</v>
      </c>
      <c r="X42" s="49">
        <f t="shared" si="31"/>
        <v>-0.19585159622064949</v>
      </c>
      <c r="Y42" s="49">
        <f t="shared" si="4"/>
        <v>0</v>
      </c>
      <c r="Z42" s="49">
        <f t="shared" si="5"/>
        <v>0.19585159622064949</v>
      </c>
      <c r="AA42" s="6">
        <v>5.0678548540949455E-4</v>
      </c>
      <c r="AB42" s="49">
        <f t="shared" si="41"/>
        <v>1.0642495193599385E-2</v>
      </c>
      <c r="AC42" s="49">
        <f t="shared" si="32"/>
        <v>1.7737491989332308E-2</v>
      </c>
      <c r="AD42" s="49">
        <f t="shared" si="33"/>
        <v>7.0949967957329232E-3</v>
      </c>
      <c r="AE42" s="6">
        <v>1.8274806778439494E-2</v>
      </c>
      <c r="AF42" s="49">
        <f t="shared" si="34"/>
        <v>1.3706105083829621</v>
      </c>
      <c r="AG42" s="49">
        <f t="shared" si="35"/>
        <v>4.3859536268254784</v>
      </c>
      <c r="AH42" s="49">
        <f t="shared" si="36"/>
        <v>3.0153431184425163</v>
      </c>
      <c r="AI42" s="6">
        <v>-1.4838321386106823</v>
      </c>
      <c r="AJ42" s="49">
        <f t="shared" si="37"/>
        <v>-7.4191606930534117</v>
      </c>
      <c r="AK42" s="49">
        <f t="shared" si="6"/>
        <v>-1.4838321386106823</v>
      </c>
      <c r="AL42" s="49">
        <f t="shared" si="7"/>
        <v>5.9353285544427292</v>
      </c>
      <c r="AM42" s="6">
        <v>5.7974271922873175E-2</v>
      </c>
      <c r="AN42" s="49">
        <f t="shared" si="8"/>
        <v>0.40581990346011221</v>
      </c>
      <c r="AO42" s="49">
        <f t="shared" si="9"/>
        <v>0.57974271922873177</v>
      </c>
      <c r="AP42" s="49">
        <f t="shared" si="10"/>
        <v>0.17392281576861957</v>
      </c>
      <c r="AQ42" s="6">
        <v>-1.2529640897029733E-2</v>
      </c>
      <c r="AR42" s="49">
        <f t="shared" si="11"/>
        <v>-1.5662051121287166</v>
      </c>
      <c r="AS42" s="49">
        <f t="shared" si="12"/>
        <v>-0.31324102242574331</v>
      </c>
      <c r="AT42" s="49">
        <f t="shared" si="13"/>
        <v>1.2529640897029732</v>
      </c>
      <c r="AU42" s="6">
        <v>4</v>
      </c>
      <c r="AW42" s="56">
        <f t="shared" si="38"/>
        <v>1.339739877282947</v>
      </c>
      <c r="AX42" s="56">
        <f t="shared" si="39"/>
        <v>1.5991699653415985</v>
      </c>
      <c r="AY42" s="56">
        <f t="shared" si="14"/>
        <v>1.8318080230036546</v>
      </c>
      <c r="AZ42" s="56">
        <f t="shared" si="15"/>
        <v>0.84913925137716562</v>
      </c>
      <c r="BA42" s="56">
        <f t="shared" si="16"/>
        <v>0.19585159622064949</v>
      </c>
      <c r="BB42" s="56">
        <f t="shared" si="17"/>
        <v>7.0949967957329232E-3</v>
      </c>
      <c r="BC42" s="49">
        <f t="shared" si="18"/>
        <v>3.0153431184425163</v>
      </c>
      <c r="BD42" s="49">
        <f t="shared" si="19"/>
        <v>5.9353285544427292</v>
      </c>
      <c r="BE42" s="56">
        <f t="shared" si="20"/>
        <v>0.17392281576861957</v>
      </c>
      <c r="BF42" s="56">
        <f t="shared" si="21"/>
        <v>1.2529640897029732</v>
      </c>
      <c r="BH42" s="49">
        <f t="shared" si="43"/>
        <v>8.2698143006592909E-2</v>
      </c>
      <c r="BI42" s="49">
        <f t="shared" si="43"/>
        <v>9.8711987847874952E-2</v>
      </c>
      <c r="BJ42" s="49">
        <f t="shared" si="43"/>
        <v>0.11307204063687587</v>
      </c>
      <c r="BK42" s="49">
        <f t="shared" si="43"/>
        <v>5.2414830993396985E-2</v>
      </c>
      <c r="BL42" s="49">
        <f t="shared" si="43"/>
        <v>1.2089334345389589E-2</v>
      </c>
      <c r="BM42" s="49">
        <f t="shared" si="43"/>
        <v>4.3795297101612083E-4</v>
      </c>
      <c r="BN42" s="49">
        <f t="shared" si="43"/>
        <v>0.1861281287891684</v>
      </c>
      <c r="BO42" s="49">
        <f t="shared" si="43"/>
        <v>0.36637011251905571</v>
      </c>
      <c r="BP42" s="49">
        <f t="shared" si="43"/>
        <v>1.073573619359019E-2</v>
      </c>
      <c r="BQ42" s="49">
        <f t="shared" si="43"/>
        <v>7.7341732697039353E-2</v>
      </c>
      <c r="BR42" s="49">
        <v>1</v>
      </c>
    </row>
    <row r="43" spans="1:70" x14ac:dyDescent="0.35">
      <c r="A43" s="6">
        <v>238</v>
      </c>
      <c r="B43" s="6">
        <v>3.4302891524842418</v>
      </c>
      <c r="C43" s="6">
        <v>-0.19187313986174756</v>
      </c>
      <c r="D43" s="6">
        <v>0.55324849088540051</v>
      </c>
      <c r="E43" s="6">
        <v>-0.10277903261939171</v>
      </c>
      <c r="F43" s="49">
        <f t="shared" si="23"/>
        <v>-0.19187313986174756</v>
      </c>
      <c r="G43" s="49">
        <f t="shared" si="24"/>
        <v>0.55324849088540051</v>
      </c>
      <c r="H43" s="49">
        <f t="shared" si="25"/>
        <v>0.7451216307471481</v>
      </c>
      <c r="I43" s="6">
        <v>0.87921774845301826</v>
      </c>
      <c r="J43" s="6">
        <v>-6.8571397271883563E-2</v>
      </c>
      <c r="K43" s="49">
        <f t="shared" si="26"/>
        <v>-6.8571397271883563E-2</v>
      </c>
      <c r="L43" s="49">
        <f t="shared" si="0"/>
        <v>0.87921774845301826</v>
      </c>
      <c r="M43" s="49">
        <f t="shared" si="1"/>
        <v>0.9477891457249018</v>
      </c>
      <c r="N43" s="6">
        <v>0.76963479792163458</v>
      </c>
      <c r="O43" s="6">
        <v>1.8507275058674204</v>
      </c>
      <c r="P43" s="49">
        <f t="shared" si="27"/>
        <v>0</v>
      </c>
      <c r="Q43" s="49">
        <f t="shared" si="28"/>
        <v>1.8507275058674204</v>
      </c>
      <c r="R43" s="49">
        <f t="shared" si="2"/>
        <v>1.8507275058674204</v>
      </c>
      <c r="S43" s="6">
        <v>-8.7090012197346706E-3</v>
      </c>
      <c r="T43" s="49">
        <f t="shared" si="29"/>
        <v>-8.7090012197346706E-3</v>
      </c>
      <c r="U43" s="49">
        <f t="shared" si="30"/>
        <v>0</v>
      </c>
      <c r="V43" s="49">
        <f t="shared" si="3"/>
        <v>8.7090012197346706E-3</v>
      </c>
      <c r="W43" s="6">
        <v>1.9660451452579393E-2</v>
      </c>
      <c r="X43" s="49">
        <f t="shared" si="31"/>
        <v>0</v>
      </c>
      <c r="Y43" s="49">
        <f t="shared" si="4"/>
        <v>1.9660451452579393E-2</v>
      </c>
      <c r="Z43" s="49">
        <f t="shared" si="5"/>
        <v>1.9660451452579393E-2</v>
      </c>
      <c r="AA43" s="6">
        <v>5.525069127061146E-4</v>
      </c>
      <c r="AB43" s="49">
        <f t="shared" si="41"/>
        <v>1.1602645166828407E-2</v>
      </c>
      <c r="AC43" s="49">
        <f t="shared" si="32"/>
        <v>1.933774194471401E-2</v>
      </c>
      <c r="AD43" s="49">
        <f t="shared" si="33"/>
        <v>7.7350967778856035E-3</v>
      </c>
      <c r="AE43" s="6">
        <v>9.1636307525647595E-2</v>
      </c>
      <c r="AF43" s="49">
        <f t="shared" si="34"/>
        <v>6.8727230644235693</v>
      </c>
      <c r="AG43" s="49">
        <f t="shared" si="35"/>
        <v>21.992713806155422</v>
      </c>
      <c r="AH43" s="49">
        <f t="shared" si="36"/>
        <v>15.119990741731852</v>
      </c>
      <c r="AI43" s="6">
        <v>-0.27955351116237975</v>
      </c>
      <c r="AJ43" s="49">
        <f t="shared" si="37"/>
        <v>-1.3977675558118987</v>
      </c>
      <c r="AK43" s="49">
        <f t="shared" si="6"/>
        <v>-0.27955351116237975</v>
      </c>
      <c r="AL43" s="49">
        <f t="shared" si="7"/>
        <v>1.118214044649519</v>
      </c>
      <c r="AM43" s="6">
        <v>4.8590012435447937E-2</v>
      </c>
      <c r="AN43" s="49">
        <f t="shared" si="8"/>
        <v>0.34013008704813558</v>
      </c>
      <c r="AO43" s="49">
        <f t="shared" si="9"/>
        <v>0.48590012435447938</v>
      </c>
      <c r="AP43" s="49">
        <f t="shared" si="10"/>
        <v>0.1457700373063438</v>
      </c>
      <c r="AQ43" s="6">
        <v>-1.652451374338907E-2</v>
      </c>
      <c r="AR43" s="49">
        <f t="shared" si="11"/>
        <v>-2.065564217923634</v>
      </c>
      <c r="AS43" s="49">
        <f t="shared" si="12"/>
        <v>-0.41311284358472677</v>
      </c>
      <c r="AT43" s="49">
        <f t="shared" si="13"/>
        <v>1.6524513743389071</v>
      </c>
      <c r="AU43" s="6">
        <v>4</v>
      </c>
      <c r="AW43" s="56">
        <f t="shared" si="38"/>
        <v>0.7451216307471481</v>
      </c>
      <c r="AX43" s="56">
        <f t="shared" si="39"/>
        <v>0.9477891457249018</v>
      </c>
      <c r="AY43" s="56">
        <f t="shared" si="14"/>
        <v>1.8507275058674204</v>
      </c>
      <c r="AZ43" s="56">
        <f t="shared" si="15"/>
        <v>8.7090012197346706E-3</v>
      </c>
      <c r="BA43" s="56">
        <f t="shared" si="16"/>
        <v>1.9660451452579393E-2</v>
      </c>
      <c r="BB43" s="56">
        <f t="shared" si="17"/>
        <v>7.7350967778856035E-3</v>
      </c>
      <c r="BC43" s="49">
        <f t="shared" si="18"/>
        <v>15.119990741731852</v>
      </c>
      <c r="BD43" s="49">
        <f t="shared" si="19"/>
        <v>1.118214044649519</v>
      </c>
      <c r="BE43" s="56">
        <f t="shared" si="20"/>
        <v>0.1457700373063438</v>
      </c>
      <c r="BF43" s="56">
        <f t="shared" si="21"/>
        <v>1.6524513743389071</v>
      </c>
      <c r="BH43" s="49">
        <f t="shared" si="43"/>
        <v>3.4470568291696993E-2</v>
      </c>
      <c r="BI43" s="49">
        <f t="shared" si="43"/>
        <v>4.3846305254995346E-2</v>
      </c>
      <c r="BJ43" s="49">
        <f t="shared" si="43"/>
        <v>8.5617738430644977E-2</v>
      </c>
      <c r="BK43" s="49">
        <f t="shared" si="43"/>
        <v>4.0289290890175298E-4</v>
      </c>
      <c r="BL43" s="49">
        <f t="shared" si="43"/>
        <v>9.0952524591479276E-4</v>
      </c>
      <c r="BM43" s="49">
        <f t="shared" si="43"/>
        <v>3.5783846653013242E-4</v>
      </c>
      <c r="BN43" s="49">
        <f t="shared" si="43"/>
        <v>0.69947596731299011</v>
      </c>
      <c r="BO43" s="49">
        <f t="shared" si="43"/>
        <v>5.1730445071331038E-2</v>
      </c>
      <c r="BP43" s="49">
        <f t="shared" si="43"/>
        <v>6.7435648335871026E-3</v>
      </c>
      <c r="BQ43" s="49">
        <f t="shared" si="43"/>
        <v>7.644515418340761E-2</v>
      </c>
      <c r="BR43" s="49">
        <v>1</v>
      </c>
    </row>
    <row r="44" spans="1:70" x14ac:dyDescent="0.35">
      <c r="A44" s="6">
        <v>240</v>
      </c>
      <c r="B44" s="6">
        <v>2.7260623634116721</v>
      </c>
      <c r="C44" s="6">
        <v>2.9890442352576616</v>
      </c>
      <c r="D44" s="6">
        <v>1.1754778183828793</v>
      </c>
      <c r="E44" s="6">
        <v>0.48141851613920456</v>
      </c>
      <c r="F44" s="49">
        <f t="shared" si="23"/>
        <v>0</v>
      </c>
      <c r="G44" s="49">
        <f t="shared" si="24"/>
        <v>2.9890442352576616</v>
      </c>
      <c r="H44" s="49">
        <f t="shared" si="25"/>
        <v>2.9890442352576616</v>
      </c>
      <c r="I44" s="6">
        <v>-0.33572700885109047</v>
      </c>
      <c r="J44" s="6">
        <v>-0.54961474070806304</v>
      </c>
      <c r="K44" s="49">
        <f t="shared" si="26"/>
        <v>-0.54961474070806304</v>
      </c>
      <c r="L44" s="49">
        <f t="shared" si="0"/>
        <v>0</v>
      </c>
      <c r="M44" s="49">
        <f t="shared" si="1"/>
        <v>0.54961474070806304</v>
      </c>
      <c r="N44" s="6">
        <v>0.21057684247335032</v>
      </c>
      <c r="O44" s="6">
        <v>3.210210438047522E-2</v>
      </c>
      <c r="P44" s="49">
        <f t="shared" si="27"/>
        <v>0</v>
      </c>
      <c r="Q44" s="49">
        <f t="shared" si="28"/>
        <v>0.21057684247335032</v>
      </c>
      <c r="R44" s="49">
        <f t="shared" si="2"/>
        <v>0.21057684247335032</v>
      </c>
      <c r="S44" s="6">
        <v>0.43116843931971199</v>
      </c>
      <c r="T44" s="49">
        <f t="shared" si="29"/>
        <v>0</v>
      </c>
      <c r="U44" s="49">
        <f t="shared" si="30"/>
        <v>0.43116843931971199</v>
      </c>
      <c r="V44" s="49">
        <f t="shared" si="3"/>
        <v>0.43116843931971199</v>
      </c>
      <c r="W44" s="6">
        <v>3.2590961154012658E-2</v>
      </c>
      <c r="X44" s="49">
        <f t="shared" si="31"/>
        <v>0</v>
      </c>
      <c r="Y44" s="49">
        <f t="shared" si="4"/>
        <v>3.2590961154012658E-2</v>
      </c>
      <c r="Z44" s="49">
        <f t="shared" si="5"/>
        <v>3.2590961154012658E-2</v>
      </c>
      <c r="AA44" s="6">
        <v>1.0446513543358651E-3</v>
      </c>
      <c r="AB44" s="49">
        <f t="shared" si="41"/>
        <v>2.1937678441053168E-2</v>
      </c>
      <c r="AC44" s="49">
        <f t="shared" si="32"/>
        <v>3.6562797401755276E-2</v>
      </c>
      <c r="AD44" s="49">
        <f t="shared" si="33"/>
        <v>1.4625118960702108E-2</v>
      </c>
      <c r="AE44" s="6">
        <v>3.0455159204927436E-3</v>
      </c>
      <c r="AF44" s="49">
        <f t="shared" si="34"/>
        <v>0.22841369403695577</v>
      </c>
      <c r="AG44" s="49">
        <f t="shared" si="35"/>
        <v>0.73092382091825847</v>
      </c>
      <c r="AH44" s="49">
        <f t="shared" si="36"/>
        <v>0.5025101268813027</v>
      </c>
      <c r="AI44" s="6">
        <v>-7.0016361450214698E-2</v>
      </c>
      <c r="AJ44" s="49">
        <f t="shared" si="37"/>
        <v>-0.35008180725107352</v>
      </c>
      <c r="AK44" s="49">
        <f t="shared" si="6"/>
        <v>-7.0016361450214698E-2</v>
      </c>
      <c r="AL44" s="49">
        <f t="shared" si="7"/>
        <v>0.28006544580085879</v>
      </c>
      <c r="AM44" s="6">
        <v>4.3333321239018188E-2</v>
      </c>
      <c r="AN44" s="49">
        <f t="shared" si="8"/>
        <v>0.30333324867312733</v>
      </c>
      <c r="AO44" s="49">
        <f t="shared" si="9"/>
        <v>0.43333321239018185</v>
      </c>
      <c r="AP44" s="49">
        <f t="shared" si="10"/>
        <v>0.12999996371705452</v>
      </c>
      <c r="AQ44" s="6">
        <v>-1.3921320041671072E-2</v>
      </c>
      <c r="AR44" s="49">
        <f t="shared" si="11"/>
        <v>-1.740165005208884</v>
      </c>
      <c r="AS44" s="49">
        <f t="shared" si="12"/>
        <v>-0.34803300104177681</v>
      </c>
      <c r="AT44" s="49">
        <f t="shared" si="13"/>
        <v>1.3921320041671073</v>
      </c>
      <c r="AU44" s="6">
        <v>4</v>
      </c>
      <c r="AW44" s="56">
        <f t="shared" si="38"/>
        <v>2.9890442352576616</v>
      </c>
      <c r="AX44" s="56">
        <f t="shared" si="39"/>
        <v>0.54961474070806304</v>
      </c>
      <c r="AY44" s="56">
        <f t="shared" si="14"/>
        <v>0.21057684247335032</v>
      </c>
      <c r="AZ44" s="56">
        <f t="shared" si="15"/>
        <v>0.43116843931971199</v>
      </c>
      <c r="BA44" s="56">
        <f t="shared" si="16"/>
        <v>3.2590961154012658E-2</v>
      </c>
      <c r="BB44" s="56">
        <f t="shared" si="17"/>
        <v>1.4625118960702108E-2</v>
      </c>
      <c r="BC44" s="49">
        <f t="shared" si="18"/>
        <v>0.5025101268813027</v>
      </c>
      <c r="BD44" s="49">
        <f t="shared" si="19"/>
        <v>0.28006544580085879</v>
      </c>
      <c r="BE44" s="56">
        <f t="shared" si="20"/>
        <v>0.12999996371705452</v>
      </c>
      <c r="BF44" s="56">
        <f t="shared" si="21"/>
        <v>1.3921320041671073</v>
      </c>
      <c r="BH44" s="49">
        <f t="shared" si="43"/>
        <v>0.45757719007386422</v>
      </c>
      <c r="BI44" s="49">
        <f t="shared" si="43"/>
        <v>8.4137653671991205E-2</v>
      </c>
      <c r="BJ44" s="49">
        <f t="shared" si="43"/>
        <v>3.2236110371674162E-2</v>
      </c>
      <c r="BK44" s="49">
        <f t="shared" si="43"/>
        <v>6.6005327249845869E-2</v>
      </c>
      <c r="BL44" s="49">
        <f t="shared" si="43"/>
        <v>4.9891802371984815E-3</v>
      </c>
      <c r="BM44" s="49">
        <f t="shared" si="43"/>
        <v>2.2388831719505112E-3</v>
      </c>
      <c r="BN44" s="49">
        <f t="shared" si="43"/>
        <v>7.6926654055417959E-2</v>
      </c>
      <c r="BO44" s="49">
        <f t="shared" si="43"/>
        <v>4.2873758178187067E-2</v>
      </c>
      <c r="BP44" s="49">
        <f t="shared" si="43"/>
        <v>1.9901016320096842E-2</v>
      </c>
      <c r="BQ44" s="49">
        <f t="shared" si="43"/>
        <v>0.21311422666977378</v>
      </c>
      <c r="BR44" s="49">
        <v>1</v>
      </c>
    </row>
    <row r="45" spans="1:70" x14ac:dyDescent="0.35">
      <c r="A45" s="6">
        <v>255</v>
      </c>
      <c r="B45" s="6">
        <v>2.2251904061779015</v>
      </c>
      <c r="C45" s="6">
        <v>1.5927400429441088</v>
      </c>
      <c r="D45" s="6">
        <v>1.6252133429336777</v>
      </c>
      <c r="E45" s="6">
        <v>0.31999106331922095</v>
      </c>
      <c r="F45" s="49">
        <f t="shared" si="23"/>
        <v>0</v>
      </c>
      <c r="G45" s="49">
        <f t="shared" si="24"/>
        <v>1.6252133429336777</v>
      </c>
      <c r="H45" s="49">
        <f t="shared" si="25"/>
        <v>1.6252133429336777</v>
      </c>
      <c r="I45" s="6">
        <v>0.57768551384691691</v>
      </c>
      <c r="J45" s="6">
        <v>0.11572737427291734</v>
      </c>
      <c r="K45" s="49">
        <f t="shared" si="26"/>
        <v>0</v>
      </c>
      <c r="L45" s="49">
        <f t="shared" si="0"/>
        <v>0.57768551384691691</v>
      </c>
      <c r="M45" s="49">
        <f t="shared" si="1"/>
        <v>0.57768551384691691</v>
      </c>
      <c r="N45" s="6">
        <v>1.6013693063365444</v>
      </c>
      <c r="O45" s="6">
        <v>1.5811929646717964</v>
      </c>
      <c r="P45" s="49">
        <f t="shared" si="27"/>
        <v>0</v>
      </c>
      <c r="Q45" s="49">
        <f t="shared" si="28"/>
        <v>1.6013693063365444</v>
      </c>
      <c r="R45" s="49">
        <f t="shared" si="2"/>
        <v>1.6013693063365444</v>
      </c>
      <c r="S45" s="6">
        <v>-0.17815858567565265</v>
      </c>
      <c r="T45" s="49">
        <f t="shared" si="29"/>
        <v>-0.17815858567565265</v>
      </c>
      <c r="U45" s="49">
        <f t="shared" si="30"/>
        <v>0</v>
      </c>
      <c r="V45" s="49">
        <f t="shared" si="3"/>
        <v>0.17815858567565265</v>
      </c>
      <c r="W45" s="6">
        <v>0.44671968460373501</v>
      </c>
      <c r="X45" s="49">
        <f t="shared" si="31"/>
        <v>0</v>
      </c>
      <c r="Y45" s="49">
        <f t="shared" si="4"/>
        <v>0.44671968460373501</v>
      </c>
      <c r="Z45" s="49">
        <f t="shared" si="5"/>
        <v>0.44671968460373501</v>
      </c>
      <c r="AA45" s="6">
        <v>1.1966604610102857E-3</v>
      </c>
      <c r="AB45" s="49">
        <f t="shared" si="41"/>
        <v>2.5129869681215999E-2</v>
      </c>
      <c r="AC45" s="49">
        <f t="shared" si="32"/>
        <v>4.1883116135359999E-2</v>
      </c>
      <c r="AD45" s="49">
        <f t="shared" si="33"/>
        <v>1.6753246454144E-2</v>
      </c>
      <c r="AE45" s="6">
        <v>2.5667850345977771E-3</v>
      </c>
      <c r="AF45" s="49">
        <f t="shared" si="34"/>
        <v>0.19250887759483329</v>
      </c>
      <c r="AG45" s="49">
        <f t="shared" si="35"/>
        <v>0.6160284083034665</v>
      </c>
      <c r="AH45" s="49">
        <f t="shared" si="36"/>
        <v>0.42351953070863324</v>
      </c>
      <c r="AI45" s="6">
        <v>-2.3119345366206568E-2</v>
      </c>
      <c r="AJ45" s="49">
        <f t="shared" si="37"/>
        <v>-0.11559672683103284</v>
      </c>
      <c r="AK45" s="49">
        <f t="shared" si="6"/>
        <v>-2.3119345366206568E-2</v>
      </c>
      <c r="AL45" s="49">
        <f t="shared" si="7"/>
        <v>9.2477381464826272E-2</v>
      </c>
      <c r="AM45" s="6">
        <v>2.1529976965134145E-2</v>
      </c>
      <c r="AN45" s="49">
        <f t="shared" si="8"/>
        <v>0.15070983875593902</v>
      </c>
      <c r="AO45" s="49">
        <f t="shared" si="9"/>
        <v>0.21529976965134145</v>
      </c>
      <c r="AP45" s="49">
        <f t="shared" si="10"/>
        <v>6.4589930895402436E-2</v>
      </c>
      <c r="AQ45" s="6">
        <v>-9.4187412348443415E-3</v>
      </c>
      <c r="AR45" s="49">
        <f t="shared" si="11"/>
        <v>-1.1773426543555428</v>
      </c>
      <c r="AS45" s="49">
        <f t="shared" si="12"/>
        <v>-0.23546853087110853</v>
      </c>
      <c r="AT45" s="49">
        <f t="shared" si="13"/>
        <v>0.94187412348443422</v>
      </c>
      <c r="AU45" s="6">
        <v>4</v>
      </c>
      <c r="AW45" s="56">
        <f t="shared" si="38"/>
        <v>1.6252133429336777</v>
      </c>
      <c r="AX45" s="56">
        <f t="shared" si="39"/>
        <v>0.57768551384691691</v>
      </c>
      <c r="AY45" s="56">
        <f t="shared" si="14"/>
        <v>1.6013693063365444</v>
      </c>
      <c r="AZ45" s="56">
        <f t="shared" si="15"/>
        <v>0.17815858567565265</v>
      </c>
      <c r="BA45" s="56">
        <f t="shared" si="16"/>
        <v>0.44671968460373501</v>
      </c>
      <c r="BB45" s="56">
        <f t="shared" si="17"/>
        <v>1.6753246454144E-2</v>
      </c>
      <c r="BC45" s="49">
        <f t="shared" si="18"/>
        <v>0.42351953070863324</v>
      </c>
      <c r="BD45" s="49">
        <f t="shared" si="19"/>
        <v>9.2477381464826272E-2</v>
      </c>
      <c r="BE45" s="56">
        <f t="shared" si="20"/>
        <v>6.4589930895402436E-2</v>
      </c>
      <c r="BF45" s="56">
        <f t="shared" si="21"/>
        <v>0.94187412348443422</v>
      </c>
      <c r="BH45" s="49">
        <f t="shared" si="43"/>
        <v>0.27230481521134192</v>
      </c>
      <c r="BI45" s="49">
        <f t="shared" si="43"/>
        <v>9.6791321448542439E-2</v>
      </c>
      <c r="BJ45" s="49">
        <f t="shared" si="43"/>
        <v>0.26830974219049497</v>
      </c>
      <c r="BK45" s="49">
        <f t="shared" si="43"/>
        <v>2.9850506065345773E-2</v>
      </c>
      <c r="BL45" s="49">
        <f t="shared" si="43"/>
        <v>7.4847971004046276E-2</v>
      </c>
      <c r="BM45" s="49">
        <f t="shared" si="43"/>
        <v>2.8070097379651643E-3</v>
      </c>
      <c r="BN45" s="49">
        <f t="shared" si="43"/>
        <v>7.0960780656546041E-2</v>
      </c>
      <c r="BO45" s="49">
        <f t="shared" si="43"/>
        <v>1.5494603450370474E-2</v>
      </c>
      <c r="BP45" s="49">
        <f t="shared" si="43"/>
        <v>1.0822055623317419E-2</v>
      </c>
      <c r="BQ45" s="49">
        <f t="shared" si="43"/>
        <v>0.15781119461202942</v>
      </c>
      <c r="BR45" s="49">
        <v>1</v>
      </c>
    </row>
    <row r="46" spans="1:70" x14ac:dyDescent="0.35">
      <c r="A46" s="6">
        <v>257</v>
      </c>
      <c r="B46" s="6">
        <v>3.1528251885286669</v>
      </c>
      <c r="C46" s="6">
        <v>2.6338810410287588</v>
      </c>
      <c r="D46" s="6">
        <v>0.90990480751974134</v>
      </c>
      <c r="E46" s="6">
        <v>-5.828438537261043E-2</v>
      </c>
      <c r="F46" s="49">
        <f t="shared" si="23"/>
        <v>-5.828438537261043E-2</v>
      </c>
      <c r="G46" s="49">
        <f t="shared" si="24"/>
        <v>2.6338810410287588</v>
      </c>
      <c r="H46" s="49">
        <f t="shared" si="25"/>
        <v>2.692165426401369</v>
      </c>
      <c r="I46" s="6">
        <v>-0.1773045511906722</v>
      </c>
      <c r="J46" s="6">
        <v>-0.27340581155663968</v>
      </c>
      <c r="K46" s="49">
        <f t="shared" si="26"/>
        <v>-0.27340581155663968</v>
      </c>
      <c r="L46" s="49">
        <f t="shared" si="0"/>
        <v>0</v>
      </c>
      <c r="M46" s="49">
        <f t="shared" si="1"/>
        <v>0.27340581155663968</v>
      </c>
      <c r="N46" s="6">
        <v>0.64435626387686107</v>
      </c>
      <c r="O46" s="6">
        <v>0.3315054436391171</v>
      </c>
      <c r="P46" s="49">
        <f t="shared" si="27"/>
        <v>0</v>
      </c>
      <c r="Q46" s="49">
        <f t="shared" si="28"/>
        <v>0.64435626387686107</v>
      </c>
      <c r="R46" s="49">
        <f t="shared" si="2"/>
        <v>0.64435626387686107</v>
      </c>
      <c r="S46" s="6">
        <v>5.3116131894386458E-2</v>
      </c>
      <c r="T46" s="49">
        <f t="shared" si="29"/>
        <v>0</v>
      </c>
      <c r="U46" s="49">
        <f t="shared" si="30"/>
        <v>5.3116131894386458E-2</v>
      </c>
      <c r="V46" s="49">
        <f t="shared" si="3"/>
        <v>5.3116131894386458E-2</v>
      </c>
      <c r="W46" s="6">
        <v>-8.7964844597375937E-3</v>
      </c>
      <c r="X46" s="49">
        <f t="shared" si="31"/>
        <v>-8.7964844597375937E-3</v>
      </c>
      <c r="Y46" s="49">
        <f t="shared" si="4"/>
        <v>0</v>
      </c>
      <c r="Z46" s="49">
        <f t="shared" si="5"/>
        <v>8.7964844597375937E-3</v>
      </c>
      <c r="AA46" s="6">
        <v>1.6000357424004272E-3</v>
      </c>
      <c r="AB46" s="49">
        <f t="shared" si="41"/>
        <v>3.360075059040897E-2</v>
      </c>
      <c r="AC46" s="49">
        <f t="shared" si="32"/>
        <v>5.6001250984014955E-2</v>
      </c>
      <c r="AD46" s="49">
        <f t="shared" si="33"/>
        <v>2.2400500393605985E-2</v>
      </c>
      <c r="AE46" s="6">
        <v>3.1455973619802222E-3</v>
      </c>
      <c r="AF46" s="49">
        <f t="shared" si="34"/>
        <v>0.23591980214851666</v>
      </c>
      <c r="AG46" s="49">
        <f t="shared" si="35"/>
        <v>0.75494336687525332</v>
      </c>
      <c r="AH46" s="49">
        <f t="shared" si="36"/>
        <v>0.51902356472673672</v>
      </c>
      <c r="AI46" s="6">
        <v>-2.5512967026948458E-2</v>
      </c>
      <c r="AJ46" s="49">
        <f t="shared" si="37"/>
        <v>-0.12756483513474229</v>
      </c>
      <c r="AK46" s="49">
        <f t="shared" si="6"/>
        <v>-2.5512967026948458E-2</v>
      </c>
      <c r="AL46" s="49">
        <f t="shared" si="7"/>
        <v>0.10205186810779383</v>
      </c>
      <c r="AM46" s="6">
        <v>3.1489270782479477E-2</v>
      </c>
      <c r="AN46" s="49">
        <f t="shared" si="8"/>
        <v>0.22042489547735633</v>
      </c>
      <c r="AO46" s="49">
        <f t="shared" si="9"/>
        <v>0.31489270782479478</v>
      </c>
      <c r="AP46" s="49">
        <f t="shared" si="10"/>
        <v>9.4467812347438451E-2</v>
      </c>
      <c r="AQ46" s="6">
        <v>-1.9531946028034795E-2</v>
      </c>
      <c r="AR46" s="49">
        <f t="shared" si="11"/>
        <v>-2.4414932535043494</v>
      </c>
      <c r="AS46" s="49">
        <f t="shared" si="12"/>
        <v>-0.48829865070086986</v>
      </c>
      <c r="AT46" s="49">
        <f t="shared" si="13"/>
        <v>1.9531946028034795</v>
      </c>
      <c r="AU46" s="6">
        <v>4</v>
      </c>
      <c r="AW46" s="56">
        <f t="shared" si="38"/>
        <v>2.692165426401369</v>
      </c>
      <c r="AX46" s="56">
        <f t="shared" si="39"/>
        <v>0.27340581155663968</v>
      </c>
      <c r="AY46" s="56">
        <f t="shared" si="14"/>
        <v>0.64435626387686107</v>
      </c>
      <c r="AZ46" s="56">
        <f t="shared" si="15"/>
        <v>5.3116131894386458E-2</v>
      </c>
      <c r="BA46" s="56">
        <f t="shared" si="16"/>
        <v>8.7964844597375937E-3</v>
      </c>
      <c r="BB46" s="56">
        <f t="shared" si="17"/>
        <v>2.2400500393605985E-2</v>
      </c>
      <c r="BC46" s="49">
        <f t="shared" si="18"/>
        <v>0.51902356472673672</v>
      </c>
      <c r="BD46" s="49">
        <f t="shared" si="19"/>
        <v>0.10205186810779383</v>
      </c>
      <c r="BE46" s="56">
        <f t="shared" si="20"/>
        <v>9.4467812347438451E-2</v>
      </c>
      <c r="BF46" s="56">
        <f t="shared" si="21"/>
        <v>1.9531946028034795</v>
      </c>
      <c r="BH46" s="49">
        <f t="shared" si="43"/>
        <v>0.42309830852742492</v>
      </c>
      <c r="BI46" s="49">
        <f t="shared" si="43"/>
        <v>4.2968212605645435E-2</v>
      </c>
      <c r="BJ46" s="49">
        <f t="shared" si="43"/>
        <v>0.10126645363683003</v>
      </c>
      <c r="BK46" s="49">
        <f t="shared" si="43"/>
        <v>8.3476837417360145E-3</v>
      </c>
      <c r="BL46" s="49">
        <f t="shared" si="43"/>
        <v>1.3824476235391203E-3</v>
      </c>
      <c r="BM46" s="49">
        <f t="shared" si="43"/>
        <v>3.5204425901016719E-3</v>
      </c>
      <c r="BN46" s="49">
        <f t="shared" si="43"/>
        <v>8.1569278829679667E-2</v>
      </c>
      <c r="BO46" s="49">
        <f t="shared" si="43"/>
        <v>1.6038380240321132E-2</v>
      </c>
      <c r="BP46" s="49">
        <f t="shared" si="43"/>
        <v>1.4846476825874101E-2</v>
      </c>
      <c r="BQ46" s="49">
        <f t="shared" si="43"/>
        <v>0.30696231537884794</v>
      </c>
      <c r="BR46" s="49">
        <v>1</v>
      </c>
    </row>
    <row r="47" spans="1:70" x14ac:dyDescent="0.35">
      <c r="A47" s="6">
        <v>258</v>
      </c>
      <c r="B47" s="6">
        <v>3.9864903890201013</v>
      </c>
      <c r="C47" s="6">
        <v>1.3411282803979239</v>
      </c>
      <c r="D47" s="6">
        <v>0.56593274339585575</v>
      </c>
      <c r="E47" s="6">
        <v>-6.8675145903053347E-2</v>
      </c>
      <c r="F47" s="49">
        <f t="shared" si="23"/>
        <v>-6.8675145903053347E-2</v>
      </c>
      <c r="G47" s="49">
        <f t="shared" si="24"/>
        <v>1.3411282803979239</v>
      </c>
      <c r="H47" s="49">
        <f t="shared" si="25"/>
        <v>1.4098034263009773</v>
      </c>
      <c r="I47" s="6">
        <v>0.57705033519920379</v>
      </c>
      <c r="J47" s="6">
        <v>-0.80861640671206325</v>
      </c>
      <c r="K47" s="49">
        <f t="shared" si="26"/>
        <v>-0.80861640671206325</v>
      </c>
      <c r="L47" s="49">
        <f t="shared" si="0"/>
        <v>0.57705033519920379</v>
      </c>
      <c r="M47" s="49">
        <f t="shared" si="1"/>
        <v>1.3856667419112672</v>
      </c>
      <c r="N47" s="6">
        <v>0.67160243805466158</v>
      </c>
      <c r="O47" s="6">
        <v>1.5987929470152804</v>
      </c>
      <c r="P47" s="49">
        <f t="shared" si="27"/>
        <v>0</v>
      </c>
      <c r="Q47" s="49">
        <f t="shared" si="28"/>
        <v>1.5987929470152804</v>
      </c>
      <c r="R47" s="49">
        <f t="shared" si="2"/>
        <v>1.5987929470152804</v>
      </c>
      <c r="S47" s="6">
        <v>0.26358270349275914</v>
      </c>
      <c r="T47" s="49">
        <f t="shared" si="29"/>
        <v>0</v>
      </c>
      <c r="U47" s="49">
        <f t="shared" si="30"/>
        <v>0.26358270349275914</v>
      </c>
      <c r="V47" s="49">
        <f t="shared" si="3"/>
        <v>0.26358270349275914</v>
      </c>
      <c r="W47" s="6">
        <v>-0.21730435913771703</v>
      </c>
      <c r="X47" s="49">
        <f t="shared" si="31"/>
        <v>-0.21730435913771703</v>
      </c>
      <c r="Y47" s="49">
        <f t="shared" si="4"/>
        <v>0</v>
      </c>
      <c r="Z47" s="49">
        <f t="shared" si="5"/>
        <v>0.21730435913771703</v>
      </c>
      <c r="AA47" s="6">
        <v>4.7271961166039456E-4</v>
      </c>
      <c r="AB47" s="49">
        <f t="shared" si="41"/>
        <v>9.9271118448682853E-3</v>
      </c>
      <c r="AC47" s="49">
        <f t="shared" si="32"/>
        <v>1.654518640811381E-2</v>
      </c>
      <c r="AD47" s="49">
        <f t="shared" si="33"/>
        <v>6.6180745632455247E-3</v>
      </c>
      <c r="AE47" s="6">
        <v>5.5606068362797538E-3</v>
      </c>
      <c r="AF47" s="49">
        <f t="shared" si="34"/>
        <v>0.41704551272098156</v>
      </c>
      <c r="AG47" s="49">
        <f t="shared" si="35"/>
        <v>1.334545640707141</v>
      </c>
      <c r="AH47" s="49">
        <f t="shared" si="36"/>
        <v>0.91750012798615943</v>
      </c>
      <c r="AI47" s="6">
        <v>-0.1007246787609908</v>
      </c>
      <c r="AJ47" s="49">
        <f t="shared" si="37"/>
        <v>-0.50362339380495402</v>
      </c>
      <c r="AK47" s="49">
        <f t="shared" si="6"/>
        <v>-0.1007246787609908</v>
      </c>
      <c r="AL47" s="49">
        <f t="shared" si="7"/>
        <v>0.40289871504396324</v>
      </c>
      <c r="AM47" s="6">
        <v>2.6722561786396412E-2</v>
      </c>
      <c r="AN47" s="49">
        <f t="shared" si="8"/>
        <v>0.18705793250477487</v>
      </c>
      <c r="AO47" s="49">
        <f t="shared" si="9"/>
        <v>0.26722561786396415</v>
      </c>
      <c r="AP47" s="49">
        <f t="shared" si="10"/>
        <v>8.0167685359189278E-2</v>
      </c>
      <c r="AQ47" s="6">
        <v>-9.6302952557165734E-3</v>
      </c>
      <c r="AR47" s="49">
        <f t="shared" si="11"/>
        <v>-1.2037869069645717</v>
      </c>
      <c r="AS47" s="49">
        <f t="shared" si="12"/>
        <v>-0.24075738139291433</v>
      </c>
      <c r="AT47" s="49">
        <f t="shared" si="13"/>
        <v>0.96302952557165733</v>
      </c>
      <c r="AU47" s="6">
        <v>4</v>
      </c>
      <c r="AW47" s="56">
        <f t="shared" si="38"/>
        <v>1.4098034263009773</v>
      </c>
      <c r="AX47" s="56">
        <f t="shared" si="39"/>
        <v>1.3856667419112672</v>
      </c>
      <c r="AY47" s="56">
        <f t="shared" si="14"/>
        <v>1.5987929470152804</v>
      </c>
      <c r="AZ47" s="56">
        <f t="shared" si="15"/>
        <v>0.26358270349275914</v>
      </c>
      <c r="BA47" s="56">
        <f t="shared" si="16"/>
        <v>0.21730435913771703</v>
      </c>
      <c r="BB47" s="56">
        <f t="shared" si="17"/>
        <v>6.6180745632455247E-3</v>
      </c>
      <c r="BC47" s="49">
        <f t="shared" si="18"/>
        <v>0.91750012798615943</v>
      </c>
      <c r="BD47" s="49">
        <f t="shared" si="19"/>
        <v>0.40289871504396324</v>
      </c>
      <c r="BE47" s="56">
        <f t="shared" si="20"/>
        <v>8.0167685359189278E-2</v>
      </c>
      <c r="BF47" s="56">
        <f t="shared" si="21"/>
        <v>0.96302952557165733</v>
      </c>
      <c r="BH47" s="49">
        <f t="shared" si="43"/>
        <v>0.19458006066846431</v>
      </c>
      <c r="BI47" s="49">
        <f t="shared" si="43"/>
        <v>0.19124873275049489</v>
      </c>
      <c r="BJ47" s="49">
        <f t="shared" si="43"/>
        <v>0.22066425916043358</v>
      </c>
      <c r="BK47" s="49">
        <f t="shared" si="43"/>
        <v>3.6379496233278061E-2</v>
      </c>
      <c r="BL47" s="49">
        <f t="shared" si="43"/>
        <v>2.9992192241637922E-2</v>
      </c>
      <c r="BM47" s="49">
        <f t="shared" si="43"/>
        <v>9.1342191826239416E-4</v>
      </c>
      <c r="BN47" s="49">
        <f t="shared" si="43"/>
        <v>0.12663271150878669</v>
      </c>
      <c r="BO47" s="49">
        <f t="shared" si="43"/>
        <v>5.5607792514872204E-2</v>
      </c>
      <c r="BP47" s="49">
        <f t="shared" si="43"/>
        <v>1.1064686600861748E-2</v>
      </c>
      <c r="BQ47" s="49">
        <f t="shared" si="43"/>
        <v>0.13291664640290821</v>
      </c>
      <c r="BR47" s="49">
        <v>1</v>
      </c>
    </row>
    <row r="48" spans="1:70" x14ac:dyDescent="0.35">
      <c r="A48" s="6">
        <v>291</v>
      </c>
      <c r="B48" s="6">
        <v>3.2536796541981468</v>
      </c>
      <c r="C48" s="6">
        <v>0.26301969192780306</v>
      </c>
      <c r="D48" s="6">
        <v>0.32435500378453719</v>
      </c>
      <c r="E48" s="6">
        <v>-0.59639521503396986</v>
      </c>
      <c r="F48" s="49">
        <f t="shared" si="23"/>
        <v>-0.59639521503396986</v>
      </c>
      <c r="G48" s="49">
        <f t="shared" si="24"/>
        <v>0.32435500378453719</v>
      </c>
      <c r="H48" s="49">
        <f t="shared" si="25"/>
        <v>0.92075021881850705</v>
      </c>
      <c r="I48" s="6">
        <v>0.52812455016944582</v>
      </c>
      <c r="J48" s="6">
        <v>-0.32804207310011213</v>
      </c>
      <c r="K48" s="49">
        <f t="shared" si="26"/>
        <v>-0.32804207310011213</v>
      </c>
      <c r="L48" s="49">
        <f t="shared" si="0"/>
        <v>0.52812455016944582</v>
      </c>
      <c r="M48" s="49">
        <f t="shared" si="1"/>
        <v>0.85616662326955795</v>
      </c>
      <c r="N48" s="6">
        <v>0.4791837995711159</v>
      </c>
      <c r="O48" s="6">
        <v>0.98954454271751768</v>
      </c>
      <c r="P48" s="49">
        <f t="shared" si="27"/>
        <v>0</v>
      </c>
      <c r="Q48" s="49">
        <f t="shared" si="28"/>
        <v>0.98954454271751768</v>
      </c>
      <c r="R48" s="49">
        <f t="shared" si="2"/>
        <v>0.98954454271751768</v>
      </c>
      <c r="S48" s="6">
        <v>0.56543310104733324</v>
      </c>
      <c r="T48" s="49">
        <f t="shared" si="29"/>
        <v>0</v>
      </c>
      <c r="U48" s="49">
        <f t="shared" si="30"/>
        <v>0.56543310104733324</v>
      </c>
      <c r="V48" s="49">
        <f t="shared" si="3"/>
        <v>0.56543310104733324</v>
      </c>
      <c r="W48" s="6">
        <v>5.3216171465812888E-2</v>
      </c>
      <c r="X48" s="49">
        <f t="shared" si="31"/>
        <v>0</v>
      </c>
      <c r="Y48" s="49">
        <f t="shared" si="4"/>
        <v>5.3216171465812888E-2</v>
      </c>
      <c r="Z48" s="49">
        <f t="shared" si="5"/>
        <v>5.3216171465812888E-2</v>
      </c>
      <c r="AA48" s="6">
        <v>7.3218290132012189E-4</v>
      </c>
      <c r="AB48" s="49">
        <f t="shared" si="41"/>
        <v>1.537584092772256E-2</v>
      </c>
      <c r="AC48" s="49">
        <f t="shared" si="32"/>
        <v>2.5626401546204266E-2</v>
      </c>
      <c r="AD48" s="49">
        <f t="shared" si="33"/>
        <v>1.0250560618481706E-2</v>
      </c>
      <c r="AE48" s="6">
        <v>7.7525559250801067E-3</v>
      </c>
      <c r="AF48" s="49">
        <f t="shared" si="34"/>
        <v>0.58144169438100801</v>
      </c>
      <c r="AG48" s="49">
        <f t="shared" si="35"/>
        <v>1.8606134220192256</v>
      </c>
      <c r="AH48" s="49">
        <f t="shared" si="36"/>
        <v>1.2791717276382175</v>
      </c>
      <c r="AI48" s="6">
        <v>-1.1547841776750407</v>
      </c>
      <c r="AJ48" s="49">
        <f t="shared" si="37"/>
        <v>-5.7739208883752031</v>
      </c>
      <c r="AK48" s="49">
        <f t="shared" si="6"/>
        <v>-1.1547841776750407</v>
      </c>
      <c r="AL48" s="49">
        <f t="shared" si="7"/>
        <v>4.6191367107001629</v>
      </c>
      <c r="AM48" s="6">
        <v>3.9095467001316331E-2</v>
      </c>
      <c r="AN48" s="49">
        <f t="shared" si="8"/>
        <v>0.27366826900921432</v>
      </c>
      <c r="AO48" s="49">
        <f t="shared" si="9"/>
        <v>0.39095467001316331</v>
      </c>
      <c r="AP48" s="49">
        <f t="shared" si="10"/>
        <v>0.11728640100394899</v>
      </c>
      <c r="AQ48" s="6">
        <v>-1.5307020523503882E-2</v>
      </c>
      <c r="AR48" s="49">
        <f t="shared" si="11"/>
        <v>-1.9133775654379852</v>
      </c>
      <c r="AS48" s="49">
        <f t="shared" si="12"/>
        <v>-0.38267551308759706</v>
      </c>
      <c r="AT48" s="49">
        <f t="shared" si="13"/>
        <v>1.5307020523503883</v>
      </c>
      <c r="AU48" s="6">
        <v>4</v>
      </c>
      <c r="AW48" s="56">
        <f t="shared" si="38"/>
        <v>0.92075021881850705</v>
      </c>
      <c r="AX48" s="56">
        <f t="shared" si="39"/>
        <v>0.85616662326955795</v>
      </c>
      <c r="AY48" s="56">
        <f t="shared" si="14"/>
        <v>0.98954454271751768</v>
      </c>
      <c r="AZ48" s="56">
        <f t="shared" si="15"/>
        <v>0.56543310104733324</v>
      </c>
      <c r="BA48" s="56">
        <f t="shared" si="16"/>
        <v>5.3216171465812888E-2</v>
      </c>
      <c r="BB48" s="56">
        <f t="shared" si="17"/>
        <v>1.0250560618481706E-2</v>
      </c>
      <c r="BC48" s="49">
        <f t="shared" si="18"/>
        <v>1.2791717276382175</v>
      </c>
      <c r="BD48" s="49">
        <f t="shared" si="19"/>
        <v>4.6191367107001629</v>
      </c>
      <c r="BE48" s="56">
        <f t="shared" si="20"/>
        <v>0.11728640100394899</v>
      </c>
      <c r="BF48" s="56">
        <f t="shared" si="21"/>
        <v>1.5307020523503883</v>
      </c>
      <c r="BH48" s="49">
        <f t="shared" si="43"/>
        <v>8.4150885505016843E-2</v>
      </c>
      <c r="BI48" s="49">
        <f t="shared" si="43"/>
        <v>7.8248343595751002E-2</v>
      </c>
      <c r="BJ48" s="49">
        <f t="shared" si="43"/>
        <v>9.0438261989433194E-2</v>
      </c>
      <c r="BK48" s="49">
        <f t="shared" si="43"/>
        <v>5.1677094584931929E-2</v>
      </c>
      <c r="BL48" s="49">
        <f t="shared" si="43"/>
        <v>4.8636295278662103E-3</v>
      </c>
      <c r="BM48" s="49">
        <f t="shared" si="43"/>
        <v>9.3683795598219471E-4</v>
      </c>
      <c r="BN48" s="49">
        <f t="shared" si="43"/>
        <v>0.11690839860115883</v>
      </c>
      <c r="BO48" s="49">
        <f t="shared" si="43"/>
        <v>0.4221605778958481</v>
      </c>
      <c r="BP48" s="49">
        <f t="shared" si="43"/>
        <v>1.0719252953144584E-2</v>
      </c>
      <c r="BQ48" s="49">
        <f t="shared" si="43"/>
        <v>0.1398967173908672</v>
      </c>
      <c r="BR48" s="49">
        <v>1</v>
      </c>
    </row>
    <row r="49" spans="1:70" x14ac:dyDescent="0.35">
      <c r="A49" s="6">
        <v>292</v>
      </c>
      <c r="B49" s="6">
        <v>0.81148897559657807</v>
      </c>
      <c r="C49" s="6">
        <v>3.7192348694917761</v>
      </c>
      <c r="D49" s="6">
        <v>1.906793439241681</v>
      </c>
      <c r="E49" s="6">
        <v>0.21869102322191988</v>
      </c>
      <c r="F49" s="49">
        <f t="shared" si="23"/>
        <v>0</v>
      </c>
      <c r="G49" s="49">
        <f t="shared" si="24"/>
        <v>3.7192348694917761</v>
      </c>
      <c r="H49" s="49">
        <f t="shared" si="25"/>
        <v>3.7192348694917761</v>
      </c>
      <c r="I49" s="6">
        <v>0.17274846562733817</v>
      </c>
      <c r="J49" s="6">
        <v>0.16694831246689792</v>
      </c>
      <c r="K49" s="49">
        <f t="shared" si="26"/>
        <v>0</v>
      </c>
      <c r="L49" s="49">
        <f t="shared" si="0"/>
        <v>0.17274846562733817</v>
      </c>
      <c r="M49" s="49">
        <f t="shared" si="1"/>
        <v>0.17274846562733817</v>
      </c>
      <c r="N49" s="6">
        <v>0.35884429071230933</v>
      </c>
      <c r="O49" s="6">
        <v>0.57870189494012847</v>
      </c>
      <c r="P49" s="49">
        <f t="shared" si="27"/>
        <v>0</v>
      </c>
      <c r="Q49" s="49">
        <f t="shared" si="28"/>
        <v>0.57870189494012847</v>
      </c>
      <c r="R49" s="49">
        <f t="shared" si="2"/>
        <v>0.57870189494012847</v>
      </c>
      <c r="S49" s="6">
        <v>4.8808577831526097E-2</v>
      </c>
      <c r="T49" s="49">
        <f t="shared" si="29"/>
        <v>0</v>
      </c>
      <c r="U49" s="49">
        <f t="shared" si="30"/>
        <v>4.8808577831526097E-2</v>
      </c>
      <c r="V49" s="49">
        <f t="shared" si="3"/>
        <v>4.8808577831526097E-2</v>
      </c>
      <c r="W49" s="6">
        <v>0.45268002298420623</v>
      </c>
      <c r="X49" s="49">
        <f t="shared" si="31"/>
        <v>0</v>
      </c>
      <c r="Y49" s="49">
        <f t="shared" si="4"/>
        <v>0.45268002298420623</v>
      </c>
      <c r="Z49" s="49">
        <f t="shared" si="5"/>
        <v>0.45268002298420623</v>
      </c>
      <c r="AA49" s="6">
        <v>3.1779715369472635E-3</v>
      </c>
      <c r="AB49" s="49">
        <f t="shared" si="41"/>
        <v>6.6737402275892532E-2</v>
      </c>
      <c r="AC49" s="49">
        <f t="shared" si="32"/>
        <v>0.11122900379315422</v>
      </c>
      <c r="AD49" s="49">
        <f t="shared" si="33"/>
        <v>4.4491601517261684E-2</v>
      </c>
      <c r="AE49" s="6">
        <v>4.1528033029279059E-3</v>
      </c>
      <c r="AF49" s="49">
        <f t="shared" si="34"/>
        <v>0.31146024771959296</v>
      </c>
      <c r="AG49" s="49">
        <f t="shared" si="35"/>
        <v>0.99667279270269737</v>
      </c>
      <c r="AH49" s="49">
        <f t="shared" si="36"/>
        <v>0.68521254498310435</v>
      </c>
      <c r="AI49" s="6">
        <v>-2.48912180032103E-2</v>
      </c>
      <c r="AJ49" s="49">
        <f t="shared" si="37"/>
        <v>-0.1244560900160515</v>
      </c>
      <c r="AK49" s="49">
        <f t="shared" si="6"/>
        <v>-2.48912180032103E-2</v>
      </c>
      <c r="AL49" s="49">
        <f t="shared" si="7"/>
        <v>9.9564872012841199E-2</v>
      </c>
      <c r="AM49" s="6">
        <v>5.1291300888263766E-2</v>
      </c>
      <c r="AN49" s="49">
        <f t="shared" si="8"/>
        <v>0.35903910621784635</v>
      </c>
      <c r="AO49" s="49">
        <f t="shared" si="9"/>
        <v>0.51291300888263769</v>
      </c>
      <c r="AP49" s="49">
        <f t="shared" si="10"/>
        <v>0.15387390266479134</v>
      </c>
      <c r="AQ49" s="6">
        <v>-1.8042186843678542E-2</v>
      </c>
      <c r="AR49" s="49">
        <f t="shared" si="11"/>
        <v>-2.2552733554598179</v>
      </c>
      <c r="AS49" s="49">
        <f t="shared" si="12"/>
        <v>-0.45105467109196357</v>
      </c>
      <c r="AT49" s="49">
        <f t="shared" si="13"/>
        <v>1.8042186843678543</v>
      </c>
      <c r="AU49" s="6">
        <v>4</v>
      </c>
      <c r="AW49" s="56">
        <f t="shared" si="38"/>
        <v>3.7192348694917761</v>
      </c>
      <c r="AX49" s="56">
        <f t="shared" si="39"/>
        <v>0.17274846562733817</v>
      </c>
      <c r="AY49" s="56">
        <f t="shared" si="14"/>
        <v>0.57870189494012847</v>
      </c>
      <c r="AZ49" s="56">
        <f t="shared" si="15"/>
        <v>4.8808577831526097E-2</v>
      </c>
      <c r="BA49" s="56">
        <f t="shared" si="16"/>
        <v>0.45268002298420623</v>
      </c>
      <c r="BB49" s="56">
        <f t="shared" si="17"/>
        <v>4.4491601517261684E-2</v>
      </c>
      <c r="BC49" s="49">
        <f t="shared" si="18"/>
        <v>0.68521254498310435</v>
      </c>
      <c r="BD49" s="49">
        <f t="shared" si="19"/>
        <v>9.9564872012841199E-2</v>
      </c>
      <c r="BE49" s="56">
        <f t="shared" si="20"/>
        <v>0.15387390266479134</v>
      </c>
      <c r="BF49" s="56">
        <f t="shared" si="21"/>
        <v>1.8042186843678543</v>
      </c>
      <c r="BH49" s="49">
        <f t="shared" si="43"/>
        <v>0.4793115386824387</v>
      </c>
      <c r="BI49" s="49">
        <f t="shared" si="43"/>
        <v>2.2262733000291614E-2</v>
      </c>
      <c r="BJ49" s="49">
        <f t="shared" si="43"/>
        <v>7.4579451267647159E-2</v>
      </c>
      <c r="BK49" s="49">
        <f t="shared" si="43"/>
        <v>6.2901417528727199E-3</v>
      </c>
      <c r="BL49" s="49">
        <f t="shared" si="43"/>
        <v>5.8338547029435292E-2</v>
      </c>
      <c r="BM49" s="49">
        <f t="shared" si="43"/>
        <v>5.7337970657923721E-3</v>
      </c>
      <c r="BN49" s="49">
        <f t="shared" si="43"/>
        <v>8.830587225195613E-2</v>
      </c>
      <c r="BO49" s="49">
        <f t="shared" si="43"/>
        <v>1.2831292907757709E-2</v>
      </c>
      <c r="BP49" s="49">
        <f t="shared" si="43"/>
        <v>1.9830298337521011E-2</v>
      </c>
      <c r="BQ49" s="49">
        <f t="shared" si="43"/>
        <v>0.23251632770428715</v>
      </c>
      <c r="BR49" s="49">
        <v>1</v>
      </c>
    </row>
    <row r="50" spans="1:70" x14ac:dyDescent="0.35">
      <c r="A50" s="6">
        <v>294</v>
      </c>
      <c r="B50" s="6">
        <v>3.3468761791059309</v>
      </c>
      <c r="C50" s="6">
        <v>0.88384128650290117</v>
      </c>
      <c r="D50" s="6">
        <v>0.94728284887586667</v>
      </c>
      <c r="E50" s="6">
        <v>-0.24437749771043113</v>
      </c>
      <c r="F50" s="49">
        <f t="shared" si="23"/>
        <v>-0.24437749771043113</v>
      </c>
      <c r="G50" s="49">
        <f t="shared" si="24"/>
        <v>0.94728284887586667</v>
      </c>
      <c r="H50" s="49">
        <f t="shared" si="25"/>
        <v>1.1916603465862978</v>
      </c>
      <c r="I50" s="6">
        <v>0.52712662532490906</v>
      </c>
      <c r="J50" s="6">
        <v>0.21812159833994951</v>
      </c>
      <c r="K50" s="49">
        <f t="shared" si="26"/>
        <v>0</v>
      </c>
      <c r="L50" s="49">
        <f t="shared" si="0"/>
        <v>0.52712662532490906</v>
      </c>
      <c r="M50" s="49">
        <f t="shared" si="1"/>
        <v>0.52712662532490906</v>
      </c>
      <c r="N50" s="6">
        <v>0.89912505434697776</v>
      </c>
      <c r="O50" s="6">
        <v>1.9527979191297866</v>
      </c>
      <c r="P50" s="49">
        <f t="shared" si="27"/>
        <v>0</v>
      </c>
      <c r="Q50" s="49">
        <f t="shared" si="28"/>
        <v>1.9527979191297866</v>
      </c>
      <c r="R50" s="49">
        <f t="shared" si="2"/>
        <v>1.9527979191297866</v>
      </c>
      <c r="S50" s="6">
        <v>0.16937128349584293</v>
      </c>
      <c r="T50" s="49">
        <f t="shared" si="29"/>
        <v>0</v>
      </c>
      <c r="U50" s="49">
        <f t="shared" si="30"/>
        <v>0.16937128349584293</v>
      </c>
      <c r="V50" s="49">
        <f t="shared" si="3"/>
        <v>0.16937128349584293</v>
      </c>
      <c r="W50" s="6">
        <v>0.1897993470633545</v>
      </c>
      <c r="X50" s="49">
        <f t="shared" si="31"/>
        <v>0</v>
      </c>
      <c r="Y50" s="49">
        <f t="shared" si="4"/>
        <v>0.1897993470633545</v>
      </c>
      <c r="Z50" s="49">
        <f t="shared" si="5"/>
        <v>0.1897993470633545</v>
      </c>
      <c r="AA50" s="6">
        <v>5.8052023078147732E-4</v>
      </c>
      <c r="AB50" s="49">
        <f t="shared" si="41"/>
        <v>1.2190924846411023E-2</v>
      </c>
      <c r="AC50" s="49">
        <f t="shared" si="32"/>
        <v>2.0318208077351706E-2</v>
      </c>
      <c r="AD50" s="49">
        <f t="shared" si="33"/>
        <v>8.1272832309406823E-3</v>
      </c>
      <c r="AE50" s="6">
        <v>1.9856029346266301E-2</v>
      </c>
      <c r="AF50" s="49">
        <f t="shared" si="34"/>
        <v>1.4892022009699726</v>
      </c>
      <c r="AG50" s="49">
        <f t="shared" si="35"/>
        <v>4.7654470431039124</v>
      </c>
      <c r="AH50" s="49">
        <f t="shared" si="36"/>
        <v>3.2762448421339396</v>
      </c>
      <c r="AI50" s="6">
        <v>-1.4552649148114598</v>
      </c>
      <c r="AJ50" s="49">
        <f t="shared" si="37"/>
        <v>-7.2763245740572993</v>
      </c>
      <c r="AK50" s="49">
        <f t="shared" si="6"/>
        <v>-1.4552649148114598</v>
      </c>
      <c r="AL50" s="49">
        <f t="shared" si="7"/>
        <v>5.8210596592458392</v>
      </c>
      <c r="AM50" s="6">
        <v>4.8276393372561496E-2</v>
      </c>
      <c r="AN50" s="49">
        <f t="shared" si="8"/>
        <v>0.33793475360793046</v>
      </c>
      <c r="AO50" s="49">
        <f t="shared" si="9"/>
        <v>0.48276393372561499</v>
      </c>
      <c r="AP50" s="49">
        <f t="shared" si="10"/>
        <v>0.14482918011768453</v>
      </c>
      <c r="AQ50" s="6">
        <v>-1.6109901730268498E-2</v>
      </c>
      <c r="AR50" s="49">
        <f t="shared" si="11"/>
        <v>-2.0137377162835621</v>
      </c>
      <c r="AS50" s="49">
        <f t="shared" si="12"/>
        <v>-0.40274754325671247</v>
      </c>
      <c r="AT50" s="49">
        <f t="shared" si="13"/>
        <v>1.6109901730268497</v>
      </c>
      <c r="AU50" s="6">
        <v>4</v>
      </c>
      <c r="AW50" s="56">
        <f t="shared" si="38"/>
        <v>1.1916603465862978</v>
      </c>
      <c r="AX50" s="56">
        <f t="shared" si="39"/>
        <v>0.52712662532490906</v>
      </c>
      <c r="AY50" s="56">
        <f t="shared" si="14"/>
        <v>1.9527979191297866</v>
      </c>
      <c r="AZ50" s="56">
        <f t="shared" si="15"/>
        <v>0.16937128349584293</v>
      </c>
      <c r="BA50" s="56">
        <f t="shared" si="16"/>
        <v>0.1897993470633545</v>
      </c>
      <c r="BB50" s="56">
        <f t="shared" si="17"/>
        <v>8.1272832309406823E-3</v>
      </c>
      <c r="BC50" s="49">
        <f t="shared" si="18"/>
        <v>3.2762448421339396</v>
      </c>
      <c r="BD50" s="49">
        <f t="shared" si="19"/>
        <v>5.8210596592458392</v>
      </c>
      <c r="BE50" s="56">
        <f t="shared" si="20"/>
        <v>0.14482918011768453</v>
      </c>
      <c r="BF50" s="56">
        <f t="shared" si="21"/>
        <v>1.6109901730268497</v>
      </c>
      <c r="BH50" s="49">
        <f t="shared" si="43"/>
        <v>8.0020132534501257E-2</v>
      </c>
      <c r="BI50" s="49">
        <f t="shared" si="43"/>
        <v>3.5396614934613803E-2</v>
      </c>
      <c r="BJ50" s="49">
        <f t="shared" si="43"/>
        <v>0.1311306101184827</v>
      </c>
      <c r="BK50" s="49">
        <f t="shared" si="43"/>
        <v>1.1373301622145102E-2</v>
      </c>
      <c r="BL50" s="49">
        <f t="shared" si="43"/>
        <v>1.2745048495134732E-2</v>
      </c>
      <c r="BM50" s="49">
        <f t="shared" si="43"/>
        <v>5.4574802555805782E-4</v>
      </c>
      <c r="BN50" s="49">
        <f t="shared" si="43"/>
        <v>0.22000022677103356</v>
      </c>
      <c r="BO50" s="49">
        <f t="shared" si="43"/>
        <v>0.39088484127079937</v>
      </c>
      <c r="BP50" s="49">
        <f t="shared" si="43"/>
        <v>9.7252964916383564E-3</v>
      </c>
      <c r="BQ50" s="49">
        <f t="shared" si="43"/>
        <v>0.10817817973609317</v>
      </c>
      <c r="BR50" s="49">
        <v>1</v>
      </c>
    </row>
    <row r="51" spans="1:70" x14ac:dyDescent="0.35">
      <c r="A51" s="6">
        <v>299</v>
      </c>
      <c r="B51" s="6">
        <v>2.1087489708403933</v>
      </c>
      <c r="C51" s="6">
        <v>3.4533090818675007</v>
      </c>
      <c r="D51" s="6">
        <v>1.5488607577895783</v>
      </c>
      <c r="E51" s="6">
        <v>-0.36723203965125617</v>
      </c>
      <c r="F51" s="49">
        <f t="shared" si="23"/>
        <v>-0.36723203965125617</v>
      </c>
      <c r="G51" s="49">
        <f t="shared" si="24"/>
        <v>3.4533090818675007</v>
      </c>
      <c r="H51" s="49">
        <f t="shared" si="25"/>
        <v>3.8205411215187568</v>
      </c>
      <c r="I51" s="6">
        <v>-0.52722212562948312</v>
      </c>
      <c r="J51" s="6">
        <v>-0.94677556701580601</v>
      </c>
      <c r="K51" s="49">
        <f t="shared" si="26"/>
        <v>-0.94677556701580601</v>
      </c>
      <c r="L51" s="49">
        <f t="shared" si="0"/>
        <v>0</v>
      </c>
      <c r="M51" s="49">
        <f t="shared" si="1"/>
        <v>0.94677556701580601</v>
      </c>
      <c r="N51" s="6">
        <v>-0.64199596684716498</v>
      </c>
      <c r="O51" s="6">
        <v>-0.62154273902255219</v>
      </c>
      <c r="P51" s="49">
        <f t="shared" si="27"/>
        <v>-0.64199596684716498</v>
      </c>
      <c r="Q51" s="49">
        <f t="shared" si="28"/>
        <v>0</v>
      </c>
      <c r="R51" s="49">
        <f t="shared" si="2"/>
        <v>0.64199596684716498</v>
      </c>
      <c r="S51" s="6">
        <v>0.73726182712583654</v>
      </c>
      <c r="T51" s="49">
        <f t="shared" si="29"/>
        <v>0</v>
      </c>
      <c r="U51" s="49">
        <f t="shared" si="30"/>
        <v>0.73726182712583654</v>
      </c>
      <c r="V51" s="49">
        <f t="shared" si="3"/>
        <v>0.73726182712583654</v>
      </c>
      <c r="W51" s="6">
        <v>-0.22663049510946093</v>
      </c>
      <c r="X51" s="49">
        <f t="shared" si="31"/>
        <v>-0.22663049510946093</v>
      </c>
      <c r="Y51" s="49">
        <f t="shared" si="4"/>
        <v>0</v>
      </c>
      <c r="Z51" s="49">
        <f t="shared" si="5"/>
        <v>0.22663049510946093</v>
      </c>
      <c r="AA51" s="6">
        <v>1.4426028052015026E-3</v>
      </c>
      <c r="AB51" s="49">
        <f t="shared" si="41"/>
        <v>3.0294658909231553E-2</v>
      </c>
      <c r="AC51" s="49">
        <f t="shared" si="32"/>
        <v>5.0491098182052586E-2</v>
      </c>
      <c r="AD51" s="49">
        <f t="shared" si="33"/>
        <v>2.0196439272821033E-2</v>
      </c>
      <c r="AE51" s="6">
        <v>3.1552515558627668E-3</v>
      </c>
      <c r="AF51" s="49">
        <f t="shared" si="34"/>
        <v>0.23664386668970752</v>
      </c>
      <c r="AG51" s="49">
        <f t="shared" si="35"/>
        <v>0.75726037340706398</v>
      </c>
      <c r="AH51" s="49">
        <f t="shared" si="36"/>
        <v>0.52061650671735649</v>
      </c>
      <c r="AI51" s="6">
        <v>-9.5458725790538629E-2</v>
      </c>
      <c r="AJ51" s="49">
        <f t="shared" si="37"/>
        <v>-0.47729362895269312</v>
      </c>
      <c r="AK51" s="49">
        <f t="shared" si="6"/>
        <v>-9.5458725790538629E-2</v>
      </c>
      <c r="AL51" s="49">
        <f t="shared" si="7"/>
        <v>0.38183490316215452</v>
      </c>
      <c r="AM51" s="6">
        <v>6.9005027832309968E-2</v>
      </c>
      <c r="AN51" s="49">
        <f t="shared" si="8"/>
        <v>0.48303519482616974</v>
      </c>
      <c r="AO51" s="49">
        <f t="shared" si="9"/>
        <v>0.69005027832309973</v>
      </c>
      <c r="AP51" s="49">
        <f t="shared" si="10"/>
        <v>0.20701508349692999</v>
      </c>
      <c r="AQ51" s="6">
        <v>-1.6202020296481871E-2</v>
      </c>
      <c r="AR51" s="49">
        <f t="shared" si="11"/>
        <v>-2.0252525370602341</v>
      </c>
      <c r="AS51" s="49">
        <f t="shared" si="12"/>
        <v>-0.40505050741204679</v>
      </c>
      <c r="AT51" s="49">
        <f t="shared" si="13"/>
        <v>1.6202020296481874</v>
      </c>
      <c r="AU51" s="6">
        <v>4</v>
      </c>
      <c r="AW51" s="56">
        <f t="shared" si="38"/>
        <v>3.8205411215187568</v>
      </c>
      <c r="AX51" s="56">
        <f t="shared" si="39"/>
        <v>0.94677556701580601</v>
      </c>
      <c r="AY51" s="56">
        <f t="shared" si="14"/>
        <v>0.64199596684716498</v>
      </c>
      <c r="AZ51" s="56">
        <f t="shared" si="15"/>
        <v>0.73726182712583654</v>
      </c>
      <c r="BA51" s="56">
        <f t="shared" si="16"/>
        <v>0.22663049510946093</v>
      </c>
      <c r="BB51" s="56">
        <f t="shared" si="17"/>
        <v>2.0196439272821033E-2</v>
      </c>
      <c r="BC51" s="49">
        <f t="shared" si="18"/>
        <v>0.52061650671735649</v>
      </c>
      <c r="BD51" s="49">
        <f t="shared" si="19"/>
        <v>0.38183490316215452</v>
      </c>
      <c r="BE51" s="56">
        <f t="shared" si="20"/>
        <v>0.20701508349692999</v>
      </c>
      <c r="BF51" s="56">
        <f t="shared" si="21"/>
        <v>1.6202020296481874</v>
      </c>
      <c r="BH51" s="49">
        <f t="shared" si="43"/>
        <v>0.41877801515073915</v>
      </c>
      <c r="BI51" s="49">
        <f t="shared" si="43"/>
        <v>0.10377817700087497</v>
      </c>
      <c r="BJ51" s="49">
        <f t="shared" si="43"/>
        <v>7.0370606722892609E-2</v>
      </c>
      <c r="BK51" s="49">
        <f t="shared" si="43"/>
        <v>8.0812909687366499E-2</v>
      </c>
      <c r="BL51" s="49">
        <f t="shared" si="43"/>
        <v>2.4841472947382173E-2</v>
      </c>
      <c r="BM51" s="49">
        <f t="shared" si="43"/>
        <v>2.2137766569627292E-3</v>
      </c>
      <c r="BN51" s="49">
        <f t="shared" si="43"/>
        <v>5.7065933961505624E-2</v>
      </c>
      <c r="BO51" s="49">
        <f t="shared" si="43"/>
        <v>4.1853773529849106E-2</v>
      </c>
      <c r="BP51" s="49">
        <f t="shared" si="43"/>
        <v>2.2691384025372349E-2</v>
      </c>
      <c r="BQ51" s="49">
        <f t="shared" si="43"/>
        <v>0.1775939503170548</v>
      </c>
      <c r="BR51" s="49">
        <v>1</v>
      </c>
    </row>
    <row r="52" spans="1:70" x14ac:dyDescent="0.35">
      <c r="A52" s="6">
        <v>300</v>
      </c>
      <c r="B52" s="6">
        <v>1.7924630564812334</v>
      </c>
      <c r="C52" s="6">
        <v>1.4781308513245055</v>
      </c>
      <c r="D52" s="6">
        <v>0.60374360166511709</v>
      </c>
      <c r="E52" s="6">
        <v>0.22228130216644712</v>
      </c>
      <c r="F52" s="49">
        <f t="shared" si="23"/>
        <v>0</v>
      </c>
      <c r="G52" s="49">
        <f t="shared" si="24"/>
        <v>1.4781308513245055</v>
      </c>
      <c r="H52" s="49">
        <f t="shared" si="25"/>
        <v>1.4781308513245055</v>
      </c>
      <c r="I52" s="6">
        <v>0.5001303947015493</v>
      </c>
      <c r="J52" s="6">
        <v>3.5223913203077814E-2</v>
      </c>
      <c r="K52" s="49">
        <f t="shared" si="26"/>
        <v>0</v>
      </c>
      <c r="L52" s="49">
        <f t="shared" si="0"/>
        <v>0.5001303947015493</v>
      </c>
      <c r="M52" s="49">
        <f t="shared" si="1"/>
        <v>0.5001303947015493</v>
      </c>
      <c r="N52" s="6">
        <v>0.95897258516253947</v>
      </c>
      <c r="O52" s="6">
        <v>2.3879683842164261</v>
      </c>
      <c r="P52" s="49">
        <f t="shared" si="27"/>
        <v>0</v>
      </c>
      <c r="Q52" s="49">
        <f t="shared" si="28"/>
        <v>2.3879683842164261</v>
      </c>
      <c r="R52" s="49">
        <f t="shared" si="2"/>
        <v>2.3879683842164261</v>
      </c>
      <c r="S52" s="6">
        <v>-0.12105429858860116</v>
      </c>
      <c r="T52" s="49">
        <f t="shared" si="29"/>
        <v>-0.12105429858860116</v>
      </c>
      <c r="U52" s="49">
        <f t="shared" si="30"/>
        <v>0</v>
      </c>
      <c r="V52" s="49">
        <f t="shared" si="3"/>
        <v>0.12105429858860116</v>
      </c>
      <c r="W52" s="6">
        <v>1.2190854151455761</v>
      </c>
      <c r="X52" s="49">
        <f t="shared" si="31"/>
        <v>0</v>
      </c>
      <c r="Y52" s="49">
        <f t="shared" si="4"/>
        <v>1.2190854151455761</v>
      </c>
      <c r="Z52" s="49">
        <f t="shared" si="5"/>
        <v>1.2190854151455761</v>
      </c>
      <c r="AA52" s="6">
        <v>6.660879728459982E-4</v>
      </c>
      <c r="AB52" s="49">
        <f t="shared" si="41"/>
        <v>1.3987847429765962E-2</v>
      </c>
      <c r="AC52" s="49">
        <f t="shared" si="32"/>
        <v>2.3313079049609938E-2</v>
      </c>
      <c r="AD52" s="49">
        <f t="shared" si="33"/>
        <v>9.3252316198439763E-3</v>
      </c>
      <c r="AE52" s="6">
        <v>6.6084989922158008E-3</v>
      </c>
      <c r="AF52" s="49">
        <f t="shared" si="34"/>
        <v>0.49563742441618508</v>
      </c>
      <c r="AG52" s="49">
        <f t="shared" si="35"/>
        <v>1.5860397581317922</v>
      </c>
      <c r="AH52" s="49">
        <f t="shared" si="36"/>
        <v>1.0904023337156072</v>
      </c>
      <c r="AI52" s="6">
        <v>-3.5086135323219039E-2</v>
      </c>
      <c r="AJ52" s="49">
        <f t="shared" si="37"/>
        <v>-0.17543067661609518</v>
      </c>
      <c r="AK52" s="49">
        <f t="shared" si="6"/>
        <v>-3.5086135323219039E-2</v>
      </c>
      <c r="AL52" s="49">
        <f t="shared" si="7"/>
        <v>0.14034454129287616</v>
      </c>
      <c r="AM52" s="6">
        <v>2.7394385463762036E-2</v>
      </c>
      <c r="AN52" s="49">
        <f t="shared" si="8"/>
        <v>0.19176069824633424</v>
      </c>
      <c r="AO52" s="49">
        <f t="shared" si="9"/>
        <v>0.27394385463762039</v>
      </c>
      <c r="AP52" s="49">
        <f t="shared" si="10"/>
        <v>8.218315639128615E-2</v>
      </c>
      <c r="AQ52" s="6">
        <v>-1.2348758800272046E-2</v>
      </c>
      <c r="AR52" s="49">
        <f t="shared" si="11"/>
        <v>-1.5435948500340058</v>
      </c>
      <c r="AS52" s="49">
        <f t="shared" si="12"/>
        <v>-0.30871897000680115</v>
      </c>
      <c r="AT52" s="49">
        <f t="shared" si="13"/>
        <v>1.2348758800272046</v>
      </c>
      <c r="AU52" s="6">
        <v>4</v>
      </c>
      <c r="AW52" s="56">
        <f t="shared" si="38"/>
        <v>1.4781308513245055</v>
      </c>
      <c r="AX52" s="56">
        <f t="shared" si="39"/>
        <v>0.5001303947015493</v>
      </c>
      <c r="AY52" s="56">
        <f t="shared" si="14"/>
        <v>2.3879683842164261</v>
      </c>
      <c r="AZ52" s="56">
        <f t="shared" si="15"/>
        <v>0.12105429858860116</v>
      </c>
      <c r="BA52" s="56">
        <f t="shared" si="16"/>
        <v>1.2190854151455761</v>
      </c>
      <c r="BB52" s="56">
        <f t="shared" si="17"/>
        <v>9.3252316198439763E-3</v>
      </c>
      <c r="BC52" s="49">
        <f t="shared" si="18"/>
        <v>1.0904023337156072</v>
      </c>
      <c r="BD52" s="49">
        <f t="shared" si="19"/>
        <v>0.14034454129287616</v>
      </c>
      <c r="BE52" s="56">
        <f t="shared" si="20"/>
        <v>8.218315639128615E-2</v>
      </c>
      <c r="BF52" s="56">
        <f t="shared" si="21"/>
        <v>1.2348758800272046</v>
      </c>
      <c r="BH52" s="49">
        <f t="shared" si="43"/>
        <v>0.17887466136725916</v>
      </c>
      <c r="BI52" s="49">
        <f t="shared" si="43"/>
        <v>6.052282510141134E-2</v>
      </c>
      <c r="BJ52" s="49">
        <f t="shared" si="43"/>
        <v>0.28897782337719391</v>
      </c>
      <c r="BK52" s="49">
        <f t="shared" si="43"/>
        <v>1.4649275906584363E-2</v>
      </c>
      <c r="BL52" s="49">
        <f t="shared" si="43"/>
        <v>0.14752651337770928</v>
      </c>
      <c r="BM52" s="49">
        <f t="shared" si="43"/>
        <v>1.1284844279355682E-3</v>
      </c>
      <c r="BN52" s="49">
        <f t="shared" si="43"/>
        <v>0.13195404725006213</v>
      </c>
      <c r="BO52" s="49">
        <f t="shared" si="43"/>
        <v>1.6983667092809532E-2</v>
      </c>
      <c r="BP52" s="49">
        <f t="shared" si="43"/>
        <v>9.9453199670456651E-3</v>
      </c>
      <c r="BQ52" s="49">
        <f t="shared" si="43"/>
        <v>0.14943738213198901</v>
      </c>
      <c r="BR52" s="49">
        <v>1</v>
      </c>
    </row>
    <row r="53" spans="1:70" x14ac:dyDescent="0.35">
      <c r="A53" s="6">
        <v>307</v>
      </c>
      <c r="B53" s="6">
        <v>2.6418368782463442</v>
      </c>
      <c r="C53" s="6">
        <v>3.708117132351902</v>
      </c>
      <c r="D53" s="6">
        <v>1.3585184960293841</v>
      </c>
      <c r="E53" s="6">
        <v>0.10844363275564156</v>
      </c>
      <c r="F53" s="49">
        <f t="shared" si="23"/>
        <v>0</v>
      </c>
      <c r="G53" s="49">
        <f t="shared" si="24"/>
        <v>3.708117132351902</v>
      </c>
      <c r="H53" s="49">
        <f t="shared" si="25"/>
        <v>3.708117132351902</v>
      </c>
      <c r="I53" s="6">
        <v>-0.10791347376968713</v>
      </c>
      <c r="J53" s="6">
        <v>-0.56119207707201391</v>
      </c>
      <c r="K53" s="49">
        <f t="shared" si="26"/>
        <v>-0.56119207707201391</v>
      </c>
      <c r="L53" s="49">
        <f t="shared" si="0"/>
        <v>0</v>
      </c>
      <c r="M53" s="49">
        <f t="shared" si="1"/>
        <v>0.56119207707201391</v>
      </c>
      <c r="N53" s="6">
        <v>-1.3984423982393614E-2</v>
      </c>
      <c r="O53" s="6">
        <v>-3.9258828283951136E-2</v>
      </c>
      <c r="P53" s="49">
        <f t="shared" si="27"/>
        <v>-3.9258828283951136E-2</v>
      </c>
      <c r="Q53" s="49">
        <f t="shared" si="28"/>
        <v>0</v>
      </c>
      <c r="R53" s="49">
        <f t="shared" si="2"/>
        <v>3.9258828283951136E-2</v>
      </c>
      <c r="S53" s="6">
        <v>0.16579868587837868</v>
      </c>
      <c r="T53" s="49">
        <f t="shared" si="29"/>
        <v>0</v>
      </c>
      <c r="U53" s="49">
        <f t="shared" si="30"/>
        <v>0.16579868587837868</v>
      </c>
      <c r="V53" s="49">
        <f t="shared" si="3"/>
        <v>0.16579868587837868</v>
      </c>
      <c r="W53" s="6">
        <v>-0.19741732548965596</v>
      </c>
      <c r="X53" s="49">
        <f t="shared" si="31"/>
        <v>-0.19741732548965596</v>
      </c>
      <c r="Y53" s="49">
        <f t="shared" si="4"/>
        <v>0</v>
      </c>
      <c r="Z53" s="49">
        <f t="shared" si="5"/>
        <v>0.19741732548965596</v>
      </c>
      <c r="AA53" s="6">
        <v>8.2300692810901796E-4</v>
      </c>
      <c r="AB53" s="49">
        <f t="shared" si="41"/>
        <v>1.7283145490289378E-2</v>
      </c>
      <c r="AC53" s="49">
        <f t="shared" si="32"/>
        <v>2.8805242483815628E-2</v>
      </c>
      <c r="AD53" s="49">
        <f t="shared" si="33"/>
        <v>1.152209699352625E-2</v>
      </c>
      <c r="AE53" s="6">
        <v>2.3348744083215916E-3</v>
      </c>
      <c r="AF53" s="49">
        <f t="shared" si="34"/>
        <v>0.17511558062411936</v>
      </c>
      <c r="AG53" s="49">
        <f t="shared" si="35"/>
        <v>0.56036985799718197</v>
      </c>
      <c r="AH53" s="49">
        <f t="shared" si="36"/>
        <v>0.38525427737306261</v>
      </c>
      <c r="AI53" s="6">
        <v>-3.8387104390015095E-2</v>
      </c>
      <c r="AJ53" s="49">
        <f t="shared" si="37"/>
        <v>-0.19193552195007546</v>
      </c>
      <c r="AK53" s="49">
        <f t="shared" si="6"/>
        <v>-3.8387104390015095E-2</v>
      </c>
      <c r="AL53" s="49">
        <f t="shared" si="7"/>
        <v>0.15354841756006038</v>
      </c>
      <c r="AM53" s="6">
        <v>3.2140838683463992E-2</v>
      </c>
      <c r="AN53" s="49">
        <f t="shared" si="8"/>
        <v>0.22498587078424795</v>
      </c>
      <c r="AO53" s="49">
        <f t="shared" si="9"/>
        <v>0.3214083868346399</v>
      </c>
      <c r="AP53" s="49">
        <f t="shared" si="10"/>
        <v>9.6422516050391954E-2</v>
      </c>
      <c r="AQ53" s="6">
        <v>-9.3414747634973597E-3</v>
      </c>
      <c r="AR53" s="49">
        <f t="shared" si="11"/>
        <v>-1.1676843454371699</v>
      </c>
      <c r="AS53" s="49">
        <f t="shared" si="12"/>
        <v>-0.23353686908743398</v>
      </c>
      <c r="AT53" s="49">
        <f t="shared" si="13"/>
        <v>0.93414747634973594</v>
      </c>
      <c r="AU53" s="6">
        <v>4</v>
      </c>
      <c r="AW53" s="56">
        <f t="shared" si="38"/>
        <v>3.708117132351902</v>
      </c>
      <c r="AX53" s="56">
        <f t="shared" si="39"/>
        <v>0.56119207707201391</v>
      </c>
      <c r="AY53" s="56">
        <f t="shared" si="14"/>
        <v>3.9258828283951136E-2</v>
      </c>
      <c r="AZ53" s="56">
        <f t="shared" si="15"/>
        <v>0.16579868587837868</v>
      </c>
      <c r="BA53" s="56">
        <f t="shared" si="16"/>
        <v>0.19741732548965596</v>
      </c>
      <c r="BB53" s="56">
        <f t="shared" si="17"/>
        <v>1.152209699352625E-2</v>
      </c>
      <c r="BC53" s="49">
        <f t="shared" si="18"/>
        <v>0.38525427737306261</v>
      </c>
      <c r="BD53" s="49">
        <f t="shared" si="19"/>
        <v>0.15354841756006038</v>
      </c>
      <c r="BE53" s="56">
        <f t="shared" si="20"/>
        <v>9.6422516050391954E-2</v>
      </c>
      <c r="BF53" s="56">
        <f t="shared" si="21"/>
        <v>0.93414747634973594</v>
      </c>
      <c r="BH53" s="49">
        <f t="shared" si="43"/>
        <v>0.59304455436646208</v>
      </c>
      <c r="BI53" s="49">
        <f t="shared" si="43"/>
        <v>8.9752263313773256E-2</v>
      </c>
      <c r="BJ53" s="49">
        <f t="shared" si="43"/>
        <v>6.2787213816620511E-3</v>
      </c>
      <c r="BK53" s="49">
        <f t="shared" si="43"/>
        <v>2.6516424447175991E-2</v>
      </c>
      <c r="BL53" s="49">
        <f t="shared" si="43"/>
        <v>3.1573239366625573E-2</v>
      </c>
      <c r="BM53" s="49">
        <f t="shared" si="43"/>
        <v>1.8427456935695475E-3</v>
      </c>
      <c r="BN53" s="49">
        <f t="shared" si="43"/>
        <v>6.1614275678926717E-2</v>
      </c>
      <c r="BO53" s="49">
        <f t="shared" si="43"/>
        <v>2.4557221256876875E-2</v>
      </c>
      <c r="BP53" s="49">
        <f t="shared" si="43"/>
        <v>1.5420992924710841E-2</v>
      </c>
      <c r="BQ53" s="49">
        <f t="shared" si="43"/>
        <v>0.14939956157021694</v>
      </c>
      <c r="BR53" s="49">
        <v>1</v>
      </c>
    </row>
    <row r="54" spans="1:70" x14ac:dyDescent="0.35">
      <c r="A54" s="6">
        <v>309</v>
      </c>
      <c r="B54" s="6">
        <v>1.5771319183768582</v>
      </c>
      <c r="C54" s="6">
        <v>1.2375695619748548</v>
      </c>
      <c r="D54" s="6">
        <v>0.81588070199083362</v>
      </c>
      <c r="E54" s="6">
        <v>0.25051773301920771</v>
      </c>
      <c r="F54" s="49">
        <f t="shared" si="23"/>
        <v>0</v>
      </c>
      <c r="G54" s="49">
        <f t="shared" si="24"/>
        <v>1.2375695619748548</v>
      </c>
      <c r="H54" s="49">
        <f t="shared" si="25"/>
        <v>1.2375695619748548</v>
      </c>
      <c r="I54" s="6">
        <v>0.51366562068483368</v>
      </c>
      <c r="J54" s="6">
        <v>-4.8919068623258122E-2</v>
      </c>
      <c r="K54" s="49">
        <f t="shared" si="26"/>
        <v>-4.8919068623258122E-2</v>
      </c>
      <c r="L54" s="49">
        <f t="shared" si="0"/>
        <v>0.51366562068483368</v>
      </c>
      <c r="M54" s="49">
        <f t="shared" si="1"/>
        <v>0.5625846893080918</v>
      </c>
      <c r="N54" s="6">
        <v>0.94689483453707202</v>
      </c>
      <c r="O54" s="6">
        <v>0.88314158372767737</v>
      </c>
      <c r="P54" s="49">
        <f t="shared" si="27"/>
        <v>0</v>
      </c>
      <c r="Q54" s="49">
        <f t="shared" si="28"/>
        <v>0.94689483453707202</v>
      </c>
      <c r="R54" s="49">
        <f t="shared" si="2"/>
        <v>0.94689483453707202</v>
      </c>
      <c r="S54" s="6">
        <v>-0.25684935122927433</v>
      </c>
      <c r="T54" s="49">
        <f t="shared" si="29"/>
        <v>-0.25684935122927433</v>
      </c>
      <c r="U54" s="49">
        <f t="shared" si="30"/>
        <v>0</v>
      </c>
      <c r="V54" s="49">
        <f t="shared" si="3"/>
        <v>0.25684935122927433</v>
      </c>
      <c r="W54" s="6">
        <v>0.7366290720288573</v>
      </c>
      <c r="X54" s="49">
        <f t="shared" si="31"/>
        <v>0</v>
      </c>
      <c r="Y54" s="49">
        <f t="shared" si="4"/>
        <v>0.7366290720288573</v>
      </c>
      <c r="Z54" s="49">
        <f t="shared" si="5"/>
        <v>0.7366290720288573</v>
      </c>
      <c r="AA54" s="6">
        <v>1.2004529676520577E-3</v>
      </c>
      <c r="AB54" s="49">
        <f t="shared" si="41"/>
        <v>2.5209512320693211E-2</v>
      </c>
      <c r="AC54" s="49">
        <f t="shared" si="32"/>
        <v>4.2015853867822021E-2</v>
      </c>
      <c r="AD54" s="49">
        <f t="shared" si="33"/>
        <v>1.680634154712881E-2</v>
      </c>
      <c r="AE54" s="6">
        <v>4.4055383206138617E-2</v>
      </c>
      <c r="AF54" s="49">
        <f t="shared" si="34"/>
        <v>3.3041537404603964</v>
      </c>
      <c r="AG54" s="49">
        <f t="shared" si="35"/>
        <v>10.573291969473267</v>
      </c>
      <c r="AH54" s="49">
        <f t="shared" si="36"/>
        <v>7.2691382290128708</v>
      </c>
      <c r="AI54" s="6">
        <v>-9.9139546816509286E-2</v>
      </c>
      <c r="AJ54" s="49">
        <f t="shared" si="37"/>
        <v>-0.49569773408254642</v>
      </c>
      <c r="AK54" s="49">
        <f t="shared" si="6"/>
        <v>-9.9139546816509286E-2</v>
      </c>
      <c r="AL54" s="49">
        <f t="shared" si="7"/>
        <v>0.39655818726603714</v>
      </c>
      <c r="AM54" s="6">
        <v>3.4811468457242485E-2</v>
      </c>
      <c r="AN54" s="49">
        <f t="shared" si="8"/>
        <v>0.2436802792006974</v>
      </c>
      <c r="AO54" s="49">
        <f t="shared" si="9"/>
        <v>0.34811468457242484</v>
      </c>
      <c r="AP54" s="49">
        <f t="shared" si="10"/>
        <v>0.10443440537172743</v>
      </c>
      <c r="AQ54" s="6">
        <v>-1.9238462965500528E-2</v>
      </c>
      <c r="AR54" s="49">
        <f t="shared" si="11"/>
        <v>-2.404807870687566</v>
      </c>
      <c r="AS54" s="49">
        <f t="shared" si="12"/>
        <v>-0.48096157413751323</v>
      </c>
      <c r="AT54" s="49">
        <f t="shared" si="13"/>
        <v>1.9238462965500527</v>
      </c>
      <c r="AU54" s="6">
        <v>4</v>
      </c>
      <c r="AW54" s="56">
        <f t="shared" si="38"/>
        <v>1.2375695619748548</v>
      </c>
      <c r="AX54" s="56">
        <f t="shared" si="39"/>
        <v>0.5625846893080918</v>
      </c>
      <c r="AY54" s="56">
        <f t="shared" si="14"/>
        <v>0.94689483453707202</v>
      </c>
      <c r="AZ54" s="56">
        <f t="shared" si="15"/>
        <v>0.25684935122927433</v>
      </c>
      <c r="BA54" s="56">
        <f t="shared" si="16"/>
        <v>0.7366290720288573</v>
      </c>
      <c r="BB54" s="56">
        <f t="shared" si="17"/>
        <v>1.680634154712881E-2</v>
      </c>
      <c r="BC54" s="49">
        <f t="shared" si="18"/>
        <v>7.2691382290128708</v>
      </c>
      <c r="BD54" s="49">
        <f t="shared" si="19"/>
        <v>0.39655818726603714</v>
      </c>
      <c r="BE54" s="56">
        <f t="shared" si="20"/>
        <v>0.10443440537172743</v>
      </c>
      <c r="BF54" s="56">
        <f t="shared" si="21"/>
        <v>1.9238462965500527</v>
      </c>
      <c r="BH54" s="49">
        <f t="shared" ref="BH54:BQ69" si="44">AW54/SUM($AW54:$BF54)</f>
        <v>9.2003639261851816E-2</v>
      </c>
      <c r="BI54" s="49">
        <f t="shared" si="44"/>
        <v>4.1823781385465525E-2</v>
      </c>
      <c r="BJ54" s="49">
        <f t="shared" si="44"/>
        <v>7.0394241626823159E-2</v>
      </c>
      <c r="BK54" s="49">
        <f t="shared" si="44"/>
        <v>1.9094744878364236E-2</v>
      </c>
      <c r="BL54" s="49">
        <f t="shared" si="44"/>
        <v>5.4762623043659392E-2</v>
      </c>
      <c r="BM54" s="49">
        <f t="shared" si="44"/>
        <v>1.2494203417108027E-3</v>
      </c>
      <c r="BN54" s="49">
        <f t="shared" si="44"/>
        <v>0.5404037008630187</v>
      </c>
      <c r="BO54" s="49">
        <f t="shared" si="44"/>
        <v>2.9481006586278391E-2</v>
      </c>
      <c r="BP54" s="49">
        <f t="shared" si="44"/>
        <v>7.7638830604510574E-3</v>
      </c>
      <c r="BQ54" s="49">
        <f t="shared" si="44"/>
        <v>0.14302295895237682</v>
      </c>
      <c r="BR54" s="49">
        <v>1</v>
      </c>
    </row>
    <row r="55" spans="1:70" x14ac:dyDescent="0.35">
      <c r="A55" s="6">
        <v>312</v>
      </c>
      <c r="B55" s="6">
        <v>3.5290837685784711</v>
      </c>
      <c r="C55" s="6">
        <v>0.9438342587544214</v>
      </c>
      <c r="D55" s="6">
        <v>0.36446865500179582</v>
      </c>
      <c r="E55" s="6">
        <v>0.29641377314535677</v>
      </c>
      <c r="F55" s="49">
        <f t="shared" si="23"/>
        <v>0</v>
      </c>
      <c r="G55" s="49">
        <f t="shared" si="24"/>
        <v>0.9438342587544214</v>
      </c>
      <c r="H55" s="49">
        <f t="shared" si="25"/>
        <v>0.9438342587544214</v>
      </c>
      <c r="I55" s="6">
        <v>1.418148954751137</v>
      </c>
      <c r="J55" s="6">
        <v>-0.31138298133832965</v>
      </c>
      <c r="K55" s="49">
        <f t="shared" si="26"/>
        <v>-0.31138298133832965</v>
      </c>
      <c r="L55" s="49">
        <f t="shared" si="0"/>
        <v>1.418148954751137</v>
      </c>
      <c r="M55" s="49">
        <f t="shared" si="1"/>
        <v>1.7295319360894665</v>
      </c>
      <c r="N55" s="6">
        <v>1.792580004070043</v>
      </c>
      <c r="O55" s="6">
        <v>1.8372741632011129</v>
      </c>
      <c r="P55" s="49">
        <f t="shared" si="27"/>
        <v>0</v>
      </c>
      <c r="Q55" s="49">
        <f t="shared" si="28"/>
        <v>1.8372741632011129</v>
      </c>
      <c r="R55" s="49">
        <f t="shared" si="2"/>
        <v>1.8372741632011129</v>
      </c>
      <c r="S55" s="6">
        <v>3.9316655177880654E-2</v>
      </c>
      <c r="T55" s="49">
        <f t="shared" si="29"/>
        <v>0</v>
      </c>
      <c r="U55" s="49">
        <f t="shared" si="30"/>
        <v>3.9316655177880654E-2</v>
      </c>
      <c r="V55" s="49">
        <f t="shared" si="3"/>
        <v>3.9316655177880654E-2</v>
      </c>
      <c r="W55" s="6">
        <v>0.24697018287429515</v>
      </c>
      <c r="X55" s="49">
        <f t="shared" si="31"/>
        <v>0</v>
      </c>
      <c r="Y55" s="49">
        <f t="shared" si="4"/>
        <v>0.24697018287429515</v>
      </c>
      <c r="Z55" s="49">
        <f t="shared" si="5"/>
        <v>0.24697018287429515</v>
      </c>
      <c r="AA55" s="6">
        <v>7.5388341264077746E-4</v>
      </c>
      <c r="AB55" s="49">
        <f t="shared" si="41"/>
        <v>1.5831551665456328E-2</v>
      </c>
      <c r="AC55" s="49">
        <f t="shared" si="32"/>
        <v>2.638591944242721E-2</v>
      </c>
      <c r="AD55" s="49">
        <f t="shared" si="33"/>
        <v>1.0554367776970882E-2</v>
      </c>
      <c r="AE55" s="6">
        <v>8.3216842092983211E-3</v>
      </c>
      <c r="AF55" s="49">
        <f t="shared" si="34"/>
        <v>0.62412631569737409</v>
      </c>
      <c r="AG55" s="49">
        <f t="shared" si="35"/>
        <v>1.997204210231597</v>
      </c>
      <c r="AH55" s="49">
        <f t="shared" si="36"/>
        <v>1.373077894534223</v>
      </c>
      <c r="AI55" s="6">
        <v>-8.4905892868370622E-2</v>
      </c>
      <c r="AJ55" s="49">
        <f t="shared" si="37"/>
        <v>-0.42452946434185312</v>
      </c>
      <c r="AK55" s="49">
        <f t="shared" si="6"/>
        <v>-8.4905892868370622E-2</v>
      </c>
      <c r="AL55" s="49">
        <f t="shared" si="7"/>
        <v>0.33962357147348249</v>
      </c>
      <c r="AM55" s="6">
        <v>2.1512550832850464E-2</v>
      </c>
      <c r="AN55" s="49">
        <f t="shared" si="8"/>
        <v>0.15058785582995324</v>
      </c>
      <c r="AO55" s="49">
        <f t="shared" si="9"/>
        <v>0.21512550832850463</v>
      </c>
      <c r="AP55" s="49">
        <f t="shared" si="10"/>
        <v>6.4537652498551396E-2</v>
      </c>
      <c r="AQ55" s="6">
        <v>-1.8689227411779346E-2</v>
      </c>
      <c r="AR55" s="49">
        <f t="shared" si="11"/>
        <v>-2.3361534264724182</v>
      </c>
      <c r="AS55" s="49">
        <f t="shared" si="12"/>
        <v>-0.46723068529448364</v>
      </c>
      <c r="AT55" s="49">
        <f t="shared" si="13"/>
        <v>1.8689227411779346</v>
      </c>
      <c r="AU55" s="6">
        <v>4</v>
      </c>
      <c r="AW55" s="56">
        <f t="shared" si="38"/>
        <v>0.9438342587544214</v>
      </c>
      <c r="AX55" s="56">
        <f t="shared" si="39"/>
        <v>1.7295319360894665</v>
      </c>
      <c r="AY55" s="56">
        <f t="shared" si="14"/>
        <v>1.8372741632011129</v>
      </c>
      <c r="AZ55" s="56">
        <f t="shared" si="15"/>
        <v>3.9316655177880654E-2</v>
      </c>
      <c r="BA55" s="56">
        <f t="shared" si="16"/>
        <v>0.24697018287429515</v>
      </c>
      <c r="BB55" s="56">
        <f t="shared" si="17"/>
        <v>1.0554367776970882E-2</v>
      </c>
      <c r="BC55" s="49">
        <f t="shared" si="18"/>
        <v>1.373077894534223</v>
      </c>
      <c r="BD55" s="49">
        <f t="shared" si="19"/>
        <v>0.33962357147348249</v>
      </c>
      <c r="BE55" s="56">
        <f t="shared" si="20"/>
        <v>6.4537652498551396E-2</v>
      </c>
      <c r="BF55" s="56">
        <f t="shared" si="21"/>
        <v>1.8689227411779346</v>
      </c>
      <c r="BH55" s="49">
        <f t="shared" si="44"/>
        <v>0.11164822212919163</v>
      </c>
      <c r="BI55" s="49">
        <f t="shared" si="44"/>
        <v>0.20459012161190324</v>
      </c>
      <c r="BJ55" s="49">
        <f t="shared" si="44"/>
        <v>0.21733518568822729</v>
      </c>
      <c r="BK55" s="49">
        <f t="shared" si="44"/>
        <v>4.6508532721304847E-3</v>
      </c>
      <c r="BL55" s="49">
        <f t="shared" si="44"/>
        <v>2.9214643970675021E-2</v>
      </c>
      <c r="BM55" s="49">
        <f t="shared" si="44"/>
        <v>1.248499285829624E-3</v>
      </c>
      <c r="BN55" s="49">
        <f t="shared" si="44"/>
        <v>0.16242439215117285</v>
      </c>
      <c r="BO55" s="49">
        <f t="shared" si="44"/>
        <v>4.0174816284187072E-2</v>
      </c>
      <c r="BP55" s="49">
        <f t="shared" si="44"/>
        <v>7.6343002969228588E-3</v>
      </c>
      <c r="BQ55" s="49">
        <f t="shared" si="44"/>
        <v>0.22107896530975998</v>
      </c>
      <c r="BR55" s="49">
        <v>1</v>
      </c>
    </row>
    <row r="56" spans="1:70" x14ac:dyDescent="0.35">
      <c r="A56" s="6">
        <v>313</v>
      </c>
      <c r="B56" s="6">
        <v>1.5513893012968327</v>
      </c>
      <c r="C56" s="6">
        <v>0.87348571694895605</v>
      </c>
      <c r="D56" s="6">
        <v>0.48586165565776074</v>
      </c>
      <c r="E56" s="6">
        <v>-0.32695136908883154</v>
      </c>
      <c r="F56" s="49">
        <f t="shared" si="23"/>
        <v>-0.32695136908883154</v>
      </c>
      <c r="G56" s="49">
        <f t="shared" si="24"/>
        <v>0.87348571694895605</v>
      </c>
      <c r="H56" s="49">
        <f t="shared" si="25"/>
        <v>1.2004370860377875</v>
      </c>
      <c r="I56" s="6">
        <v>0.51968982570647548</v>
      </c>
      <c r="J56" s="6">
        <v>-0.35332823529397017</v>
      </c>
      <c r="K56" s="49">
        <f t="shared" si="26"/>
        <v>-0.35332823529397017</v>
      </c>
      <c r="L56" s="49">
        <f t="shared" si="0"/>
        <v>0.51968982570647548</v>
      </c>
      <c r="M56" s="49">
        <f t="shared" si="1"/>
        <v>0.87301806100044566</v>
      </c>
      <c r="N56" s="6">
        <v>0.89119571068279313</v>
      </c>
      <c r="O56" s="6">
        <v>0.5328435094420747</v>
      </c>
      <c r="P56" s="49">
        <f t="shared" si="27"/>
        <v>0</v>
      </c>
      <c r="Q56" s="49">
        <f t="shared" si="28"/>
        <v>0.89119571068279313</v>
      </c>
      <c r="R56" s="49">
        <f t="shared" si="2"/>
        <v>0.89119571068279313</v>
      </c>
      <c r="S56" s="6">
        <v>-0.56097987762850754</v>
      </c>
      <c r="T56" s="49">
        <f t="shared" si="29"/>
        <v>-0.56097987762850754</v>
      </c>
      <c r="U56" s="49">
        <f t="shared" si="30"/>
        <v>0</v>
      </c>
      <c r="V56" s="49">
        <f t="shared" si="3"/>
        <v>0.56097987762850754</v>
      </c>
      <c r="W56" s="6">
        <v>-0.16516082761141843</v>
      </c>
      <c r="X56" s="49">
        <f t="shared" si="31"/>
        <v>-0.16516082761141843</v>
      </c>
      <c r="Y56" s="49">
        <f t="shared" si="4"/>
        <v>0</v>
      </c>
      <c r="Z56" s="49">
        <f t="shared" si="5"/>
        <v>0.16516082761141843</v>
      </c>
      <c r="AA56" s="6">
        <v>1.2395558125862269E-3</v>
      </c>
      <c r="AB56" s="49">
        <f t="shared" si="41"/>
        <v>2.6030672064310763E-2</v>
      </c>
      <c r="AC56" s="49">
        <f t="shared" si="32"/>
        <v>4.3384453440517938E-2</v>
      </c>
      <c r="AD56" s="49">
        <f t="shared" si="33"/>
        <v>1.7353781376207175E-2</v>
      </c>
      <c r="AE56" s="6">
        <v>1.1094123951654378E-2</v>
      </c>
      <c r="AF56" s="49">
        <f t="shared" si="34"/>
        <v>0.83205929637407827</v>
      </c>
      <c r="AG56" s="49">
        <f t="shared" si="35"/>
        <v>2.6625897483970506</v>
      </c>
      <c r="AH56" s="49">
        <f t="shared" si="36"/>
        <v>1.8305304520229724</v>
      </c>
      <c r="AI56" s="6">
        <v>-4.5327293796919771E-2</v>
      </c>
      <c r="AJ56" s="49">
        <f t="shared" si="37"/>
        <v>-0.22663646898459885</v>
      </c>
      <c r="AK56" s="49">
        <f t="shared" si="6"/>
        <v>-4.5327293796919771E-2</v>
      </c>
      <c r="AL56" s="49">
        <f t="shared" si="7"/>
        <v>0.18130917518767908</v>
      </c>
      <c r="AM56" s="6">
        <v>4.1119165195019555E-2</v>
      </c>
      <c r="AN56" s="49">
        <f t="shared" si="8"/>
        <v>0.28783415636513687</v>
      </c>
      <c r="AO56" s="49">
        <f t="shared" si="9"/>
        <v>0.41119165195019558</v>
      </c>
      <c r="AP56" s="49">
        <f t="shared" si="10"/>
        <v>0.12335749558505871</v>
      </c>
      <c r="AQ56" s="6">
        <v>-1.8702865530406967E-2</v>
      </c>
      <c r="AR56" s="49">
        <f t="shared" si="11"/>
        <v>-2.3378581913008709</v>
      </c>
      <c r="AS56" s="49">
        <f t="shared" si="12"/>
        <v>-0.46757163826017417</v>
      </c>
      <c r="AT56" s="49">
        <f t="shared" si="13"/>
        <v>1.8702865530406967</v>
      </c>
      <c r="AU56" s="6">
        <v>4</v>
      </c>
      <c r="AW56" s="56">
        <f t="shared" si="38"/>
        <v>1.2004370860377875</v>
      </c>
      <c r="AX56" s="56">
        <f t="shared" si="39"/>
        <v>0.87301806100044566</v>
      </c>
      <c r="AY56" s="56">
        <f t="shared" si="14"/>
        <v>0.89119571068279313</v>
      </c>
      <c r="AZ56" s="56">
        <f t="shared" si="15"/>
        <v>0.56097987762850754</v>
      </c>
      <c r="BA56" s="56">
        <f t="shared" si="16"/>
        <v>0.16516082761141843</v>
      </c>
      <c r="BB56" s="56">
        <f t="shared" si="17"/>
        <v>1.7353781376207175E-2</v>
      </c>
      <c r="BC56" s="49">
        <f t="shared" si="18"/>
        <v>1.8305304520229724</v>
      </c>
      <c r="BD56" s="49">
        <f t="shared" si="19"/>
        <v>0.18130917518767908</v>
      </c>
      <c r="BE56" s="56">
        <f t="shared" si="20"/>
        <v>0.12335749558505871</v>
      </c>
      <c r="BF56" s="56">
        <f t="shared" si="21"/>
        <v>1.8702865530406967</v>
      </c>
      <c r="BH56" s="49">
        <f t="shared" si="44"/>
        <v>0.15562546278778341</v>
      </c>
      <c r="BI56" s="49">
        <f t="shared" si="44"/>
        <v>0.11317864246740786</v>
      </c>
      <c r="BJ56" s="49">
        <f t="shared" si="44"/>
        <v>0.11553520507040668</v>
      </c>
      <c r="BK56" s="49">
        <f t="shared" si="44"/>
        <v>7.2725804697292118E-2</v>
      </c>
      <c r="BL56" s="49">
        <f t="shared" si="44"/>
        <v>2.1411559614737875E-2</v>
      </c>
      <c r="BM56" s="49">
        <f t="shared" si="44"/>
        <v>2.2497557674632236E-3</v>
      </c>
      <c r="BN56" s="49">
        <f t="shared" si="44"/>
        <v>0.23731118611428673</v>
      </c>
      <c r="BO56" s="49">
        <f t="shared" si="44"/>
        <v>2.3505042142096613E-2</v>
      </c>
      <c r="BP56" s="49">
        <f t="shared" si="44"/>
        <v>1.599214782853052E-2</v>
      </c>
      <c r="BQ56" s="49">
        <f t="shared" si="44"/>
        <v>0.24246519350999499</v>
      </c>
      <c r="BR56" s="49">
        <v>1</v>
      </c>
    </row>
    <row r="57" spans="1:70" x14ac:dyDescent="0.35">
      <c r="A57" s="6">
        <v>317</v>
      </c>
      <c r="B57" s="6">
        <v>2.4206653255177568</v>
      </c>
      <c r="C57" s="6">
        <v>0.25975946712368853</v>
      </c>
      <c r="D57" s="6">
        <v>0.3752401765266557</v>
      </c>
      <c r="E57" s="6">
        <v>-9.475492640517251E-2</v>
      </c>
      <c r="F57" s="49">
        <f t="shared" si="23"/>
        <v>-9.475492640517251E-2</v>
      </c>
      <c r="G57" s="49">
        <f t="shared" si="24"/>
        <v>0.3752401765266557</v>
      </c>
      <c r="H57" s="49">
        <f t="shared" si="25"/>
        <v>0.46999510293182822</v>
      </c>
      <c r="I57" s="6">
        <v>4.4771434325067708E-2</v>
      </c>
      <c r="J57" s="6">
        <v>8.9488578184990217E-2</v>
      </c>
      <c r="K57" s="49">
        <f t="shared" si="26"/>
        <v>0</v>
      </c>
      <c r="L57" s="49">
        <f t="shared" si="0"/>
        <v>8.9488578184990217E-2</v>
      </c>
      <c r="M57" s="49">
        <f t="shared" si="1"/>
        <v>8.9488578184990217E-2</v>
      </c>
      <c r="N57" s="6">
        <v>0.87169670175753422</v>
      </c>
      <c r="O57" s="6">
        <v>1.6544142280703784</v>
      </c>
      <c r="P57" s="49">
        <f t="shared" si="27"/>
        <v>0</v>
      </c>
      <c r="Q57" s="49">
        <f t="shared" si="28"/>
        <v>1.6544142280703784</v>
      </c>
      <c r="R57" s="49">
        <f t="shared" si="2"/>
        <v>1.6544142280703784</v>
      </c>
      <c r="S57" s="6">
        <v>0.35459211320398704</v>
      </c>
      <c r="T57" s="49">
        <f t="shared" si="29"/>
        <v>0</v>
      </c>
      <c r="U57" s="49">
        <f t="shared" si="30"/>
        <v>0.35459211320398704</v>
      </c>
      <c r="V57" s="49">
        <f t="shared" si="3"/>
        <v>0.35459211320398704</v>
      </c>
      <c r="W57" s="6">
        <v>-8.063929491237036E-2</v>
      </c>
      <c r="X57" s="49">
        <f t="shared" si="31"/>
        <v>-8.063929491237036E-2</v>
      </c>
      <c r="Y57" s="49">
        <f t="shared" si="4"/>
        <v>0</v>
      </c>
      <c r="Z57" s="49">
        <f t="shared" si="5"/>
        <v>8.063929491237036E-2</v>
      </c>
      <c r="AA57" s="6">
        <v>9.0156780554558101E-4</v>
      </c>
      <c r="AB57" s="49">
        <f t="shared" si="41"/>
        <v>1.8932923916457203E-2</v>
      </c>
      <c r="AC57" s="49">
        <f t="shared" si="32"/>
        <v>3.1554873194095334E-2</v>
      </c>
      <c r="AD57" s="49">
        <f t="shared" si="33"/>
        <v>1.2621949277638132E-2</v>
      </c>
      <c r="AE57" s="6">
        <v>5.5037453413062541E-3</v>
      </c>
      <c r="AF57" s="49">
        <f t="shared" si="34"/>
        <v>0.41278090059796907</v>
      </c>
      <c r="AG57" s="49">
        <f t="shared" si="35"/>
        <v>1.320898881913501</v>
      </c>
      <c r="AH57" s="49">
        <f t="shared" si="36"/>
        <v>0.90811798131553201</v>
      </c>
      <c r="AI57" s="6">
        <v>-0.59444512123844095</v>
      </c>
      <c r="AJ57" s="49">
        <f t="shared" si="37"/>
        <v>-2.9722256061922048</v>
      </c>
      <c r="AK57" s="49">
        <f t="shared" si="6"/>
        <v>-0.59444512123844095</v>
      </c>
      <c r="AL57" s="49">
        <f t="shared" si="7"/>
        <v>2.3777804849537638</v>
      </c>
      <c r="AM57" s="6">
        <v>4.6597325579181149E-2</v>
      </c>
      <c r="AN57" s="49">
        <f t="shared" si="8"/>
        <v>0.32618127905426803</v>
      </c>
      <c r="AO57" s="49">
        <f t="shared" si="9"/>
        <v>0.46597325579181148</v>
      </c>
      <c r="AP57" s="49">
        <f t="shared" si="10"/>
        <v>0.13979197673754346</v>
      </c>
      <c r="AQ57" s="6">
        <v>-2.3502142433864632E-2</v>
      </c>
      <c r="AR57" s="49">
        <f t="shared" si="11"/>
        <v>-2.9377678042330788</v>
      </c>
      <c r="AS57" s="49">
        <f t="shared" si="12"/>
        <v>-0.58755356084661581</v>
      </c>
      <c r="AT57" s="49">
        <f t="shared" si="13"/>
        <v>2.3502142433864632</v>
      </c>
      <c r="AU57" s="6">
        <v>4</v>
      </c>
      <c r="AW57" s="56">
        <f t="shared" si="38"/>
        <v>0.46999510293182822</v>
      </c>
      <c r="AX57" s="56">
        <f t="shared" si="39"/>
        <v>8.9488578184990217E-2</v>
      </c>
      <c r="AY57" s="56">
        <f t="shared" si="14"/>
        <v>1.6544142280703784</v>
      </c>
      <c r="AZ57" s="56">
        <f t="shared" si="15"/>
        <v>0.35459211320398704</v>
      </c>
      <c r="BA57" s="56">
        <f t="shared" si="16"/>
        <v>8.063929491237036E-2</v>
      </c>
      <c r="BB57" s="56">
        <f t="shared" si="17"/>
        <v>1.2621949277638132E-2</v>
      </c>
      <c r="BC57" s="49">
        <f t="shared" si="18"/>
        <v>0.90811798131553201</v>
      </c>
      <c r="BD57" s="49">
        <f t="shared" si="19"/>
        <v>2.3777804849537638</v>
      </c>
      <c r="BE57" s="56">
        <f t="shared" si="20"/>
        <v>0.13979197673754346</v>
      </c>
      <c r="BF57" s="56">
        <f t="shared" si="21"/>
        <v>2.3502142433864632</v>
      </c>
      <c r="BH57" s="49">
        <f t="shared" si="44"/>
        <v>5.5702093751066328E-2</v>
      </c>
      <c r="BI57" s="49">
        <f t="shared" si="44"/>
        <v>1.0605857679400064E-2</v>
      </c>
      <c r="BJ57" s="49">
        <f t="shared" si="44"/>
        <v>0.19607509920894012</v>
      </c>
      <c r="BK57" s="49">
        <f t="shared" si="44"/>
        <v>4.2024955174782164E-2</v>
      </c>
      <c r="BL57" s="49">
        <f t="shared" si="44"/>
        <v>9.5570731209943319E-3</v>
      </c>
      <c r="BM57" s="49">
        <f t="shared" si="44"/>
        <v>1.4959070798790466E-3</v>
      </c>
      <c r="BN57" s="49">
        <f t="shared" si="44"/>
        <v>0.10762680848528751</v>
      </c>
      <c r="BO57" s="49">
        <f t="shared" si="44"/>
        <v>0.28180581173323782</v>
      </c>
      <c r="BP57" s="49">
        <f t="shared" si="44"/>
        <v>1.6567631758944035E-2</v>
      </c>
      <c r="BQ57" s="49">
        <f t="shared" si="44"/>
        <v>0.27853876200746858</v>
      </c>
      <c r="BR57" s="49">
        <v>1</v>
      </c>
    </row>
    <row r="58" spans="1:70" x14ac:dyDescent="0.35">
      <c r="A58" s="6">
        <v>318</v>
      </c>
      <c r="B58" s="6">
        <v>2.503394898499105</v>
      </c>
      <c r="C58" s="6">
        <v>0.14065358304129885</v>
      </c>
      <c r="D58" s="6">
        <v>0.52941460829061648</v>
      </c>
      <c r="E58" s="6">
        <v>-1.873734204866152E-2</v>
      </c>
      <c r="F58" s="49">
        <f t="shared" si="23"/>
        <v>-1.873734204866152E-2</v>
      </c>
      <c r="G58" s="49">
        <f t="shared" si="24"/>
        <v>0.52941460829061648</v>
      </c>
      <c r="H58" s="49">
        <f t="shared" si="25"/>
        <v>0.54815195033927799</v>
      </c>
      <c r="I58" s="6">
        <v>1.0480774787699707</v>
      </c>
      <c r="J58" s="6">
        <v>0.18380037685705614</v>
      </c>
      <c r="K58" s="49">
        <f t="shared" si="26"/>
        <v>0</v>
      </c>
      <c r="L58" s="49">
        <f t="shared" si="0"/>
        <v>1.0480774787699707</v>
      </c>
      <c r="M58" s="49">
        <f t="shared" si="1"/>
        <v>1.0480774787699707</v>
      </c>
      <c r="N58" s="6">
        <v>0.9328227419590357</v>
      </c>
      <c r="O58" s="6">
        <v>3.4431073651210826</v>
      </c>
      <c r="P58" s="49">
        <f t="shared" si="27"/>
        <v>0</v>
      </c>
      <c r="Q58" s="49">
        <f t="shared" si="28"/>
        <v>3.4431073651210826</v>
      </c>
      <c r="R58" s="49">
        <f t="shared" si="2"/>
        <v>3.4431073651210826</v>
      </c>
      <c r="S58" s="6">
        <v>9.3329525763410828E-3</v>
      </c>
      <c r="T58" s="49">
        <f t="shared" si="29"/>
        <v>0</v>
      </c>
      <c r="U58" s="49">
        <f t="shared" si="30"/>
        <v>9.3329525763410828E-3</v>
      </c>
      <c r="V58" s="49">
        <f t="shared" si="3"/>
        <v>9.3329525763410828E-3</v>
      </c>
      <c r="W58" s="6">
        <v>0.15989794610253641</v>
      </c>
      <c r="X58" s="49">
        <f t="shared" si="31"/>
        <v>0</v>
      </c>
      <c r="Y58" s="49">
        <f t="shared" si="4"/>
        <v>0.15989794610253641</v>
      </c>
      <c r="Z58" s="49">
        <f t="shared" si="5"/>
        <v>0.15989794610253641</v>
      </c>
      <c r="AA58" s="6">
        <v>8.7642001103065245E-4</v>
      </c>
      <c r="AB58" s="49">
        <f t="shared" si="41"/>
        <v>1.8404820231643703E-2</v>
      </c>
      <c r="AC58" s="49">
        <f t="shared" si="32"/>
        <v>3.0674700386072836E-2</v>
      </c>
      <c r="AD58" s="49">
        <f t="shared" si="33"/>
        <v>1.2269880154429133E-2</v>
      </c>
      <c r="AE58" s="6">
        <v>3.6806395549737751E-3</v>
      </c>
      <c r="AF58" s="49">
        <f t="shared" si="34"/>
        <v>0.27604796662303316</v>
      </c>
      <c r="AG58" s="49">
        <f t="shared" si="35"/>
        <v>0.88335349319370604</v>
      </c>
      <c r="AH58" s="49">
        <f t="shared" si="36"/>
        <v>0.60730552657067283</v>
      </c>
      <c r="AI58" s="6">
        <v>-3.0118668766360383E-2</v>
      </c>
      <c r="AJ58" s="49">
        <f t="shared" si="37"/>
        <v>-0.15059334383180192</v>
      </c>
      <c r="AK58" s="49">
        <f t="shared" si="6"/>
        <v>-3.0118668766360383E-2</v>
      </c>
      <c r="AL58" s="49">
        <f t="shared" si="7"/>
        <v>0.12047467506544154</v>
      </c>
      <c r="AM58" s="6">
        <v>1.9852029477482019E-2</v>
      </c>
      <c r="AN58" s="49">
        <f t="shared" si="8"/>
        <v>0.13896420634237414</v>
      </c>
      <c r="AO58" s="49">
        <f t="shared" si="9"/>
        <v>0.19852029477482019</v>
      </c>
      <c r="AP58" s="49">
        <f t="shared" si="10"/>
        <v>5.9556088432446058E-2</v>
      </c>
      <c r="AQ58" s="6">
        <v>-1.2662990835074996E-2</v>
      </c>
      <c r="AR58" s="49">
        <f t="shared" si="11"/>
        <v>-1.5828738543843746</v>
      </c>
      <c r="AS58" s="49">
        <f t="shared" si="12"/>
        <v>-0.31657477087687491</v>
      </c>
      <c r="AT58" s="49">
        <f t="shared" si="13"/>
        <v>1.2662990835074996</v>
      </c>
      <c r="AU58" s="6">
        <v>4</v>
      </c>
      <c r="AW58" s="56">
        <f t="shared" si="38"/>
        <v>0.54815195033927799</v>
      </c>
      <c r="AX58" s="56">
        <f t="shared" si="39"/>
        <v>1.0480774787699707</v>
      </c>
      <c r="AY58" s="56">
        <f t="shared" si="14"/>
        <v>3.4431073651210826</v>
      </c>
      <c r="AZ58" s="56">
        <f t="shared" si="15"/>
        <v>9.3329525763410828E-3</v>
      </c>
      <c r="BA58" s="56">
        <f t="shared" si="16"/>
        <v>0.15989794610253641</v>
      </c>
      <c r="BB58" s="56">
        <f t="shared" si="17"/>
        <v>1.2269880154429133E-2</v>
      </c>
      <c r="BC58" s="49">
        <f t="shared" si="18"/>
        <v>0.60730552657067283</v>
      </c>
      <c r="BD58" s="49">
        <f t="shared" si="19"/>
        <v>0.12047467506544154</v>
      </c>
      <c r="BE58" s="56">
        <f t="shared" si="20"/>
        <v>5.9556088432446058E-2</v>
      </c>
      <c r="BF58" s="56">
        <f t="shared" si="21"/>
        <v>1.2662990835074996</v>
      </c>
      <c r="BH58" s="49">
        <f t="shared" si="44"/>
        <v>7.5352806225293084E-2</v>
      </c>
      <c r="BI58" s="49">
        <f t="shared" si="44"/>
        <v>0.14407607072813566</v>
      </c>
      <c r="BJ58" s="49">
        <f t="shared" si="44"/>
        <v>0.47331365315085255</v>
      </c>
      <c r="BK58" s="49">
        <f t="shared" si="44"/>
        <v>1.2829730270221514E-3</v>
      </c>
      <c r="BL58" s="49">
        <f t="shared" si="44"/>
        <v>2.198069156012164E-2</v>
      </c>
      <c r="BM58" s="49">
        <f t="shared" si="44"/>
        <v>1.6867036614792782E-3</v>
      </c>
      <c r="BN58" s="49">
        <f t="shared" si="44"/>
        <v>8.3484471112261927E-2</v>
      </c>
      <c r="BO58" s="49">
        <f t="shared" si="44"/>
        <v>1.6561292611733815E-2</v>
      </c>
      <c r="BP58" s="49">
        <f t="shared" si="44"/>
        <v>8.1869970332293061E-3</v>
      </c>
      <c r="BQ58" s="49">
        <f t="shared" si="44"/>
        <v>0.1740743408898705</v>
      </c>
      <c r="BR58" s="49">
        <v>1</v>
      </c>
    </row>
    <row r="59" spans="1:70" x14ac:dyDescent="0.35">
      <c r="A59" s="6">
        <v>326</v>
      </c>
      <c r="B59" s="6">
        <v>3.7792058518082077</v>
      </c>
      <c r="C59" s="6">
        <v>1.7948607929580307</v>
      </c>
      <c r="D59" s="6">
        <v>0.92059260971410872</v>
      </c>
      <c r="E59" s="6">
        <v>0.68975244388508994</v>
      </c>
      <c r="F59" s="49">
        <f t="shared" si="23"/>
        <v>0</v>
      </c>
      <c r="G59" s="49">
        <f t="shared" si="24"/>
        <v>1.7948607929580307</v>
      </c>
      <c r="H59" s="49">
        <f t="shared" si="25"/>
        <v>1.7948607929580307</v>
      </c>
      <c r="I59" s="6">
        <v>1.3651311974081539</v>
      </c>
      <c r="J59" s="6">
        <v>0.10554020261405983</v>
      </c>
      <c r="K59" s="49">
        <f t="shared" si="26"/>
        <v>0</v>
      </c>
      <c r="L59" s="49">
        <f t="shared" si="0"/>
        <v>1.3651311974081539</v>
      </c>
      <c r="M59" s="49">
        <f t="shared" si="1"/>
        <v>1.3651311974081539</v>
      </c>
      <c r="N59" s="6">
        <v>1.4295685743904929</v>
      </c>
      <c r="O59" s="6">
        <v>2.4454547268771885</v>
      </c>
      <c r="P59" s="49">
        <f t="shared" si="27"/>
        <v>0</v>
      </c>
      <c r="Q59" s="49">
        <f t="shared" si="28"/>
        <v>2.4454547268771885</v>
      </c>
      <c r="R59" s="49">
        <f t="shared" si="2"/>
        <v>2.4454547268771885</v>
      </c>
      <c r="S59" s="6">
        <v>-0.51723151372399812</v>
      </c>
      <c r="T59" s="49">
        <f t="shared" si="29"/>
        <v>-0.51723151372399812</v>
      </c>
      <c r="U59" s="49">
        <f t="shared" si="30"/>
        <v>0</v>
      </c>
      <c r="V59" s="49">
        <f t="shared" si="3"/>
        <v>0.51723151372399812</v>
      </c>
      <c r="W59" s="6">
        <v>0.77107039719247128</v>
      </c>
      <c r="X59" s="49">
        <f t="shared" si="31"/>
        <v>0</v>
      </c>
      <c r="Y59" s="49">
        <f t="shared" si="4"/>
        <v>0.77107039719247128</v>
      </c>
      <c r="Z59" s="49">
        <f t="shared" si="5"/>
        <v>0.77107039719247128</v>
      </c>
      <c r="AA59" s="6">
        <v>7.557243542164636E-4</v>
      </c>
      <c r="AB59" s="49">
        <f t="shared" si="41"/>
        <v>1.5870211438545737E-2</v>
      </c>
      <c r="AC59" s="49">
        <f t="shared" si="32"/>
        <v>2.6450352397576225E-2</v>
      </c>
      <c r="AD59" s="49">
        <f t="shared" si="33"/>
        <v>1.0580140959030489E-2</v>
      </c>
      <c r="AE59" s="6">
        <v>8.2400176048551196E-3</v>
      </c>
      <c r="AF59" s="49">
        <f t="shared" si="34"/>
        <v>0.61800132036413402</v>
      </c>
      <c r="AG59" s="49">
        <f t="shared" si="35"/>
        <v>1.9776042251652286</v>
      </c>
      <c r="AH59" s="49">
        <f t="shared" si="36"/>
        <v>1.3596029048010947</v>
      </c>
      <c r="AI59" s="6">
        <v>-3.434223070393698E-2</v>
      </c>
      <c r="AJ59" s="49">
        <f t="shared" si="37"/>
        <v>-0.17171115351968491</v>
      </c>
      <c r="AK59" s="49">
        <f t="shared" si="6"/>
        <v>-3.434223070393698E-2</v>
      </c>
      <c r="AL59" s="49">
        <f t="shared" si="7"/>
        <v>0.13736892281574792</v>
      </c>
      <c r="AM59" s="6">
        <v>1.2634669870351681E-2</v>
      </c>
      <c r="AN59" s="49">
        <f t="shared" si="8"/>
        <v>8.8442689092461765E-2</v>
      </c>
      <c r="AO59" s="49">
        <f t="shared" si="9"/>
        <v>0.12634669870351681</v>
      </c>
      <c r="AP59" s="49">
        <f t="shared" si="10"/>
        <v>3.7904009611055042E-2</v>
      </c>
      <c r="AQ59" s="6">
        <v>-1.2668006674197294E-2</v>
      </c>
      <c r="AR59" s="49">
        <f t="shared" si="11"/>
        <v>-1.5835008342746617</v>
      </c>
      <c r="AS59" s="49">
        <f t="shared" si="12"/>
        <v>-0.31670016685493235</v>
      </c>
      <c r="AT59" s="49">
        <f t="shared" si="13"/>
        <v>1.2668006674197294</v>
      </c>
      <c r="AU59" s="6">
        <v>4</v>
      </c>
      <c r="AW59" s="56">
        <f t="shared" si="38"/>
        <v>1.7948607929580307</v>
      </c>
      <c r="AX59" s="56">
        <f t="shared" si="39"/>
        <v>1.3651311974081539</v>
      </c>
      <c r="AY59" s="56">
        <f t="shared" si="14"/>
        <v>2.4454547268771885</v>
      </c>
      <c r="AZ59" s="56">
        <f t="shared" si="15"/>
        <v>0.51723151372399812</v>
      </c>
      <c r="BA59" s="56">
        <f t="shared" si="16"/>
        <v>0.77107039719247128</v>
      </c>
      <c r="BB59" s="56">
        <f t="shared" si="17"/>
        <v>1.0580140959030489E-2</v>
      </c>
      <c r="BC59" s="49">
        <f t="shared" si="18"/>
        <v>1.3596029048010947</v>
      </c>
      <c r="BD59" s="49">
        <f t="shared" si="19"/>
        <v>0.13736892281574792</v>
      </c>
      <c r="BE59" s="56">
        <f t="shared" si="20"/>
        <v>3.7904009611055042E-2</v>
      </c>
      <c r="BF59" s="56">
        <f t="shared" si="21"/>
        <v>1.2668006674197294</v>
      </c>
      <c r="BH59" s="49">
        <f t="shared" si="44"/>
        <v>0.18492270942909958</v>
      </c>
      <c r="BI59" s="49">
        <f t="shared" si="44"/>
        <v>0.14064809969739517</v>
      </c>
      <c r="BJ59" s="49">
        <f t="shared" si="44"/>
        <v>0.25195275068382572</v>
      </c>
      <c r="BK59" s="49">
        <f t="shared" si="44"/>
        <v>5.3289844702843633E-2</v>
      </c>
      <c r="BL59" s="49">
        <f t="shared" si="44"/>
        <v>7.9442610573943223E-2</v>
      </c>
      <c r="BM59" s="49">
        <f t="shared" si="44"/>
        <v>1.0900613239544195E-3</v>
      </c>
      <c r="BN59" s="49">
        <f t="shared" si="44"/>
        <v>0.14007852524826508</v>
      </c>
      <c r="BO59" s="49">
        <f t="shared" si="44"/>
        <v>1.4152982503216867E-2</v>
      </c>
      <c r="BP59" s="49">
        <f t="shared" si="44"/>
        <v>3.9052121384584885E-3</v>
      </c>
      <c r="BQ59" s="49">
        <f t="shared" si="44"/>
        <v>0.13051720369899783</v>
      </c>
      <c r="BR59" s="49">
        <v>1</v>
      </c>
    </row>
    <row r="60" spans="1:70" x14ac:dyDescent="0.35">
      <c r="A60" s="6">
        <v>327</v>
      </c>
      <c r="B60" s="6">
        <v>2.9169991200654635</v>
      </c>
      <c r="C60" s="6">
        <v>0.51620724457919298</v>
      </c>
      <c r="D60" s="6">
        <v>-0.30362087867277376</v>
      </c>
      <c r="E60" s="6">
        <v>0.15138181273388476</v>
      </c>
      <c r="F60" s="49">
        <f t="shared" si="23"/>
        <v>-0.30362087867277376</v>
      </c>
      <c r="G60" s="49">
        <f t="shared" si="24"/>
        <v>0.51620724457919298</v>
      </c>
      <c r="H60" s="49">
        <f t="shared" si="25"/>
        <v>0.81982812325196674</v>
      </c>
      <c r="I60" s="6">
        <v>0.98231047066146127</v>
      </c>
      <c r="J60" s="6">
        <v>0.59282837155412904</v>
      </c>
      <c r="K60" s="49">
        <f t="shared" si="26"/>
        <v>0</v>
      </c>
      <c r="L60" s="49">
        <f t="shared" si="0"/>
        <v>0.98231047066146127</v>
      </c>
      <c r="M60" s="49">
        <f t="shared" si="1"/>
        <v>0.98231047066146127</v>
      </c>
      <c r="N60" s="6">
        <v>1.8107134153033799</v>
      </c>
      <c r="O60" s="6">
        <v>1.8043888827681036</v>
      </c>
      <c r="P60" s="49">
        <f t="shared" si="27"/>
        <v>0</v>
      </c>
      <c r="Q60" s="49">
        <f t="shared" si="28"/>
        <v>1.8107134153033799</v>
      </c>
      <c r="R60" s="49">
        <f t="shared" si="2"/>
        <v>1.8107134153033799</v>
      </c>
      <c r="S60" s="6">
        <v>-0.53183975255953397</v>
      </c>
      <c r="T60" s="49">
        <f t="shared" si="29"/>
        <v>-0.53183975255953397</v>
      </c>
      <c r="U60" s="49">
        <f t="shared" si="30"/>
        <v>0</v>
      </c>
      <c r="V60" s="49">
        <f t="shared" si="3"/>
        <v>0.53183975255953397</v>
      </c>
      <c r="W60" s="6">
        <v>0.80457834300722841</v>
      </c>
      <c r="X60" s="49">
        <f t="shared" si="31"/>
        <v>0</v>
      </c>
      <c r="Y60" s="49">
        <f t="shared" si="4"/>
        <v>0.80457834300722841</v>
      </c>
      <c r="Z60" s="49">
        <f t="shared" si="5"/>
        <v>0.80457834300722841</v>
      </c>
      <c r="AA60" s="6">
        <v>8.2843565542616265E-4</v>
      </c>
      <c r="AB60" s="49">
        <f t="shared" si="41"/>
        <v>1.7397148763949415E-2</v>
      </c>
      <c r="AC60" s="49">
        <f t="shared" si="32"/>
        <v>2.8995247939915692E-2</v>
      </c>
      <c r="AD60" s="49">
        <f t="shared" si="33"/>
        <v>1.1598099175966277E-2</v>
      </c>
      <c r="AE60" s="6">
        <v>4.1712137688423925E-2</v>
      </c>
      <c r="AF60" s="49">
        <f t="shared" si="34"/>
        <v>3.1284103266317942</v>
      </c>
      <c r="AG60" s="49">
        <f t="shared" si="35"/>
        <v>10.010913045221741</v>
      </c>
      <c r="AH60" s="49">
        <f t="shared" si="36"/>
        <v>6.8825027185899472</v>
      </c>
      <c r="AI60" s="6">
        <v>-0.11732134560748013</v>
      </c>
      <c r="AJ60" s="49">
        <f t="shared" si="37"/>
        <v>-0.58660672803740066</v>
      </c>
      <c r="AK60" s="49">
        <f t="shared" si="6"/>
        <v>-0.11732134560748013</v>
      </c>
      <c r="AL60" s="49">
        <f t="shared" si="7"/>
        <v>0.46928538242992052</v>
      </c>
      <c r="AM60" s="6">
        <v>2.7064656864546763E-2</v>
      </c>
      <c r="AN60" s="49">
        <f t="shared" si="8"/>
        <v>0.18945259805182735</v>
      </c>
      <c r="AO60" s="49">
        <f t="shared" si="9"/>
        <v>0.27064656864546766</v>
      </c>
      <c r="AP60" s="49">
        <f t="shared" si="10"/>
        <v>8.1193970593640308E-2</v>
      </c>
      <c r="AQ60" s="6">
        <v>-1.3836002824367866E-2</v>
      </c>
      <c r="AR60" s="49">
        <f t="shared" si="11"/>
        <v>-1.7295003530459832</v>
      </c>
      <c r="AS60" s="49">
        <f t="shared" si="12"/>
        <v>-0.34590007060919664</v>
      </c>
      <c r="AT60" s="49">
        <f t="shared" si="13"/>
        <v>1.3836002824367866</v>
      </c>
      <c r="AU60" s="6">
        <v>4</v>
      </c>
      <c r="AW60" s="56">
        <f t="shared" si="38"/>
        <v>0.81982812325196674</v>
      </c>
      <c r="AX60" s="56">
        <f t="shared" si="39"/>
        <v>0.98231047066146127</v>
      </c>
      <c r="AY60" s="56">
        <f t="shared" si="14"/>
        <v>1.8107134153033799</v>
      </c>
      <c r="AZ60" s="56">
        <f t="shared" si="15"/>
        <v>0.53183975255953397</v>
      </c>
      <c r="BA60" s="56">
        <f t="shared" si="16"/>
        <v>0.80457834300722841</v>
      </c>
      <c r="BB60" s="56">
        <f t="shared" si="17"/>
        <v>1.1598099175966277E-2</v>
      </c>
      <c r="BC60" s="49">
        <f t="shared" si="18"/>
        <v>6.8825027185899472</v>
      </c>
      <c r="BD60" s="49">
        <f t="shared" si="19"/>
        <v>0.46928538242992052</v>
      </c>
      <c r="BE60" s="56">
        <f t="shared" si="20"/>
        <v>8.1193970593640308E-2</v>
      </c>
      <c r="BF60" s="56">
        <f t="shared" si="21"/>
        <v>1.3836002824367866</v>
      </c>
      <c r="BH60" s="49">
        <f t="shared" si="44"/>
        <v>5.9505067341747153E-2</v>
      </c>
      <c r="BI60" s="49">
        <f t="shared" si="44"/>
        <v>7.1298421034098586E-2</v>
      </c>
      <c r="BJ60" s="49">
        <f t="shared" si="44"/>
        <v>0.1314258692259056</v>
      </c>
      <c r="BK60" s="49">
        <f t="shared" si="44"/>
        <v>3.8602189158308181E-2</v>
      </c>
      <c r="BL60" s="49">
        <f t="shared" si="44"/>
        <v>5.8398202165165371E-2</v>
      </c>
      <c r="BM60" s="49">
        <f t="shared" si="44"/>
        <v>8.4181751385226078E-4</v>
      </c>
      <c r="BN60" s="49">
        <f t="shared" si="44"/>
        <v>0.49954835182396284</v>
      </c>
      <c r="BO60" s="49">
        <f t="shared" si="44"/>
        <v>3.4061844784272585E-2</v>
      </c>
      <c r="BP60" s="49">
        <f t="shared" si="44"/>
        <v>5.8932507325483658E-3</v>
      </c>
      <c r="BQ60" s="49">
        <f t="shared" si="44"/>
        <v>0.10042498622013923</v>
      </c>
      <c r="BR60" s="49">
        <v>1</v>
      </c>
    </row>
    <row r="61" spans="1:70" x14ac:dyDescent="0.35">
      <c r="A61" s="6">
        <v>329</v>
      </c>
      <c r="B61" s="6">
        <v>1.3304620964508169</v>
      </c>
      <c r="C61" s="6">
        <v>1.6569020101966172</v>
      </c>
      <c r="D61" s="6">
        <v>1.2098344591706045</v>
      </c>
      <c r="E61" s="6">
        <v>0.18908510403666806</v>
      </c>
      <c r="F61" s="49">
        <f t="shared" si="23"/>
        <v>0</v>
      </c>
      <c r="G61" s="49">
        <f t="shared" si="24"/>
        <v>1.6569020101966172</v>
      </c>
      <c r="H61" s="49">
        <f t="shared" si="25"/>
        <v>1.6569020101966172</v>
      </c>
      <c r="I61" s="6">
        <v>0.37546418321573033</v>
      </c>
      <c r="J61" s="6">
        <v>0.15669789617031346</v>
      </c>
      <c r="K61" s="49">
        <f t="shared" si="26"/>
        <v>0</v>
      </c>
      <c r="L61" s="49">
        <f t="shared" si="0"/>
        <v>0.37546418321573033</v>
      </c>
      <c r="M61" s="49">
        <f t="shared" si="1"/>
        <v>0.37546418321573033</v>
      </c>
      <c r="N61" s="6">
        <v>1.3506037419475565</v>
      </c>
      <c r="O61" s="6">
        <v>0.22372349349380302</v>
      </c>
      <c r="P61" s="49">
        <f t="shared" si="27"/>
        <v>0</v>
      </c>
      <c r="Q61" s="49">
        <f t="shared" si="28"/>
        <v>1.3506037419475565</v>
      </c>
      <c r="R61" s="49">
        <f t="shared" si="2"/>
        <v>1.3506037419475565</v>
      </c>
      <c r="S61" s="6">
        <v>-0.18196579887205178</v>
      </c>
      <c r="T61" s="49">
        <f t="shared" si="29"/>
        <v>-0.18196579887205178</v>
      </c>
      <c r="U61" s="49">
        <f t="shared" si="30"/>
        <v>0</v>
      </c>
      <c r="V61" s="49">
        <f t="shared" si="3"/>
        <v>0.18196579887205178</v>
      </c>
      <c r="W61" s="6">
        <v>0.8033904814160181</v>
      </c>
      <c r="X61" s="49">
        <f t="shared" si="31"/>
        <v>0</v>
      </c>
      <c r="Y61" s="49">
        <f t="shared" si="4"/>
        <v>0.8033904814160181</v>
      </c>
      <c r="Z61" s="49">
        <f t="shared" si="5"/>
        <v>0.8033904814160181</v>
      </c>
      <c r="AA61" s="6">
        <v>2.6249756294230903E-3</v>
      </c>
      <c r="AB61" s="49">
        <f t="shared" si="41"/>
        <v>5.5124488217884897E-2</v>
      </c>
      <c r="AC61" s="49">
        <f t="shared" si="32"/>
        <v>9.1874147029808159E-2</v>
      </c>
      <c r="AD61" s="49">
        <f t="shared" si="33"/>
        <v>3.6749658811923262E-2</v>
      </c>
      <c r="AE61" s="6">
        <v>4.148357905858214E-3</v>
      </c>
      <c r="AF61" s="49">
        <f t="shared" si="34"/>
        <v>0.31112684293936604</v>
      </c>
      <c r="AG61" s="49">
        <f t="shared" si="35"/>
        <v>0.99560589740597139</v>
      </c>
      <c r="AH61" s="49">
        <f t="shared" si="36"/>
        <v>0.68447905446660529</v>
      </c>
      <c r="AI61" s="6">
        <v>-3.3870036977365368E-2</v>
      </c>
      <c r="AJ61" s="49">
        <f t="shared" si="37"/>
        <v>-0.16935018488682685</v>
      </c>
      <c r="AK61" s="49">
        <f t="shared" si="6"/>
        <v>-3.3870036977365368E-2</v>
      </c>
      <c r="AL61" s="49">
        <f t="shared" si="7"/>
        <v>0.13548014790946147</v>
      </c>
      <c r="AM61" s="6">
        <v>2.5549079568462703E-2</v>
      </c>
      <c r="AN61" s="49">
        <f t="shared" si="8"/>
        <v>0.17884355697923893</v>
      </c>
      <c r="AO61" s="49">
        <f t="shared" si="9"/>
        <v>0.25549079568462701</v>
      </c>
      <c r="AP61" s="49">
        <f t="shared" si="10"/>
        <v>7.6647238705388088E-2</v>
      </c>
      <c r="AQ61" s="6">
        <v>-1.6469783295239803E-2</v>
      </c>
      <c r="AR61" s="49">
        <f t="shared" si="11"/>
        <v>-2.0587229119049755</v>
      </c>
      <c r="AS61" s="49">
        <f t="shared" si="12"/>
        <v>-0.41174458238099509</v>
      </c>
      <c r="AT61" s="49">
        <f t="shared" si="13"/>
        <v>1.6469783295239804</v>
      </c>
      <c r="AU61" s="6">
        <v>4</v>
      </c>
      <c r="AW61" s="56">
        <f t="shared" si="38"/>
        <v>1.6569020101966172</v>
      </c>
      <c r="AX61" s="56">
        <f t="shared" si="39"/>
        <v>0.37546418321573033</v>
      </c>
      <c r="AY61" s="56">
        <f t="shared" si="14"/>
        <v>1.3506037419475565</v>
      </c>
      <c r="AZ61" s="56">
        <f t="shared" si="15"/>
        <v>0.18196579887205178</v>
      </c>
      <c r="BA61" s="56">
        <f t="shared" si="16"/>
        <v>0.8033904814160181</v>
      </c>
      <c r="BB61" s="56">
        <f t="shared" si="17"/>
        <v>3.6749658811923262E-2</v>
      </c>
      <c r="BC61" s="49">
        <f t="shared" si="18"/>
        <v>0.68447905446660529</v>
      </c>
      <c r="BD61" s="49">
        <f t="shared" si="19"/>
        <v>0.13548014790946147</v>
      </c>
      <c r="BE61" s="56">
        <f t="shared" si="20"/>
        <v>7.6647238705388088E-2</v>
      </c>
      <c r="BF61" s="56">
        <f t="shared" si="21"/>
        <v>1.6469783295239804</v>
      </c>
      <c r="BH61" s="49">
        <f t="shared" si="44"/>
        <v>0.23844911916561704</v>
      </c>
      <c r="BI61" s="49">
        <f t="shared" si="44"/>
        <v>5.4034036542332839E-2</v>
      </c>
      <c r="BJ61" s="49">
        <f t="shared" si="44"/>
        <v>0.19436893106971662</v>
      </c>
      <c r="BK61" s="49">
        <f t="shared" si="44"/>
        <v>2.6187175941780483E-2</v>
      </c>
      <c r="BL61" s="49">
        <f t="shared" si="44"/>
        <v>0.11561803381297006</v>
      </c>
      <c r="BM61" s="49">
        <f t="shared" si="44"/>
        <v>5.2887399009795399E-3</v>
      </c>
      <c r="BN61" s="49">
        <f t="shared" si="44"/>
        <v>9.8505178109783709E-2</v>
      </c>
      <c r="BO61" s="49">
        <f t="shared" si="44"/>
        <v>1.9497303844543647E-2</v>
      </c>
      <c r="BP61" s="49">
        <f t="shared" si="44"/>
        <v>1.1030505390966236E-2</v>
      </c>
      <c r="BQ61" s="49">
        <f t="shared" si="44"/>
        <v>0.2370209762213096</v>
      </c>
      <c r="BR61" s="49">
        <v>1</v>
      </c>
    </row>
    <row r="62" spans="1:70" x14ac:dyDescent="0.35">
      <c r="A62" s="6">
        <v>332</v>
      </c>
      <c r="B62" s="6">
        <v>2.8440448727962848</v>
      </c>
      <c r="C62" s="6">
        <v>0.45315828255915913</v>
      </c>
      <c r="D62" s="6">
        <v>0.73528608744707791</v>
      </c>
      <c r="E62" s="6">
        <v>-0.77406498518865396</v>
      </c>
      <c r="F62" s="49">
        <f t="shared" si="23"/>
        <v>-0.77406498518865396</v>
      </c>
      <c r="G62" s="49">
        <f t="shared" si="24"/>
        <v>0.73528608744707791</v>
      </c>
      <c r="H62" s="49">
        <f t="shared" si="25"/>
        <v>1.5093510726357318</v>
      </c>
      <c r="I62" s="6">
        <v>1.3455333976117556</v>
      </c>
      <c r="J62" s="6">
        <v>-8.1323747602356118E-3</v>
      </c>
      <c r="K62" s="49">
        <f t="shared" si="26"/>
        <v>-8.1323747602356118E-3</v>
      </c>
      <c r="L62" s="49">
        <f t="shared" si="0"/>
        <v>1.3455333976117556</v>
      </c>
      <c r="M62" s="49">
        <f t="shared" si="1"/>
        <v>1.3536657723719911</v>
      </c>
      <c r="N62" s="6">
        <v>1.9078424202456727</v>
      </c>
      <c r="O62" s="6">
        <v>1.9910092257359024</v>
      </c>
      <c r="P62" s="49">
        <f t="shared" si="27"/>
        <v>0</v>
      </c>
      <c r="Q62" s="49">
        <f t="shared" si="28"/>
        <v>1.9910092257359024</v>
      </c>
      <c r="R62" s="49">
        <f t="shared" si="2"/>
        <v>1.9910092257359024</v>
      </c>
      <c r="S62" s="6">
        <v>0.24153896184103665</v>
      </c>
      <c r="T62" s="49">
        <f t="shared" si="29"/>
        <v>0</v>
      </c>
      <c r="U62" s="49">
        <f t="shared" si="30"/>
        <v>0.24153896184103665</v>
      </c>
      <c r="V62" s="49">
        <f t="shared" si="3"/>
        <v>0.24153896184103665</v>
      </c>
      <c r="W62" s="6">
        <v>-0.70693931411673416</v>
      </c>
      <c r="X62" s="49">
        <f t="shared" si="31"/>
        <v>-0.70693931411673416</v>
      </c>
      <c r="Y62" s="49">
        <f t="shared" si="4"/>
        <v>0</v>
      </c>
      <c r="Z62" s="49">
        <f t="shared" si="5"/>
        <v>0.70693931411673416</v>
      </c>
      <c r="AA62" s="6">
        <v>8.3898750115162977E-4</v>
      </c>
      <c r="AB62" s="49">
        <f t="shared" si="41"/>
        <v>1.7618737524184226E-2</v>
      </c>
      <c r="AC62" s="49">
        <f t="shared" si="32"/>
        <v>2.9364562540307042E-2</v>
      </c>
      <c r="AD62" s="49">
        <f t="shared" si="33"/>
        <v>1.1745825016122816E-2</v>
      </c>
      <c r="AE62" s="6">
        <v>1.03156249885428E-2</v>
      </c>
      <c r="AF62" s="49">
        <f t="shared" si="34"/>
        <v>0.77367187414071004</v>
      </c>
      <c r="AG62" s="49">
        <f t="shared" si="35"/>
        <v>2.4757499972502721</v>
      </c>
      <c r="AH62" s="49">
        <f t="shared" si="36"/>
        <v>1.7020781231095621</v>
      </c>
      <c r="AI62" s="6">
        <v>-0.11002613628441263</v>
      </c>
      <c r="AJ62" s="49">
        <f t="shared" si="37"/>
        <v>-0.55013068142206312</v>
      </c>
      <c r="AK62" s="49">
        <f t="shared" si="6"/>
        <v>-0.11002613628441263</v>
      </c>
      <c r="AL62" s="49">
        <f t="shared" si="7"/>
        <v>0.44010454513765052</v>
      </c>
      <c r="AM62" s="6">
        <v>2.8295990872884449E-2</v>
      </c>
      <c r="AN62" s="49">
        <f t="shared" si="8"/>
        <v>0.19807193611019114</v>
      </c>
      <c r="AO62" s="49">
        <f t="shared" si="9"/>
        <v>0.28295990872884447</v>
      </c>
      <c r="AP62" s="49">
        <f t="shared" si="10"/>
        <v>8.4887972618653329E-2</v>
      </c>
      <c r="AQ62" s="6">
        <v>-1.0206714604460565E-2</v>
      </c>
      <c r="AR62" s="49">
        <f t="shared" si="11"/>
        <v>-1.2758393255575706</v>
      </c>
      <c r="AS62" s="49">
        <f t="shared" si="12"/>
        <v>-0.25516786511151412</v>
      </c>
      <c r="AT62" s="49">
        <f t="shared" si="13"/>
        <v>1.0206714604460565</v>
      </c>
      <c r="AU62" s="6">
        <v>4</v>
      </c>
      <c r="AW62" s="56">
        <f t="shared" si="38"/>
        <v>1.5093510726357318</v>
      </c>
      <c r="AX62" s="56">
        <f t="shared" si="39"/>
        <v>1.3536657723719911</v>
      </c>
      <c r="AY62" s="56">
        <f t="shared" si="14"/>
        <v>1.9910092257359024</v>
      </c>
      <c r="AZ62" s="56">
        <f t="shared" si="15"/>
        <v>0.24153896184103665</v>
      </c>
      <c r="BA62" s="56">
        <f t="shared" si="16"/>
        <v>0.70693931411673416</v>
      </c>
      <c r="BB62" s="56">
        <f t="shared" si="17"/>
        <v>1.1745825016122816E-2</v>
      </c>
      <c r="BC62" s="49">
        <f t="shared" si="18"/>
        <v>1.7020781231095621</v>
      </c>
      <c r="BD62" s="49">
        <f t="shared" si="19"/>
        <v>0.44010454513765052</v>
      </c>
      <c r="BE62" s="56">
        <f t="shared" si="20"/>
        <v>8.4887972618653329E-2</v>
      </c>
      <c r="BF62" s="56">
        <f t="shared" si="21"/>
        <v>1.0206714604460565</v>
      </c>
      <c r="BH62" s="49">
        <f t="shared" si="44"/>
        <v>0.16655841531976426</v>
      </c>
      <c r="BI62" s="49">
        <f t="shared" si="44"/>
        <v>0.1493783851924935</v>
      </c>
      <c r="BJ62" s="49">
        <f t="shared" si="44"/>
        <v>0.21970987899223896</v>
      </c>
      <c r="BK62" s="49">
        <f t="shared" si="44"/>
        <v>2.6654068395082595E-2</v>
      </c>
      <c r="BL62" s="49">
        <f t="shared" si="44"/>
        <v>7.8011467326091988E-2</v>
      </c>
      <c r="BM62" s="49">
        <f t="shared" si="44"/>
        <v>1.2961636538889E-3</v>
      </c>
      <c r="BN62" s="49">
        <f t="shared" si="44"/>
        <v>0.18782603999512731</v>
      </c>
      <c r="BO62" s="49">
        <f t="shared" si="44"/>
        <v>4.856598106439599E-2</v>
      </c>
      <c r="BP62" s="49">
        <f t="shared" si="44"/>
        <v>9.3674735158734736E-3</v>
      </c>
      <c r="BQ62" s="49">
        <f t="shared" si="44"/>
        <v>0.11263212654504332</v>
      </c>
      <c r="BR62" s="49">
        <v>1</v>
      </c>
    </row>
    <row r="63" spans="1:70" x14ac:dyDescent="0.35">
      <c r="A63" s="6">
        <v>341</v>
      </c>
      <c r="B63" s="6">
        <v>2.7643286128793885</v>
      </c>
      <c r="C63" s="6">
        <v>4.2450734542012887</v>
      </c>
      <c r="D63" s="6">
        <v>1.2046145318744998</v>
      </c>
      <c r="E63" s="6">
        <v>7.8738299722536695E-2</v>
      </c>
      <c r="F63" s="49">
        <f t="shared" si="23"/>
        <v>0</v>
      </c>
      <c r="G63" s="49">
        <f t="shared" si="24"/>
        <v>4.2450734542012887</v>
      </c>
      <c r="H63" s="49">
        <f t="shared" si="25"/>
        <v>4.2450734542012887</v>
      </c>
      <c r="I63" s="6">
        <v>8.1722988870591082E-2</v>
      </c>
      <c r="J63" s="6">
        <v>-0.33836549561322649</v>
      </c>
      <c r="K63" s="49">
        <f t="shared" si="26"/>
        <v>-0.33836549561322649</v>
      </c>
      <c r="L63" s="49">
        <f t="shared" si="0"/>
        <v>8.1722988870591082E-2</v>
      </c>
      <c r="M63" s="49">
        <f t="shared" si="1"/>
        <v>0.42008848448381758</v>
      </c>
      <c r="N63" s="6">
        <v>0.42542079613710593</v>
      </c>
      <c r="O63" s="6">
        <v>-4.7608366557905853E-2</v>
      </c>
      <c r="P63" s="49">
        <f t="shared" si="27"/>
        <v>-4.7608366557905853E-2</v>
      </c>
      <c r="Q63" s="49">
        <f t="shared" si="28"/>
        <v>0.42542079613710593</v>
      </c>
      <c r="R63" s="49">
        <f t="shared" si="2"/>
        <v>0.47302916269501177</v>
      </c>
      <c r="S63" s="6">
        <v>0.28268673578340747</v>
      </c>
      <c r="T63" s="49">
        <f t="shared" si="29"/>
        <v>0</v>
      </c>
      <c r="U63" s="49">
        <f t="shared" si="30"/>
        <v>0.28268673578340747</v>
      </c>
      <c r="V63" s="49">
        <f t="shared" si="3"/>
        <v>0.28268673578340747</v>
      </c>
      <c r="W63" s="6">
        <v>0.31719893748531208</v>
      </c>
      <c r="X63" s="49">
        <f t="shared" si="31"/>
        <v>0</v>
      </c>
      <c r="Y63" s="49">
        <f t="shared" si="4"/>
        <v>0.31719893748531208</v>
      </c>
      <c r="Z63" s="49">
        <f t="shared" si="5"/>
        <v>0.31719893748531208</v>
      </c>
      <c r="AA63" s="6">
        <v>1.7329764259714046E-3</v>
      </c>
      <c r="AB63" s="49">
        <f t="shared" si="41"/>
        <v>3.6392504945399501E-2</v>
      </c>
      <c r="AC63" s="49">
        <f t="shared" si="32"/>
        <v>6.0654174908999159E-2</v>
      </c>
      <c r="AD63" s="49">
        <f t="shared" si="33"/>
        <v>2.4261669963599658E-2</v>
      </c>
      <c r="AE63" s="6">
        <v>2.5420754048170405E-3</v>
      </c>
      <c r="AF63" s="49">
        <f t="shared" si="34"/>
        <v>0.19065565536127804</v>
      </c>
      <c r="AG63" s="49">
        <f t="shared" si="35"/>
        <v>0.61009809715608976</v>
      </c>
      <c r="AH63" s="49">
        <f t="shared" si="36"/>
        <v>0.41944244179481172</v>
      </c>
      <c r="AI63" s="6">
        <v>-2.2570916636565089E-2</v>
      </c>
      <c r="AJ63" s="49">
        <f t="shared" si="37"/>
        <v>-0.11285458318282544</v>
      </c>
      <c r="AK63" s="49">
        <f t="shared" si="6"/>
        <v>-2.2570916636565089E-2</v>
      </c>
      <c r="AL63" s="49">
        <f t="shared" si="7"/>
        <v>9.0283666546260355E-2</v>
      </c>
      <c r="AM63" s="6">
        <v>2.8439166919669929E-2</v>
      </c>
      <c r="AN63" s="49">
        <f t="shared" si="8"/>
        <v>0.19907416843768949</v>
      </c>
      <c r="AO63" s="49">
        <f t="shared" si="9"/>
        <v>0.28439166919669928</v>
      </c>
      <c r="AP63" s="49">
        <f t="shared" si="10"/>
        <v>8.531750075900979E-2</v>
      </c>
      <c r="AQ63" s="6">
        <v>-9.4721537073271696E-3</v>
      </c>
      <c r="AR63" s="49">
        <f t="shared" si="11"/>
        <v>-1.1840192134158962</v>
      </c>
      <c r="AS63" s="49">
        <f t="shared" si="12"/>
        <v>-0.23680384268317925</v>
      </c>
      <c r="AT63" s="49">
        <f t="shared" si="13"/>
        <v>0.947215370732717</v>
      </c>
      <c r="AU63" s="6">
        <v>4</v>
      </c>
      <c r="AW63" s="56">
        <f t="shared" si="38"/>
        <v>4.2450734542012887</v>
      </c>
      <c r="AX63" s="56">
        <f t="shared" si="39"/>
        <v>0.42008848448381758</v>
      </c>
      <c r="AY63" s="56">
        <f t="shared" si="14"/>
        <v>0.47302916269501177</v>
      </c>
      <c r="AZ63" s="56">
        <f t="shared" si="15"/>
        <v>0.28268673578340747</v>
      </c>
      <c r="BA63" s="56">
        <f t="shared" si="16"/>
        <v>0.31719893748531208</v>
      </c>
      <c r="BB63" s="56">
        <f t="shared" si="17"/>
        <v>2.4261669963599658E-2</v>
      </c>
      <c r="BC63" s="49">
        <f t="shared" si="18"/>
        <v>0.41944244179481172</v>
      </c>
      <c r="BD63" s="49">
        <f t="shared" si="19"/>
        <v>9.0283666546260355E-2</v>
      </c>
      <c r="BE63" s="56">
        <f t="shared" si="20"/>
        <v>8.531750075900979E-2</v>
      </c>
      <c r="BF63" s="56">
        <f t="shared" si="21"/>
        <v>0.947215370732717</v>
      </c>
      <c r="BH63" s="49">
        <f t="shared" si="44"/>
        <v>0.58115091188939694</v>
      </c>
      <c r="BI63" s="49">
        <f t="shared" si="44"/>
        <v>5.7510148756174904E-2</v>
      </c>
      <c r="BJ63" s="49">
        <f t="shared" si="44"/>
        <v>6.4757732043109417E-2</v>
      </c>
      <c r="BK63" s="49">
        <f t="shared" si="44"/>
        <v>3.8699837836015549E-2</v>
      </c>
      <c r="BL63" s="49">
        <f t="shared" si="44"/>
        <v>4.3424561143340833E-2</v>
      </c>
      <c r="BM63" s="49">
        <f t="shared" si="44"/>
        <v>3.3214246526997709E-3</v>
      </c>
      <c r="BN63" s="49">
        <f t="shared" si="44"/>
        <v>5.7421705457870217E-2</v>
      </c>
      <c r="BO63" s="49">
        <f t="shared" si="44"/>
        <v>1.2359841521740968E-2</v>
      </c>
      <c r="BP63" s="49">
        <f t="shared" si="44"/>
        <v>1.1679973008983369E-2</v>
      </c>
      <c r="BQ63" s="49">
        <f t="shared" si="44"/>
        <v>0.12967386369066813</v>
      </c>
      <c r="BR63" s="49">
        <v>1</v>
      </c>
    </row>
    <row r="64" spans="1:70" x14ac:dyDescent="0.35">
      <c r="A64" s="6">
        <v>342</v>
      </c>
      <c r="B64" s="6">
        <v>1.3531269198917037</v>
      </c>
      <c r="C64" s="6">
        <v>2.1929835967168856</v>
      </c>
      <c r="D64" s="6">
        <v>1.808861297056475</v>
      </c>
      <c r="E64" s="6">
        <v>-6.6005544067115604E-2</v>
      </c>
      <c r="F64" s="49">
        <f t="shared" si="23"/>
        <v>-6.6005544067115604E-2</v>
      </c>
      <c r="G64" s="49">
        <f t="shared" si="24"/>
        <v>2.1929835967168856</v>
      </c>
      <c r="H64" s="49">
        <f t="shared" si="25"/>
        <v>2.258989140784001</v>
      </c>
      <c r="I64" s="6">
        <v>0.69652713037440339</v>
      </c>
      <c r="J64" s="6">
        <v>-0.29316980360043299</v>
      </c>
      <c r="K64" s="49">
        <f t="shared" si="26"/>
        <v>-0.29316980360043299</v>
      </c>
      <c r="L64" s="49">
        <f t="shared" si="0"/>
        <v>0.69652713037440339</v>
      </c>
      <c r="M64" s="49">
        <f t="shared" si="1"/>
        <v>0.98969693397483638</v>
      </c>
      <c r="N64" s="6">
        <v>0.38401779078044612</v>
      </c>
      <c r="O64" s="6">
        <v>0.32016249967032329</v>
      </c>
      <c r="P64" s="49">
        <f t="shared" si="27"/>
        <v>0</v>
      </c>
      <c r="Q64" s="49">
        <f t="shared" si="28"/>
        <v>0.38401779078044612</v>
      </c>
      <c r="R64" s="49">
        <f t="shared" si="2"/>
        <v>0.38401779078044612</v>
      </c>
      <c r="S64" s="6">
        <v>0.60460064287612136</v>
      </c>
      <c r="T64" s="49">
        <f t="shared" si="29"/>
        <v>0</v>
      </c>
      <c r="U64" s="49">
        <f t="shared" si="30"/>
        <v>0.60460064287612136</v>
      </c>
      <c r="V64" s="49">
        <f t="shared" si="3"/>
        <v>0.60460064287612136</v>
      </c>
      <c r="W64" s="6">
        <v>-0.1540211423847197</v>
      </c>
      <c r="X64" s="49">
        <f t="shared" si="31"/>
        <v>-0.1540211423847197</v>
      </c>
      <c r="Y64" s="49">
        <f t="shared" si="4"/>
        <v>0</v>
      </c>
      <c r="Z64" s="49">
        <f t="shared" si="5"/>
        <v>0.1540211423847197</v>
      </c>
      <c r="AA64" s="6">
        <v>2.414666535212725E-3</v>
      </c>
      <c r="AB64" s="49">
        <f t="shared" si="41"/>
        <v>5.0707997239467228E-2</v>
      </c>
      <c r="AC64" s="49">
        <f t="shared" si="32"/>
        <v>8.4513328732445381E-2</v>
      </c>
      <c r="AD64" s="49">
        <f t="shared" si="33"/>
        <v>3.3805331492978152E-2</v>
      </c>
      <c r="AE64" s="6">
        <v>1.9466855211540607E-3</v>
      </c>
      <c r="AF64" s="49">
        <f t="shared" si="34"/>
        <v>0.14600141408655457</v>
      </c>
      <c r="AG64" s="49">
        <f t="shared" si="35"/>
        <v>0.46720452507697458</v>
      </c>
      <c r="AH64" s="49">
        <f t="shared" si="36"/>
        <v>0.32120311099041998</v>
      </c>
      <c r="AI64" s="6">
        <v>-3.6757348294512285E-2</v>
      </c>
      <c r="AJ64" s="49">
        <f t="shared" si="37"/>
        <v>-0.18378674147256141</v>
      </c>
      <c r="AK64" s="49">
        <f t="shared" si="6"/>
        <v>-3.6757348294512285E-2</v>
      </c>
      <c r="AL64" s="49">
        <f t="shared" si="7"/>
        <v>0.14702939317804914</v>
      </c>
      <c r="AM64" s="6">
        <v>3.6971242174561894E-2</v>
      </c>
      <c r="AN64" s="49">
        <f t="shared" si="8"/>
        <v>0.25879869522193327</v>
      </c>
      <c r="AO64" s="49">
        <f t="shared" si="9"/>
        <v>0.36971242174561891</v>
      </c>
      <c r="AP64" s="49">
        <f t="shared" si="10"/>
        <v>0.11091372652368564</v>
      </c>
      <c r="AQ64" s="6">
        <v>-1.3298734641436777E-2</v>
      </c>
      <c r="AR64" s="49">
        <f t="shared" si="11"/>
        <v>-1.6623418301795971</v>
      </c>
      <c r="AS64" s="49">
        <f t="shared" si="12"/>
        <v>-0.33246836603591939</v>
      </c>
      <c r="AT64" s="49">
        <f t="shared" si="13"/>
        <v>1.3298734641436778</v>
      </c>
      <c r="AU64" s="6">
        <v>4</v>
      </c>
      <c r="AW64" s="56">
        <f t="shared" si="38"/>
        <v>2.258989140784001</v>
      </c>
      <c r="AX64" s="56">
        <f t="shared" si="39"/>
        <v>0.98969693397483638</v>
      </c>
      <c r="AY64" s="56">
        <f t="shared" si="14"/>
        <v>0.38401779078044612</v>
      </c>
      <c r="AZ64" s="56">
        <f t="shared" si="15"/>
        <v>0.60460064287612136</v>
      </c>
      <c r="BA64" s="56">
        <f t="shared" si="16"/>
        <v>0.1540211423847197</v>
      </c>
      <c r="BB64" s="56">
        <f t="shared" si="17"/>
        <v>3.3805331492978152E-2</v>
      </c>
      <c r="BC64" s="49">
        <f t="shared" si="18"/>
        <v>0.32120311099041998</v>
      </c>
      <c r="BD64" s="49">
        <f t="shared" si="19"/>
        <v>0.14702939317804914</v>
      </c>
      <c r="BE64" s="56">
        <f t="shared" si="20"/>
        <v>0.11091372652368564</v>
      </c>
      <c r="BF64" s="56">
        <f t="shared" si="21"/>
        <v>1.3298734641436778</v>
      </c>
      <c r="BH64" s="49">
        <f t="shared" si="44"/>
        <v>0.3566364704490938</v>
      </c>
      <c r="BI64" s="49">
        <f t="shared" si="44"/>
        <v>0.15624777249906435</v>
      </c>
      <c r="BJ64" s="49">
        <f t="shared" si="44"/>
        <v>6.0626563900198993E-2</v>
      </c>
      <c r="BK64" s="49">
        <f t="shared" si="44"/>
        <v>9.5450941048684873E-2</v>
      </c>
      <c r="BL64" s="49">
        <f t="shared" si="44"/>
        <v>2.4315989662331883E-2</v>
      </c>
      <c r="BM64" s="49">
        <f t="shared" si="44"/>
        <v>5.3369951578576928E-3</v>
      </c>
      <c r="BN64" s="49">
        <f t="shared" si="44"/>
        <v>5.0709736374002855E-2</v>
      </c>
      <c r="BO64" s="49">
        <f t="shared" si="44"/>
        <v>2.321217171371313E-2</v>
      </c>
      <c r="BP64" s="49">
        <f t="shared" si="44"/>
        <v>1.7510433865138054E-2</v>
      </c>
      <c r="BQ64" s="49">
        <f t="shared" si="44"/>
        <v>0.20995292532991436</v>
      </c>
      <c r="BR64" s="49">
        <v>1</v>
      </c>
    </row>
    <row r="65" spans="1:70" x14ac:dyDescent="0.35">
      <c r="A65" s="6">
        <v>352</v>
      </c>
      <c r="B65" s="6">
        <v>3.3620148916660022</v>
      </c>
      <c r="C65" s="6">
        <v>2.9666965394494698</v>
      </c>
      <c r="D65" s="6">
        <v>1.2524812108997037</v>
      </c>
      <c r="E65" s="6">
        <v>3.6899040122342512E-2</v>
      </c>
      <c r="F65" s="49">
        <f t="shared" si="23"/>
        <v>0</v>
      </c>
      <c r="G65" s="49">
        <f t="shared" si="24"/>
        <v>2.9666965394494698</v>
      </c>
      <c r="H65" s="49">
        <f t="shared" si="25"/>
        <v>2.9666965394494698</v>
      </c>
      <c r="I65" s="6">
        <v>0.38349736107076449</v>
      </c>
      <c r="J65" s="6">
        <v>-0.30997185459814175</v>
      </c>
      <c r="K65" s="49">
        <f t="shared" si="26"/>
        <v>-0.30997185459814175</v>
      </c>
      <c r="L65" s="49">
        <f t="shared" si="0"/>
        <v>0.38349736107076449</v>
      </c>
      <c r="M65" s="49">
        <f t="shared" si="1"/>
        <v>0.69346921566890618</v>
      </c>
      <c r="N65" s="6">
        <v>0.74973744216380944</v>
      </c>
      <c r="O65" s="6">
        <v>0.77214724525524292</v>
      </c>
      <c r="P65" s="49">
        <f t="shared" si="27"/>
        <v>0</v>
      </c>
      <c r="Q65" s="49">
        <f t="shared" si="28"/>
        <v>0.77214724525524292</v>
      </c>
      <c r="R65" s="49">
        <f t="shared" si="2"/>
        <v>0.77214724525524292</v>
      </c>
      <c r="S65" s="6">
        <v>-4.2984369487452705E-2</v>
      </c>
      <c r="T65" s="49">
        <f t="shared" si="29"/>
        <v>-4.2984369487452705E-2</v>
      </c>
      <c r="U65" s="49">
        <f t="shared" si="30"/>
        <v>0</v>
      </c>
      <c r="V65" s="49">
        <f t="shared" si="3"/>
        <v>4.2984369487452705E-2</v>
      </c>
      <c r="W65" s="6">
        <v>0.14411636568768005</v>
      </c>
      <c r="X65" s="49">
        <f t="shared" si="31"/>
        <v>0</v>
      </c>
      <c r="Y65" s="49">
        <f t="shared" si="4"/>
        <v>0.14411636568768005</v>
      </c>
      <c r="Z65" s="49">
        <f t="shared" si="5"/>
        <v>0.14411636568768005</v>
      </c>
      <c r="AA65" s="6">
        <v>1.9587785311531618E-3</v>
      </c>
      <c r="AB65" s="49">
        <f t="shared" si="41"/>
        <v>4.1134349154216397E-2</v>
      </c>
      <c r="AC65" s="49">
        <f t="shared" si="32"/>
        <v>6.8557248590360664E-2</v>
      </c>
      <c r="AD65" s="49">
        <f t="shared" si="33"/>
        <v>2.7422899436144267E-2</v>
      </c>
      <c r="AE65" s="6">
        <v>4.9771591399084911E-3</v>
      </c>
      <c r="AF65" s="49">
        <f t="shared" si="34"/>
        <v>0.37328693549313685</v>
      </c>
      <c r="AG65" s="49">
        <f t="shared" si="35"/>
        <v>1.1945181935780378</v>
      </c>
      <c r="AH65" s="49">
        <f t="shared" si="36"/>
        <v>0.82123125808490094</v>
      </c>
      <c r="AI65" s="6">
        <v>-0.10462450687244211</v>
      </c>
      <c r="AJ65" s="49">
        <f t="shared" si="37"/>
        <v>-0.52312253436221057</v>
      </c>
      <c r="AK65" s="49">
        <f t="shared" si="6"/>
        <v>-0.10462450687244211</v>
      </c>
      <c r="AL65" s="49">
        <f t="shared" si="7"/>
        <v>0.41849802748976844</v>
      </c>
      <c r="AM65" s="6">
        <v>3.6659266249646341E-2</v>
      </c>
      <c r="AN65" s="49">
        <f t="shared" si="8"/>
        <v>0.2566148637475244</v>
      </c>
      <c r="AO65" s="49">
        <f t="shared" si="9"/>
        <v>0.36659266249646338</v>
      </c>
      <c r="AP65" s="49">
        <f t="shared" si="10"/>
        <v>0.10997779874893898</v>
      </c>
      <c r="AQ65" s="6">
        <v>-2.6546363948230439E-2</v>
      </c>
      <c r="AR65" s="49">
        <f t="shared" si="11"/>
        <v>-3.3182954935288049</v>
      </c>
      <c r="AS65" s="49">
        <f t="shared" si="12"/>
        <v>-0.66365909870576101</v>
      </c>
      <c r="AT65" s="49">
        <f t="shared" si="13"/>
        <v>2.654636394823044</v>
      </c>
      <c r="AU65" s="6">
        <v>4</v>
      </c>
      <c r="AW65" s="56">
        <f t="shared" si="38"/>
        <v>2.9666965394494698</v>
      </c>
      <c r="AX65" s="56">
        <f t="shared" si="39"/>
        <v>0.69346921566890618</v>
      </c>
      <c r="AY65" s="56">
        <f t="shared" si="14"/>
        <v>0.77214724525524292</v>
      </c>
      <c r="AZ65" s="56">
        <f t="shared" si="15"/>
        <v>4.2984369487452705E-2</v>
      </c>
      <c r="BA65" s="56">
        <f t="shared" si="16"/>
        <v>0.14411636568768005</v>
      </c>
      <c r="BB65" s="56">
        <f t="shared" si="17"/>
        <v>2.7422899436144267E-2</v>
      </c>
      <c r="BC65" s="49">
        <f t="shared" si="18"/>
        <v>0.82123125808490094</v>
      </c>
      <c r="BD65" s="49">
        <f t="shared" si="19"/>
        <v>0.41849802748976844</v>
      </c>
      <c r="BE65" s="56">
        <f t="shared" si="20"/>
        <v>0.10997779874893898</v>
      </c>
      <c r="BF65" s="56">
        <f t="shared" si="21"/>
        <v>2.654636394823044</v>
      </c>
      <c r="BH65" s="49">
        <f t="shared" si="44"/>
        <v>0.34292391330558747</v>
      </c>
      <c r="BI65" s="49">
        <f t="shared" si="44"/>
        <v>8.0158915491325464E-2</v>
      </c>
      <c r="BJ65" s="49">
        <f t="shared" si="44"/>
        <v>8.9253400700091093E-2</v>
      </c>
      <c r="BK65" s="49">
        <f t="shared" si="44"/>
        <v>4.9686134053825212E-3</v>
      </c>
      <c r="BL65" s="49">
        <f t="shared" si="44"/>
        <v>1.6658578805019739E-2</v>
      </c>
      <c r="BM65" s="49">
        <f t="shared" si="44"/>
        <v>3.1698449314850638E-3</v>
      </c>
      <c r="BN65" s="49">
        <f t="shared" si="44"/>
        <v>9.4927078993932199E-2</v>
      </c>
      <c r="BO65" s="49">
        <f t="shared" si="44"/>
        <v>4.8374675127403642E-2</v>
      </c>
      <c r="BP65" s="49">
        <f t="shared" si="44"/>
        <v>1.2712462033855034E-2</v>
      </c>
      <c r="BQ65" s="49">
        <f t="shared" si="44"/>
        <v>0.30685251720591766</v>
      </c>
      <c r="BR65" s="49">
        <v>1</v>
      </c>
    </row>
    <row r="66" spans="1:70" x14ac:dyDescent="0.35">
      <c r="A66" s="6">
        <v>360</v>
      </c>
      <c r="B66" s="6">
        <v>3.5453371644318663</v>
      </c>
      <c r="C66" s="6">
        <v>0.57641186813986167</v>
      </c>
      <c r="D66" s="6">
        <v>0.19308958190405429</v>
      </c>
      <c r="E66" s="6">
        <v>8.3174553037622487E-2</v>
      </c>
      <c r="F66" s="49">
        <f t="shared" si="23"/>
        <v>0</v>
      </c>
      <c r="G66" s="49">
        <f t="shared" si="24"/>
        <v>0.57641186813986167</v>
      </c>
      <c r="H66" s="49">
        <f t="shared" si="25"/>
        <v>0.57641186813986167</v>
      </c>
      <c r="I66" s="6">
        <v>1.5290981610979808</v>
      </c>
      <c r="J66" s="6">
        <v>5.6273530784421918E-3</v>
      </c>
      <c r="K66" s="49">
        <f t="shared" si="26"/>
        <v>0</v>
      </c>
      <c r="L66" s="49">
        <f t="shared" si="0"/>
        <v>1.5290981610979808</v>
      </c>
      <c r="M66" s="49">
        <f t="shared" si="1"/>
        <v>1.5290981610979808</v>
      </c>
      <c r="N66" s="6">
        <v>1.6720990948540537</v>
      </c>
      <c r="O66" s="6">
        <v>1.5694740161465079</v>
      </c>
      <c r="P66" s="49">
        <f t="shared" si="27"/>
        <v>0</v>
      </c>
      <c r="Q66" s="49">
        <f t="shared" si="28"/>
        <v>1.6720990948540537</v>
      </c>
      <c r="R66" s="49">
        <f t="shared" si="2"/>
        <v>1.6720990948540537</v>
      </c>
      <c r="S66" s="6">
        <v>0.34815864424649168</v>
      </c>
      <c r="T66" s="49">
        <f t="shared" si="29"/>
        <v>0</v>
      </c>
      <c r="U66" s="49">
        <f t="shared" si="30"/>
        <v>0.34815864424649168</v>
      </c>
      <c r="V66" s="49">
        <f t="shared" si="3"/>
        <v>0.34815864424649168</v>
      </c>
      <c r="W66" s="6">
        <v>0.82036049570470493</v>
      </c>
      <c r="X66" s="49">
        <f t="shared" si="31"/>
        <v>0</v>
      </c>
      <c r="Y66" s="49">
        <f t="shared" si="4"/>
        <v>0.82036049570470493</v>
      </c>
      <c r="Z66" s="49">
        <f t="shared" si="5"/>
        <v>0.82036049570470493</v>
      </c>
      <c r="AA66" s="6">
        <v>7.1305873999730077E-4</v>
      </c>
      <c r="AB66" s="49">
        <f t="shared" si="41"/>
        <v>1.4974233539943316E-2</v>
      </c>
      <c r="AC66" s="49">
        <f t="shared" si="32"/>
        <v>2.4957055899905527E-2</v>
      </c>
      <c r="AD66" s="49">
        <f t="shared" si="33"/>
        <v>9.9828223599622117E-3</v>
      </c>
      <c r="AE66" s="6">
        <v>3.0928270833200941E-3</v>
      </c>
      <c r="AF66" s="49">
        <f t="shared" si="34"/>
        <v>0.23196203124900705</v>
      </c>
      <c r="AG66" s="49">
        <f t="shared" si="35"/>
        <v>0.7422784999968226</v>
      </c>
      <c r="AH66" s="49">
        <f t="shared" si="36"/>
        <v>0.51031646874781555</v>
      </c>
      <c r="AI66" s="6">
        <v>-2.0629025829795967E-2</v>
      </c>
      <c r="AJ66" s="49">
        <f t="shared" si="37"/>
        <v>-0.10314512914897983</v>
      </c>
      <c r="AK66" s="49">
        <f t="shared" si="6"/>
        <v>-2.0629025829795967E-2</v>
      </c>
      <c r="AL66" s="49">
        <f t="shared" si="7"/>
        <v>8.2516103319183867E-2</v>
      </c>
      <c r="AM66" s="6">
        <v>1.7763725055793621E-2</v>
      </c>
      <c r="AN66" s="49">
        <f t="shared" si="8"/>
        <v>0.12434607539055534</v>
      </c>
      <c r="AO66" s="49">
        <f t="shared" si="9"/>
        <v>0.17763725055793622</v>
      </c>
      <c r="AP66" s="49">
        <f t="shared" si="10"/>
        <v>5.3291175167380883E-2</v>
      </c>
      <c r="AQ66" s="6">
        <v>-1.9717138754763396E-2</v>
      </c>
      <c r="AR66" s="49">
        <f t="shared" si="11"/>
        <v>-2.4646423443454246</v>
      </c>
      <c r="AS66" s="49">
        <f t="shared" si="12"/>
        <v>-0.49292846886908492</v>
      </c>
      <c r="AT66" s="49">
        <f t="shared" si="13"/>
        <v>1.9717138754763397</v>
      </c>
      <c r="AU66" s="6">
        <v>4</v>
      </c>
      <c r="AW66" s="56">
        <f t="shared" si="38"/>
        <v>0.57641186813986167</v>
      </c>
      <c r="AX66" s="56">
        <f t="shared" si="39"/>
        <v>1.5290981610979808</v>
      </c>
      <c r="AY66" s="56">
        <f t="shared" si="14"/>
        <v>1.6720990948540537</v>
      </c>
      <c r="AZ66" s="56">
        <f t="shared" si="15"/>
        <v>0.34815864424649168</v>
      </c>
      <c r="BA66" s="56">
        <f t="shared" si="16"/>
        <v>0.82036049570470493</v>
      </c>
      <c r="BB66" s="56">
        <f t="shared" si="17"/>
        <v>9.9828223599622117E-3</v>
      </c>
      <c r="BC66" s="49">
        <f t="shared" si="18"/>
        <v>0.51031646874781555</v>
      </c>
      <c r="BD66" s="49">
        <f t="shared" si="19"/>
        <v>8.2516103319183867E-2</v>
      </c>
      <c r="BE66" s="56">
        <f t="shared" si="20"/>
        <v>5.3291175167380883E-2</v>
      </c>
      <c r="BF66" s="56">
        <f t="shared" si="21"/>
        <v>1.9717138754763397</v>
      </c>
      <c r="BH66" s="49">
        <f t="shared" si="44"/>
        <v>7.6104538105237249E-2</v>
      </c>
      <c r="BI66" s="49">
        <f t="shared" si="44"/>
        <v>0.2018891624203909</v>
      </c>
      <c r="BJ66" s="49">
        <f t="shared" si="44"/>
        <v>0.22076979381204517</v>
      </c>
      <c r="BK66" s="49">
        <f t="shared" si="44"/>
        <v>4.5967916818284028E-2</v>
      </c>
      <c r="BL66" s="49">
        <f t="shared" si="44"/>
        <v>0.1083134474778738</v>
      </c>
      <c r="BM66" s="49">
        <f t="shared" si="44"/>
        <v>1.3180472621830441E-3</v>
      </c>
      <c r="BN66" s="49">
        <f t="shared" si="44"/>
        <v>6.737786171350077E-2</v>
      </c>
      <c r="BO66" s="49">
        <f t="shared" si="44"/>
        <v>1.0894726976417437E-2</v>
      </c>
      <c r="BP66" s="49">
        <f t="shared" si="44"/>
        <v>7.0361151380990096E-3</v>
      </c>
      <c r="BQ66" s="49">
        <f t="shared" si="44"/>
        <v>0.26032839027596866</v>
      </c>
      <c r="BR66" s="49">
        <v>1</v>
      </c>
    </row>
    <row r="67" spans="1:70" x14ac:dyDescent="0.35">
      <c r="A67" s="6">
        <v>361</v>
      </c>
      <c r="B67" s="6">
        <v>4.6948573744766113</v>
      </c>
      <c r="C67" s="6">
        <v>2.3480648184296249</v>
      </c>
      <c r="D67" s="6">
        <v>1.1137820009113037</v>
      </c>
      <c r="E67" s="6">
        <v>0.30811296661134613</v>
      </c>
      <c r="F67" s="49">
        <f t="shared" si="23"/>
        <v>0</v>
      </c>
      <c r="G67" s="49">
        <f t="shared" si="24"/>
        <v>2.3480648184296249</v>
      </c>
      <c r="H67" s="49">
        <f t="shared" si="25"/>
        <v>2.3480648184296249</v>
      </c>
      <c r="I67" s="6">
        <v>0.2018530589852385</v>
      </c>
      <c r="J67" s="6">
        <v>-0.74319761994992362</v>
      </c>
      <c r="K67" s="49">
        <f t="shared" si="26"/>
        <v>-0.74319761994992362</v>
      </c>
      <c r="L67" s="49">
        <f t="shared" si="0"/>
        <v>0.2018530589852385</v>
      </c>
      <c r="M67" s="49">
        <f t="shared" si="1"/>
        <v>0.94505067893516215</v>
      </c>
      <c r="N67" s="6">
        <v>0.73237704618627153</v>
      </c>
      <c r="O67" s="6">
        <v>0.14422554002713875</v>
      </c>
      <c r="P67" s="49">
        <f t="shared" si="27"/>
        <v>0</v>
      </c>
      <c r="Q67" s="49">
        <f t="shared" si="28"/>
        <v>0.73237704618627153</v>
      </c>
      <c r="R67" s="49">
        <f t="shared" si="2"/>
        <v>0.73237704618627153</v>
      </c>
      <c r="S67" s="6">
        <v>0.64470343806767083</v>
      </c>
      <c r="T67" s="49">
        <f t="shared" si="29"/>
        <v>0</v>
      </c>
      <c r="U67" s="49">
        <f t="shared" si="30"/>
        <v>0.64470343806767083</v>
      </c>
      <c r="V67" s="49">
        <f t="shared" si="3"/>
        <v>0.64470343806767083</v>
      </c>
      <c r="W67" s="6">
        <v>0.243457933144127</v>
      </c>
      <c r="X67" s="49">
        <f t="shared" si="31"/>
        <v>0</v>
      </c>
      <c r="Y67" s="49">
        <f t="shared" si="4"/>
        <v>0.243457933144127</v>
      </c>
      <c r="Z67" s="49">
        <f t="shared" si="5"/>
        <v>0.243457933144127</v>
      </c>
      <c r="AA67" s="6">
        <v>5.4545530071624198E-4</v>
      </c>
      <c r="AB67" s="49">
        <f t="shared" si="41"/>
        <v>1.1454561315041082E-2</v>
      </c>
      <c r="AC67" s="49">
        <f t="shared" si="32"/>
        <v>1.9090935525068468E-2</v>
      </c>
      <c r="AD67" s="49">
        <f t="shared" si="33"/>
        <v>7.6363742100273857E-3</v>
      </c>
      <c r="AE67" s="6">
        <v>3.1742335802313532E-3</v>
      </c>
      <c r="AF67" s="49">
        <f t="shared" si="34"/>
        <v>0.2380675185173515</v>
      </c>
      <c r="AG67" s="49">
        <f t="shared" si="35"/>
        <v>0.76181605925552476</v>
      </c>
      <c r="AH67" s="49">
        <f t="shared" si="36"/>
        <v>0.52374854073817323</v>
      </c>
      <c r="AI67" s="6">
        <v>-4.3157014530470821E-2</v>
      </c>
      <c r="AJ67" s="49">
        <f t="shared" si="37"/>
        <v>-0.21578507265235411</v>
      </c>
      <c r="AK67" s="49">
        <f t="shared" si="6"/>
        <v>-4.3157014530470821E-2</v>
      </c>
      <c r="AL67" s="49">
        <f t="shared" si="7"/>
        <v>0.17262805812188328</v>
      </c>
      <c r="AM67" s="6">
        <v>2.1637191775074262E-2</v>
      </c>
      <c r="AN67" s="49">
        <f t="shared" si="8"/>
        <v>0.15146034242551984</v>
      </c>
      <c r="AO67" s="49">
        <f t="shared" si="9"/>
        <v>0.2163719177507426</v>
      </c>
      <c r="AP67" s="49">
        <f t="shared" si="10"/>
        <v>6.4911575325222765E-2</v>
      </c>
      <c r="AQ67" s="6">
        <v>-5.5603349859200193E-3</v>
      </c>
      <c r="AR67" s="49">
        <f t="shared" si="11"/>
        <v>-0.69504187324000244</v>
      </c>
      <c r="AS67" s="49">
        <f t="shared" si="12"/>
        <v>-0.13900837464800048</v>
      </c>
      <c r="AT67" s="49">
        <f t="shared" si="13"/>
        <v>0.55603349859200191</v>
      </c>
      <c r="AU67" s="6">
        <v>4</v>
      </c>
      <c r="AW67" s="56">
        <f t="shared" si="38"/>
        <v>2.3480648184296249</v>
      </c>
      <c r="AX67" s="56">
        <f t="shared" si="39"/>
        <v>0.94505067893516215</v>
      </c>
      <c r="AY67" s="56">
        <f t="shared" si="14"/>
        <v>0.73237704618627153</v>
      </c>
      <c r="AZ67" s="56">
        <f t="shared" si="15"/>
        <v>0.64470343806767083</v>
      </c>
      <c r="BA67" s="56">
        <f t="shared" si="16"/>
        <v>0.243457933144127</v>
      </c>
      <c r="BB67" s="56">
        <f t="shared" si="17"/>
        <v>7.6363742100273857E-3</v>
      </c>
      <c r="BC67" s="49">
        <f t="shared" si="18"/>
        <v>0.52374854073817323</v>
      </c>
      <c r="BD67" s="49">
        <f t="shared" si="19"/>
        <v>0.17262805812188328</v>
      </c>
      <c r="BE67" s="56">
        <f t="shared" si="20"/>
        <v>6.4911575325222765E-2</v>
      </c>
      <c r="BF67" s="56">
        <f t="shared" si="21"/>
        <v>0.55603349859200191</v>
      </c>
      <c r="BH67" s="49">
        <f t="shared" si="44"/>
        <v>0.3763761607270899</v>
      </c>
      <c r="BI67" s="49">
        <f t="shared" si="44"/>
        <v>0.15148412575255607</v>
      </c>
      <c r="BJ67" s="49">
        <f t="shared" si="44"/>
        <v>0.1173942297864624</v>
      </c>
      <c r="BK67" s="49">
        <f t="shared" si="44"/>
        <v>0.10334084601197212</v>
      </c>
      <c r="BL67" s="49">
        <f t="shared" si="44"/>
        <v>3.9024375075225548E-2</v>
      </c>
      <c r="BM67" s="49">
        <f t="shared" si="44"/>
        <v>1.2240501984811857E-3</v>
      </c>
      <c r="BN67" s="49">
        <f t="shared" si="44"/>
        <v>8.3952735632437422E-2</v>
      </c>
      <c r="BO67" s="49">
        <f t="shared" si="44"/>
        <v>2.7670908077035566E-2</v>
      </c>
      <c r="BP67" s="49">
        <f t="shared" si="44"/>
        <v>1.0404810512852069E-2</v>
      </c>
      <c r="BQ67" s="49">
        <f t="shared" si="44"/>
        <v>8.9127758225888087E-2</v>
      </c>
      <c r="BR67" s="49">
        <v>1</v>
      </c>
    </row>
    <row r="68" spans="1:70" x14ac:dyDescent="0.35">
      <c r="A68" s="6">
        <v>363</v>
      </c>
      <c r="B68" s="6">
        <v>2.4181153807550211</v>
      </c>
      <c r="C68" s="6">
        <v>0.93633687495965401</v>
      </c>
      <c r="D68" s="6">
        <v>0.55268105838974868</v>
      </c>
      <c r="E68" s="6">
        <v>-0.60318072029103009</v>
      </c>
      <c r="F68" s="49">
        <f t="shared" si="23"/>
        <v>-0.60318072029103009</v>
      </c>
      <c r="G68" s="49">
        <f t="shared" si="24"/>
        <v>0.93633687495965401</v>
      </c>
      <c r="H68" s="49">
        <f t="shared" si="25"/>
        <v>1.5395175952506841</v>
      </c>
      <c r="I68" s="6">
        <v>-0.30335327009409119</v>
      </c>
      <c r="J68" s="6">
        <v>-0.22276642454539641</v>
      </c>
      <c r="K68" s="49">
        <f t="shared" si="26"/>
        <v>-0.30335327009409119</v>
      </c>
      <c r="L68" s="49">
        <f t="shared" ref="L68:L71" si="45">IF(MAX(I68:J68)&lt;0,0,MAX(I68:J68))</f>
        <v>0</v>
      </c>
      <c r="M68" s="49">
        <f t="shared" ref="M68:M71" si="46">L68-K68</f>
        <v>0.30335327009409119</v>
      </c>
      <c r="N68" s="6">
        <v>0.76243857868022114</v>
      </c>
      <c r="O68" s="6">
        <v>1.7479739728352051</v>
      </c>
      <c r="P68" s="49">
        <f t="shared" si="27"/>
        <v>0</v>
      </c>
      <c r="Q68" s="49">
        <f t="shared" si="28"/>
        <v>1.7479739728352051</v>
      </c>
      <c r="R68" s="49">
        <f t="shared" ref="R68:R71" si="47">Q68-P68</f>
        <v>1.7479739728352051</v>
      </c>
      <c r="S68" s="6">
        <v>0.36557033953886847</v>
      </c>
      <c r="T68" s="49">
        <f t="shared" si="29"/>
        <v>0</v>
      </c>
      <c r="U68" s="49">
        <f t="shared" si="30"/>
        <v>0.36557033953886847</v>
      </c>
      <c r="V68" s="49">
        <f t="shared" ref="V68:V71" si="48">U68-T68</f>
        <v>0.36557033953886847</v>
      </c>
      <c r="W68" s="6">
        <v>0.23088509492555676</v>
      </c>
      <c r="X68" s="49">
        <f t="shared" si="31"/>
        <v>0</v>
      </c>
      <c r="Y68" s="49">
        <f t="shared" ref="Y68:Y71" si="49">IF(MAX(W68)&lt;0,0,MAX(W68))</f>
        <v>0.23088509492555676</v>
      </c>
      <c r="Z68" s="49">
        <f t="shared" ref="Z68:Z71" si="50">Y68-X68</f>
        <v>0.23088509492555676</v>
      </c>
      <c r="AA68" s="6">
        <v>1.1127645502129937E-3</v>
      </c>
      <c r="AB68" s="49">
        <f t="shared" si="41"/>
        <v>2.3368055554472869E-2</v>
      </c>
      <c r="AC68" s="49">
        <f t="shared" si="32"/>
        <v>3.8946759257454777E-2</v>
      </c>
      <c r="AD68" s="49">
        <f t="shared" si="33"/>
        <v>1.5578703702981908E-2</v>
      </c>
      <c r="AE68" s="6">
        <v>5.6338381235722544E-3</v>
      </c>
      <c r="AF68" s="49">
        <f t="shared" si="34"/>
        <v>0.42253785926791909</v>
      </c>
      <c r="AG68" s="49">
        <f t="shared" si="35"/>
        <v>1.3521211496573411</v>
      </c>
      <c r="AH68" s="49">
        <f t="shared" si="36"/>
        <v>0.929583290389422</v>
      </c>
      <c r="AI68" s="6">
        <v>-7.4541854736251009E-2</v>
      </c>
      <c r="AJ68" s="49">
        <f t="shared" si="37"/>
        <v>-0.37270927368125506</v>
      </c>
      <c r="AK68" s="49">
        <f t="shared" ref="AK68:AK71" si="51">$AK$2*AI68</f>
        <v>-7.4541854736251009E-2</v>
      </c>
      <c r="AL68" s="49">
        <f t="shared" ref="AL68:AL71" si="52">AK68-AJ68</f>
        <v>0.29816741894500404</v>
      </c>
      <c r="AM68" s="6">
        <v>5.1414812189222905E-2</v>
      </c>
      <c r="AN68" s="49">
        <f t="shared" ref="AN68:AN71" si="53">$AN$2*AM68</f>
        <v>0.35990368532456035</v>
      </c>
      <c r="AO68" s="49">
        <f t="shared" ref="AO68:AO71" si="54">$AO$2*AM68</f>
        <v>0.51414812189222903</v>
      </c>
      <c r="AP68" s="49">
        <f t="shared" ref="AP68:AP71" si="55">AO68-AN68</f>
        <v>0.15424443656766867</v>
      </c>
      <c r="AQ68" s="6">
        <v>-2.1798728602174276E-2</v>
      </c>
      <c r="AR68" s="49">
        <f t="shared" ref="AR68:AR71" si="56">$AR$2*AQ68</f>
        <v>-2.7248410752717844</v>
      </c>
      <c r="AS68" s="49">
        <f t="shared" ref="AS68:AS71" si="57">$AS$2*AQ68</f>
        <v>-0.54496821505435689</v>
      </c>
      <c r="AT68" s="49">
        <f t="shared" ref="AT68:AT71" si="58">AS68-AR68</f>
        <v>2.1798728602174275</v>
      </c>
      <c r="AU68" s="6">
        <v>4</v>
      </c>
      <c r="AW68" s="56">
        <f t="shared" si="38"/>
        <v>1.5395175952506841</v>
      </c>
      <c r="AX68" s="56">
        <f t="shared" si="39"/>
        <v>0.30335327009409119</v>
      </c>
      <c r="AY68" s="56">
        <f t="shared" ref="AY68:AY71" si="59">R68</f>
        <v>1.7479739728352051</v>
      </c>
      <c r="AZ68" s="56">
        <f t="shared" ref="AZ68:AZ71" si="60">V68</f>
        <v>0.36557033953886847</v>
      </c>
      <c r="BA68" s="56">
        <f t="shared" ref="BA68:BA71" si="61">Z68</f>
        <v>0.23088509492555676</v>
      </c>
      <c r="BB68" s="56">
        <f t="shared" ref="BB68:BB71" si="62">AD68</f>
        <v>1.5578703702981908E-2</v>
      </c>
      <c r="BC68" s="49">
        <f t="shared" ref="BC68:BC71" si="63">AH68</f>
        <v>0.929583290389422</v>
      </c>
      <c r="BD68" s="49">
        <f t="shared" ref="BD68:BD71" si="64">AL68</f>
        <v>0.29816741894500404</v>
      </c>
      <c r="BE68" s="56">
        <f t="shared" ref="BE68:BE71" si="65">AP68</f>
        <v>0.15424443656766867</v>
      </c>
      <c r="BF68" s="56">
        <f t="shared" ref="BF68:BF71" si="66">AT68</f>
        <v>2.1798728602174275</v>
      </c>
      <c r="BH68" s="49">
        <f t="shared" si="44"/>
        <v>0.19827015596605693</v>
      </c>
      <c r="BI68" s="49">
        <f t="shared" si="44"/>
        <v>3.9068017384091755E-2</v>
      </c>
      <c r="BJ68" s="49">
        <f t="shared" si="44"/>
        <v>0.22511666855110618</v>
      </c>
      <c r="BK68" s="49">
        <f t="shared" si="44"/>
        <v>4.7080779369159102E-2</v>
      </c>
      <c r="BL68" s="49">
        <f t="shared" si="44"/>
        <v>2.973504422576859E-2</v>
      </c>
      <c r="BM68" s="49">
        <f t="shared" si="44"/>
        <v>2.0063375842328418E-3</v>
      </c>
      <c r="BN68" s="49">
        <f t="shared" si="44"/>
        <v>0.11971842643275513</v>
      </c>
      <c r="BO68" s="49">
        <f t="shared" si="44"/>
        <v>3.8400146150064811E-2</v>
      </c>
      <c r="BP68" s="49">
        <f t="shared" si="44"/>
        <v>1.9864708652575339E-2</v>
      </c>
      <c r="BQ68" s="49">
        <f t="shared" si="44"/>
        <v>0.28073971568418937</v>
      </c>
      <c r="BR68" s="49">
        <v>1</v>
      </c>
    </row>
    <row r="69" spans="1:70" x14ac:dyDescent="0.35">
      <c r="A69" s="6">
        <v>369</v>
      </c>
      <c r="B69" s="6">
        <v>1.8008804276717953</v>
      </c>
      <c r="C69" s="6">
        <v>0.50797017375151121</v>
      </c>
      <c r="D69" s="6">
        <v>0.40568722647084798</v>
      </c>
      <c r="E69" s="6">
        <v>7.3124173840336315E-2</v>
      </c>
      <c r="F69" s="49">
        <f t="shared" ref="F69:F71" si="67">IF(MIN(C69:E69)&gt;0,0,MIN(C69:E69))</f>
        <v>0</v>
      </c>
      <c r="G69" s="49">
        <f t="shared" ref="G69:G71" si="68">IF(MAX(C69:E69)&lt;0,0,MAX(C69:E69))</f>
        <v>0.50797017375151121</v>
      </c>
      <c r="H69" s="49">
        <f t="shared" ref="H69:H71" si="69">G69-F69</f>
        <v>0.50797017375151121</v>
      </c>
      <c r="I69" s="6">
        <v>1.2270940860561348</v>
      </c>
      <c r="J69" s="6">
        <v>-0.22253517071508103</v>
      </c>
      <c r="K69" s="49">
        <f t="shared" ref="K69:K71" si="70">IF(MIN(I69:J69)&gt;0,0,MIN(I69:J69))</f>
        <v>-0.22253517071508103</v>
      </c>
      <c r="L69" s="49">
        <f t="shared" si="45"/>
        <v>1.2270940860561348</v>
      </c>
      <c r="M69" s="49">
        <f t="shared" si="46"/>
        <v>1.4496292567712159</v>
      </c>
      <c r="N69" s="6">
        <v>0.5639904179545141</v>
      </c>
      <c r="O69" s="6">
        <v>1.5462445685367003</v>
      </c>
      <c r="P69" s="49">
        <f t="shared" ref="P69:P71" si="71">IF(MIN(N69:O69)&gt;0,0,MIN(N69:O69))</f>
        <v>0</v>
      </c>
      <c r="Q69" s="49">
        <f t="shared" ref="Q69:Q71" si="72">IF(MAX(N69:O69)&lt;0,0,MAX(N69:O69))</f>
        <v>1.5462445685367003</v>
      </c>
      <c r="R69" s="49">
        <f t="shared" si="47"/>
        <v>1.5462445685367003</v>
      </c>
      <c r="S69" s="6">
        <v>-0.11586477726301064</v>
      </c>
      <c r="T69" s="49">
        <f t="shared" ref="T69:T71" si="73">IF(MIN(S69)&gt;0,0,MIN(S69))</f>
        <v>-0.11586477726301064</v>
      </c>
      <c r="U69" s="49">
        <f t="shared" ref="U69:U71" si="74">IF(MAX(S69)&lt;0,0,MAX(S69))</f>
        <v>0</v>
      </c>
      <c r="V69" s="49">
        <f t="shared" si="48"/>
        <v>0.11586477726301064</v>
      </c>
      <c r="W69" s="6">
        <v>0.65418564957353464</v>
      </c>
      <c r="X69" s="49">
        <f t="shared" ref="X69:X71" si="75">IF(MIN(W69)&gt;0,0,MIN(W69))</f>
        <v>0</v>
      </c>
      <c r="Y69" s="49">
        <f t="shared" si="49"/>
        <v>0.65418564957353464</v>
      </c>
      <c r="Z69" s="49">
        <f t="shared" si="50"/>
        <v>0.65418564957353464</v>
      </c>
      <c r="AA69" s="6">
        <v>1.062000791714815E-3</v>
      </c>
      <c r="AB69" s="49">
        <f t="shared" si="41"/>
        <v>2.2302016626011115E-2</v>
      </c>
      <c r="AC69" s="49">
        <f t="shared" ref="AC69:AC71" si="76">$AC$2*AA69</f>
        <v>3.7170027710018524E-2</v>
      </c>
      <c r="AD69" s="49">
        <f t="shared" ref="AD69:AD71" si="77">AC69-AB69</f>
        <v>1.4868011084007409E-2</v>
      </c>
      <c r="AE69" s="6">
        <v>6.1267574324207087E-3</v>
      </c>
      <c r="AF69" s="49">
        <f t="shared" ref="AF69:AF71" si="78">$AF$2*AE69</f>
        <v>0.45950680743155314</v>
      </c>
      <c r="AG69" s="49">
        <f t="shared" ref="AG69:AG71" si="79">$AG$2*AE69</f>
        <v>1.4704217837809701</v>
      </c>
      <c r="AH69" s="49">
        <f t="shared" ref="AH69:AH71" si="80">AG69-AF69</f>
        <v>1.010914976349417</v>
      </c>
      <c r="AI69" s="6">
        <v>-8.8972901343388214E-2</v>
      </c>
      <c r="AJ69" s="49">
        <f t="shared" ref="AJ69:AJ71" si="81">$AJ$2*AI69</f>
        <v>-0.44486450671694105</v>
      </c>
      <c r="AK69" s="49">
        <f t="shared" si="51"/>
        <v>-8.8972901343388214E-2</v>
      </c>
      <c r="AL69" s="49">
        <f t="shared" si="52"/>
        <v>0.35589160537355286</v>
      </c>
      <c r="AM69" s="6">
        <v>3.4456257228275958E-2</v>
      </c>
      <c r="AN69" s="49">
        <f t="shared" si="53"/>
        <v>0.24119380059793172</v>
      </c>
      <c r="AO69" s="49">
        <f t="shared" si="54"/>
        <v>0.34456257228275955</v>
      </c>
      <c r="AP69" s="49">
        <f t="shared" si="55"/>
        <v>0.10336877168482783</v>
      </c>
      <c r="AQ69" s="6">
        <v>-2.0613293007457633E-2</v>
      </c>
      <c r="AR69" s="49">
        <f t="shared" si="56"/>
        <v>-2.5766616259322039</v>
      </c>
      <c r="AS69" s="49">
        <f t="shared" si="57"/>
        <v>-0.51533232518644079</v>
      </c>
      <c r="AT69" s="49">
        <f t="shared" si="58"/>
        <v>2.0613293007457631</v>
      </c>
      <c r="AU69" s="6">
        <v>4</v>
      </c>
      <c r="AW69" s="56">
        <f t="shared" ref="AW69:AW71" si="82">H69</f>
        <v>0.50797017375151121</v>
      </c>
      <c r="AX69" s="56">
        <f t="shared" ref="AX69:AX71" si="83">M69</f>
        <v>1.4496292567712159</v>
      </c>
      <c r="AY69" s="56">
        <f t="shared" si="59"/>
        <v>1.5462445685367003</v>
      </c>
      <c r="AZ69" s="56">
        <f t="shared" si="60"/>
        <v>0.11586477726301064</v>
      </c>
      <c r="BA69" s="56">
        <f t="shared" si="61"/>
        <v>0.65418564957353464</v>
      </c>
      <c r="BB69" s="56">
        <f t="shared" si="62"/>
        <v>1.4868011084007409E-2</v>
      </c>
      <c r="BC69" s="49">
        <f t="shared" si="63"/>
        <v>1.010914976349417</v>
      </c>
      <c r="BD69" s="49">
        <f t="shared" si="64"/>
        <v>0.35589160537355286</v>
      </c>
      <c r="BE69" s="56">
        <f t="shared" si="65"/>
        <v>0.10336877168482783</v>
      </c>
      <c r="BF69" s="56">
        <f t="shared" si="66"/>
        <v>2.0613293007457631</v>
      </c>
      <c r="BH69" s="49">
        <f t="shared" si="44"/>
        <v>6.4955604179739265E-2</v>
      </c>
      <c r="BI69" s="49">
        <f t="shared" si="44"/>
        <v>0.18536825403505411</v>
      </c>
      <c r="BJ69" s="49">
        <f t="shared" si="44"/>
        <v>0.19772273127215831</v>
      </c>
      <c r="BK69" s="49">
        <f t="shared" si="44"/>
        <v>1.4815961643353045E-2</v>
      </c>
      <c r="BL69" s="49">
        <f t="shared" si="44"/>
        <v>8.3652596765555101E-2</v>
      </c>
      <c r="BM69" s="49">
        <f t="shared" si="44"/>
        <v>1.9012152539987356E-3</v>
      </c>
      <c r="BN69" s="49">
        <f t="shared" si="44"/>
        <v>0.12926859972539451</v>
      </c>
      <c r="BO69" s="49">
        <f t="shared" si="44"/>
        <v>4.5508881119553507E-2</v>
      </c>
      <c r="BP69" s="49">
        <f t="shared" si="44"/>
        <v>1.3218061541916546E-2</v>
      </c>
      <c r="BQ69" s="49">
        <f t="shared" si="44"/>
        <v>0.26358809446327686</v>
      </c>
      <c r="BR69" s="49">
        <v>1</v>
      </c>
    </row>
    <row r="70" spans="1:70" x14ac:dyDescent="0.35">
      <c r="A70" s="6">
        <v>372</v>
      </c>
      <c r="B70" s="6">
        <v>4.2940692602737025</v>
      </c>
      <c r="C70" s="6">
        <v>1.970511434066005</v>
      </c>
      <c r="D70" s="6">
        <v>0.80122980986438475</v>
      </c>
      <c r="E70" s="6">
        <v>-0.19694528208483944</v>
      </c>
      <c r="F70" s="49">
        <f t="shared" si="67"/>
        <v>-0.19694528208483944</v>
      </c>
      <c r="G70" s="49">
        <f t="shared" si="68"/>
        <v>1.970511434066005</v>
      </c>
      <c r="H70" s="49">
        <f t="shared" si="69"/>
        <v>2.1674567161508445</v>
      </c>
      <c r="I70" s="6">
        <v>0.18469393135127585</v>
      </c>
      <c r="J70" s="6">
        <v>-0.35360746156503947</v>
      </c>
      <c r="K70" s="49">
        <f t="shared" si="70"/>
        <v>-0.35360746156503947</v>
      </c>
      <c r="L70" s="49">
        <f t="shared" si="45"/>
        <v>0.18469393135127585</v>
      </c>
      <c r="M70" s="49">
        <f t="shared" si="46"/>
        <v>0.53830139291631529</v>
      </c>
      <c r="N70" s="6">
        <v>0.36751284146905616</v>
      </c>
      <c r="O70" s="6">
        <v>0.73141974237509488</v>
      </c>
      <c r="P70" s="49">
        <f t="shared" si="71"/>
        <v>0</v>
      </c>
      <c r="Q70" s="49">
        <f t="shared" si="72"/>
        <v>0.73141974237509488</v>
      </c>
      <c r="R70" s="49">
        <f t="shared" si="47"/>
        <v>0.73141974237509488</v>
      </c>
      <c r="S70" s="6">
        <v>0.11505728202059666</v>
      </c>
      <c r="T70" s="49">
        <f t="shared" si="73"/>
        <v>0</v>
      </c>
      <c r="U70" s="49">
        <f t="shared" si="74"/>
        <v>0.11505728202059666</v>
      </c>
      <c r="V70" s="49">
        <f t="shared" si="48"/>
        <v>0.11505728202059666</v>
      </c>
      <c r="W70" s="6">
        <v>0.46802871339884922</v>
      </c>
      <c r="X70" s="49">
        <f t="shared" si="75"/>
        <v>0</v>
      </c>
      <c r="Y70" s="49">
        <f t="shared" si="49"/>
        <v>0.46802871339884922</v>
      </c>
      <c r="Z70" s="49">
        <f t="shared" si="50"/>
        <v>0.46802871339884922</v>
      </c>
      <c r="AA70" s="6">
        <v>4.3531557182731491E-4</v>
      </c>
      <c r="AB70" s="49">
        <f t="shared" si="41"/>
        <v>9.1416270083736137E-3</v>
      </c>
      <c r="AC70" s="49">
        <f t="shared" si="76"/>
        <v>1.5236045013956022E-2</v>
      </c>
      <c r="AD70" s="49">
        <f t="shared" si="77"/>
        <v>6.0944180055824086E-3</v>
      </c>
      <c r="AE70" s="6">
        <v>3.0273330868430875E-3</v>
      </c>
      <c r="AF70" s="49">
        <f t="shared" si="78"/>
        <v>0.22704998151323155</v>
      </c>
      <c r="AG70" s="49">
        <f t="shared" si="79"/>
        <v>0.72655994084234099</v>
      </c>
      <c r="AH70" s="49">
        <f t="shared" si="80"/>
        <v>0.49950995932910947</v>
      </c>
      <c r="AI70" s="6">
        <v>-2.4425597709924512E-2</v>
      </c>
      <c r="AJ70" s="49">
        <f t="shared" si="81"/>
        <v>-0.12212798854962256</v>
      </c>
      <c r="AK70" s="49">
        <f t="shared" si="51"/>
        <v>-2.4425597709924512E-2</v>
      </c>
      <c r="AL70" s="49">
        <f t="shared" si="52"/>
        <v>9.7702390839698047E-2</v>
      </c>
      <c r="AM70" s="6">
        <v>1.9724989174484221E-2</v>
      </c>
      <c r="AN70" s="49">
        <f t="shared" si="53"/>
        <v>0.13807492422138953</v>
      </c>
      <c r="AO70" s="49">
        <f t="shared" si="54"/>
        <v>0.1972498917448422</v>
      </c>
      <c r="AP70" s="49">
        <f t="shared" si="55"/>
        <v>5.9174967523452665E-2</v>
      </c>
      <c r="AQ70" s="6">
        <v>-7.2709565034771301E-3</v>
      </c>
      <c r="AR70" s="49">
        <f t="shared" si="56"/>
        <v>-0.90886956293464127</v>
      </c>
      <c r="AS70" s="49">
        <f t="shared" si="57"/>
        <v>-0.18177391258692827</v>
      </c>
      <c r="AT70" s="49">
        <f t="shared" si="58"/>
        <v>0.72709565034771306</v>
      </c>
      <c r="AU70" s="6">
        <v>4</v>
      </c>
      <c r="AW70" s="56">
        <f t="shared" si="82"/>
        <v>2.1674567161508445</v>
      </c>
      <c r="AX70" s="56">
        <f t="shared" si="83"/>
        <v>0.53830139291631529</v>
      </c>
      <c r="AY70" s="56">
        <f t="shared" si="59"/>
        <v>0.73141974237509488</v>
      </c>
      <c r="AZ70" s="56">
        <f t="shared" si="60"/>
        <v>0.11505728202059666</v>
      </c>
      <c r="BA70" s="56">
        <f t="shared" si="61"/>
        <v>0.46802871339884922</v>
      </c>
      <c r="BB70" s="56">
        <f t="shared" si="62"/>
        <v>6.0944180055824086E-3</v>
      </c>
      <c r="BC70" s="49">
        <f t="shared" si="63"/>
        <v>0.49950995932910947</v>
      </c>
      <c r="BD70" s="49">
        <f t="shared" si="64"/>
        <v>9.7702390839698047E-2</v>
      </c>
      <c r="BE70" s="56">
        <f t="shared" si="65"/>
        <v>5.9174967523452665E-2</v>
      </c>
      <c r="BF70" s="56">
        <f t="shared" si="66"/>
        <v>0.72709565034771306</v>
      </c>
      <c r="BH70" s="49">
        <f t="shared" ref="BH70:BQ71" si="84">AW70/SUM($AW70:$BF70)</f>
        <v>0.40065070726411139</v>
      </c>
      <c r="BI70" s="49">
        <f t="shared" si="84"/>
        <v>9.950410182870216E-2</v>
      </c>
      <c r="BJ70" s="49">
        <f t="shared" si="84"/>
        <v>0.13520170202518658</v>
      </c>
      <c r="BK70" s="49">
        <f t="shared" si="84"/>
        <v>2.1268143937518979E-2</v>
      </c>
      <c r="BL70" s="49">
        <f t="shared" si="84"/>
        <v>8.6514315901158143E-2</v>
      </c>
      <c r="BM70" s="49">
        <f t="shared" si="84"/>
        <v>1.1265428583210491E-3</v>
      </c>
      <c r="BN70" s="49">
        <f t="shared" si="84"/>
        <v>9.2333570954109517E-2</v>
      </c>
      <c r="BO70" s="49">
        <f t="shared" si="84"/>
        <v>1.8060121662238256E-2</v>
      </c>
      <c r="BP70" s="49">
        <f t="shared" si="84"/>
        <v>1.0938392639602836E-2</v>
      </c>
      <c r="BQ70" s="49">
        <f t="shared" si="84"/>
        <v>0.13440240092905109</v>
      </c>
      <c r="BR70" s="49">
        <v>1</v>
      </c>
    </row>
    <row r="71" spans="1:70" x14ac:dyDescent="0.35">
      <c r="A71" s="6">
        <v>378</v>
      </c>
      <c r="B71" s="6">
        <v>2.2585116981585425</v>
      </c>
      <c r="C71" s="6">
        <v>2.879853584784291</v>
      </c>
      <c r="D71" s="6">
        <v>1.6368506011849531</v>
      </c>
      <c r="E71" s="6">
        <v>-5.4536948506412816E-2</v>
      </c>
      <c r="F71" s="49">
        <f t="shared" si="67"/>
        <v>-5.4536948506412816E-2</v>
      </c>
      <c r="G71" s="49">
        <f t="shared" si="68"/>
        <v>2.879853584784291</v>
      </c>
      <c r="H71" s="49">
        <f t="shared" si="69"/>
        <v>2.9343905332907037</v>
      </c>
      <c r="I71" s="6">
        <v>-0.38964867953354865</v>
      </c>
      <c r="J71" s="6">
        <v>-0.3567827674021089</v>
      </c>
      <c r="K71" s="49">
        <f t="shared" si="70"/>
        <v>-0.38964867953354865</v>
      </c>
      <c r="L71" s="49">
        <f t="shared" si="45"/>
        <v>0</v>
      </c>
      <c r="M71" s="49">
        <f t="shared" si="46"/>
        <v>0.38964867953354865</v>
      </c>
      <c r="N71" s="6">
        <v>-5.3589481212749528E-2</v>
      </c>
      <c r="O71" s="6">
        <v>-0.50739825052965115</v>
      </c>
      <c r="P71" s="49">
        <f t="shared" si="71"/>
        <v>-0.50739825052965115</v>
      </c>
      <c r="Q71" s="49">
        <f t="shared" si="72"/>
        <v>0</v>
      </c>
      <c r="R71" s="49">
        <f t="shared" si="47"/>
        <v>0.50739825052965115</v>
      </c>
      <c r="S71" s="6">
        <v>3.3508383296182762E-2</v>
      </c>
      <c r="T71" s="49">
        <f t="shared" si="73"/>
        <v>0</v>
      </c>
      <c r="U71" s="49">
        <f t="shared" si="74"/>
        <v>3.3508383296182762E-2</v>
      </c>
      <c r="V71" s="49">
        <f t="shared" si="48"/>
        <v>3.3508383296182762E-2</v>
      </c>
      <c r="W71" s="6">
        <v>-0.47325707243779563</v>
      </c>
      <c r="X71" s="49">
        <f t="shared" si="75"/>
        <v>-0.47325707243779563</v>
      </c>
      <c r="Y71" s="49">
        <f t="shared" si="49"/>
        <v>0</v>
      </c>
      <c r="Z71" s="49">
        <f t="shared" si="50"/>
        <v>0.47325707243779563</v>
      </c>
      <c r="AA71" s="6">
        <v>1.4844705449348272E-3</v>
      </c>
      <c r="AB71" s="49">
        <f t="shared" ref="AB71" si="85">$AB$2*AA71</f>
        <v>3.1173881443631372E-2</v>
      </c>
      <c r="AC71" s="49">
        <f t="shared" si="76"/>
        <v>5.1956469072718954E-2</v>
      </c>
      <c r="AD71" s="49">
        <f t="shared" si="77"/>
        <v>2.0782587629087582E-2</v>
      </c>
      <c r="AE71" s="6">
        <v>4.0944654466759448E-3</v>
      </c>
      <c r="AF71" s="49">
        <f t="shared" si="78"/>
        <v>0.30708490850069586</v>
      </c>
      <c r="AG71" s="49">
        <f t="shared" si="79"/>
        <v>0.98267170720222674</v>
      </c>
      <c r="AH71" s="49">
        <f t="shared" si="80"/>
        <v>0.67558679870153093</v>
      </c>
      <c r="AI71" s="6">
        <v>-0.13701002335372137</v>
      </c>
      <c r="AJ71" s="49">
        <f t="shared" si="81"/>
        <v>-0.68505011676860683</v>
      </c>
      <c r="AK71" s="49">
        <f t="shared" si="51"/>
        <v>-0.13701002335372137</v>
      </c>
      <c r="AL71" s="49">
        <f t="shared" si="52"/>
        <v>0.54804009341488547</v>
      </c>
      <c r="AM71" s="6">
        <v>2.958272619871374E-2</v>
      </c>
      <c r="AN71" s="49">
        <f t="shared" si="53"/>
        <v>0.20707908339099618</v>
      </c>
      <c r="AO71" s="49">
        <f t="shared" si="54"/>
        <v>0.29582726198713738</v>
      </c>
      <c r="AP71" s="49">
        <f t="shared" si="55"/>
        <v>8.8748178596141203E-2</v>
      </c>
      <c r="AQ71" s="6">
        <v>-8.1835748269787432E-3</v>
      </c>
      <c r="AR71" s="49">
        <f t="shared" si="56"/>
        <v>-1.0229468533723429</v>
      </c>
      <c r="AS71" s="49">
        <f t="shared" si="57"/>
        <v>-0.20458937067446858</v>
      </c>
      <c r="AT71" s="49">
        <f t="shared" si="58"/>
        <v>0.81835748269787434</v>
      </c>
      <c r="AU71" s="6">
        <v>4</v>
      </c>
      <c r="AW71" s="56">
        <f t="shared" si="82"/>
        <v>2.9343905332907037</v>
      </c>
      <c r="AX71" s="56">
        <f t="shared" si="83"/>
        <v>0.38964867953354865</v>
      </c>
      <c r="AY71" s="56">
        <f t="shared" si="59"/>
        <v>0.50739825052965115</v>
      </c>
      <c r="AZ71" s="56">
        <f t="shared" si="60"/>
        <v>3.3508383296182762E-2</v>
      </c>
      <c r="BA71" s="56">
        <f t="shared" si="61"/>
        <v>0.47325707243779563</v>
      </c>
      <c r="BB71" s="56">
        <f t="shared" si="62"/>
        <v>2.0782587629087582E-2</v>
      </c>
      <c r="BC71" s="49">
        <f t="shared" si="63"/>
        <v>0.67558679870153093</v>
      </c>
      <c r="BD71" s="49">
        <f t="shared" si="64"/>
        <v>0.54804009341488547</v>
      </c>
      <c r="BE71" s="56">
        <f t="shared" si="65"/>
        <v>8.8748178596141203E-2</v>
      </c>
      <c r="BF71" s="56">
        <f t="shared" si="66"/>
        <v>0.81835748269787434</v>
      </c>
      <c r="BH71" s="49">
        <f t="shared" si="84"/>
        <v>0.45215994070982773</v>
      </c>
      <c r="BI71" s="49">
        <f t="shared" si="84"/>
        <v>6.0040925649380121E-2</v>
      </c>
      <c r="BJ71" s="49">
        <f t="shared" si="84"/>
        <v>7.8184945143778758E-2</v>
      </c>
      <c r="BK71" s="49">
        <f t="shared" si="84"/>
        <v>5.1633033955753929E-3</v>
      </c>
      <c r="BL71" s="49">
        <f t="shared" si="84"/>
        <v>7.2924134462091728E-2</v>
      </c>
      <c r="BM71" s="49">
        <f t="shared" si="84"/>
        <v>3.2023868273685216E-3</v>
      </c>
      <c r="BN71" s="49">
        <f t="shared" si="84"/>
        <v>0.10410110153356468</v>
      </c>
      <c r="BO71" s="49">
        <f t="shared" si="84"/>
        <v>8.4447442606486178E-2</v>
      </c>
      <c r="BP71" s="49">
        <f t="shared" si="84"/>
        <v>1.3675197870521816E-2</v>
      </c>
      <c r="BQ71" s="49">
        <f t="shared" si="84"/>
        <v>0.12610062180140519</v>
      </c>
      <c r="BR71" s="49">
        <v>1</v>
      </c>
    </row>
    <row r="72" spans="1:70" x14ac:dyDescent="0.35">
      <c r="H72" s="67">
        <f>AVERAGE(H3:H71)</f>
        <v>1.8777518320713102</v>
      </c>
      <c r="M72" s="67">
        <f>AVERAGE(M3:M71)</f>
        <v>0.74254750863938113</v>
      </c>
      <c r="R72" s="67">
        <f>AVERAGE(R3:R71)</f>
        <v>1.2438642260328177</v>
      </c>
      <c r="V72" s="67">
        <f>AVERAGE(V3:V71)</f>
        <v>0.32380799482799949</v>
      </c>
      <c r="Z72" s="67">
        <f>AVERAGE(Z3:Z71)</f>
        <v>0.3859107056790344</v>
      </c>
      <c r="AD72" s="67">
        <f>AVERAGE(AD3:AD71)</f>
        <v>1.5262498470376654E-2</v>
      </c>
      <c r="AH72" s="67">
        <f>AVERAGE(AH3:AH71)</f>
        <v>1.9938500360830473</v>
      </c>
      <c r="AL72" s="67">
        <f>AVERAGE(AL3:AL71)</f>
        <v>0.90233945040682562</v>
      </c>
      <c r="AP72" s="67">
        <f>AVERAGE(AP3:AP71)</f>
        <v>0.10818263412541251</v>
      </c>
      <c r="AT72" s="67">
        <f>AVERAGE(AT3:AT71)</f>
        <v>1.6333195237221254</v>
      </c>
      <c r="AW72" s="68">
        <f>AVERAGE(AW3:AW71)</f>
        <v>1.8777518320713102</v>
      </c>
      <c r="AX72" s="68">
        <f>AVERAGE(AX3:AX71)</f>
        <v>0.74254750863938113</v>
      </c>
      <c r="AY72" s="68">
        <f t="shared" ref="AY72:BF72" si="86">AVERAGE(AY3:AY71)</f>
        <v>1.2438642260328177</v>
      </c>
      <c r="AZ72" s="68">
        <f t="shared" si="86"/>
        <v>0.32380799482799949</v>
      </c>
      <c r="BA72" s="68">
        <f t="shared" si="86"/>
        <v>0.3859107056790344</v>
      </c>
      <c r="BB72" s="68">
        <f t="shared" si="86"/>
        <v>1.5262498470376654E-2</v>
      </c>
      <c r="BC72" s="68">
        <f t="shared" si="86"/>
        <v>1.9938500360830473</v>
      </c>
      <c r="BD72" s="68">
        <f t="shared" si="86"/>
        <v>0.90233945040682562</v>
      </c>
      <c r="BE72" s="68">
        <f t="shared" si="86"/>
        <v>0.10818263412541251</v>
      </c>
      <c r="BF72" s="68">
        <f t="shared" si="86"/>
        <v>1.6333195237221254</v>
      </c>
    </row>
    <row r="73" spans="1:70" x14ac:dyDescent="0.35"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H73" s="52">
        <f>AVERAGE(BH3:BH71)</f>
        <v>0.23694670026997897</v>
      </c>
      <c r="BI73" s="52">
        <f>AVERAGE(BI3:BI71)</f>
        <v>8.7906642131944851E-2</v>
      </c>
      <c r="BJ73" s="52">
        <f>AVERAGE(BJ3:BJ71)</f>
        <v>0.14768431116879541</v>
      </c>
      <c r="BK73" s="52">
        <f>AVERAGE(BK3:BK71)</f>
        <v>3.726160710419428E-2</v>
      </c>
      <c r="BL73" s="52">
        <f>AVERAGE(BL3:BL71)</f>
        <v>4.6465058149722044E-2</v>
      </c>
      <c r="BM73" s="52">
        <f t="shared" ref="BM73:BR73" si="87">AVERAGE(BM3:BM71)</f>
        <v>1.8786295609621395E-3</v>
      </c>
      <c r="BN73" s="52">
        <f t="shared" si="87"/>
        <v>0.1605851443499916</v>
      </c>
      <c r="BO73" s="52">
        <f t="shared" si="87"/>
        <v>7.7353723217430476E-2</v>
      </c>
      <c r="BP73" s="52">
        <f t="shared" si="87"/>
        <v>1.2607640152512528E-2</v>
      </c>
      <c r="BQ73" s="52">
        <f t="shared" si="87"/>
        <v>0.19131054389446761</v>
      </c>
      <c r="BR73" s="52">
        <f t="shared" si="87"/>
        <v>1</v>
      </c>
    </row>
    <row r="74" spans="1:70" x14ac:dyDescent="0.35">
      <c r="AW74" s="70">
        <f t="shared" ref="AW74:BF74" si="88">AW72/SUM($AW$72:$BF$72)</f>
        <v>0.2035098216355436</v>
      </c>
      <c r="AX74" s="70">
        <f t="shared" si="88"/>
        <v>8.0476934415995224E-2</v>
      </c>
      <c r="AY74" s="70">
        <f t="shared" si="88"/>
        <v>0.13480939411441825</v>
      </c>
      <c r="AZ74" s="70">
        <f t="shared" si="88"/>
        <v>3.5094151498666529E-2</v>
      </c>
      <c r="BA74" s="70">
        <f t="shared" si="88"/>
        <v>4.1824812809983992E-2</v>
      </c>
      <c r="BB74" s="70">
        <f t="shared" si="88"/>
        <v>1.6541420907537437E-3</v>
      </c>
      <c r="BC74" s="70">
        <f t="shared" si="88"/>
        <v>0.21609248798532046</v>
      </c>
      <c r="BD74" s="70">
        <f t="shared" si="88"/>
        <v>9.7795106611315893E-2</v>
      </c>
      <c r="BE74" s="70">
        <f t="shared" si="88"/>
        <v>1.172478077182346E-2</v>
      </c>
      <c r="BF74" s="70">
        <f t="shared" si="88"/>
        <v>0.17701836806617879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88F2C-06F0-40F3-847F-E81CA71D964E}">
  <sheetPr codeName="Sheet5"/>
  <dimension ref="A1:CH89"/>
  <sheetViews>
    <sheetView topLeftCell="BQ1" workbookViewId="0">
      <selection activeCell="BV5" sqref="BV5"/>
    </sheetView>
  </sheetViews>
  <sheetFormatPr defaultRowHeight="14.5" x14ac:dyDescent="0.35"/>
  <cols>
    <col min="6" max="8" width="8.7265625" style="6"/>
    <col min="11" max="13" width="8.7265625" style="6"/>
    <col min="16" max="18" width="8.7265625" style="6"/>
    <col min="20" max="22" width="8.7265625" style="6"/>
    <col min="24" max="26" width="8.7265625" style="6"/>
    <col min="28" max="30" width="8.7265625" style="6"/>
    <col min="32" max="34" width="8.7265625" style="6"/>
    <col min="36" max="38" width="8.7265625" style="6"/>
    <col min="40" max="42" width="8.7265625" style="6"/>
    <col min="44" max="46" width="8.7265625" style="6"/>
    <col min="74" max="74" width="14.81640625" customWidth="1"/>
    <col min="75" max="75" width="15.36328125" customWidth="1"/>
  </cols>
  <sheetData>
    <row r="1" spans="1:86" s="6" customFormat="1" x14ac:dyDescent="0.35">
      <c r="AB1" s="49" t="s">
        <v>567</v>
      </c>
      <c r="AC1" s="49" t="s">
        <v>568</v>
      </c>
      <c r="AF1" s="49" t="s">
        <v>567</v>
      </c>
      <c r="AG1" s="49" t="s">
        <v>568</v>
      </c>
      <c r="AJ1" s="49" t="s">
        <v>567</v>
      </c>
      <c r="AK1" s="49" t="s">
        <v>568</v>
      </c>
      <c r="AN1" s="49" t="s">
        <v>567</v>
      </c>
      <c r="AO1" s="49" t="s">
        <v>568</v>
      </c>
      <c r="AR1" s="49" t="s">
        <v>567</v>
      </c>
      <c r="AS1" s="49" t="s">
        <v>568</v>
      </c>
    </row>
    <row r="2" spans="1:86" s="6" customFormat="1" ht="15" thickBot="1" x14ac:dyDescent="0.4">
      <c r="AB2" s="49">
        <v>21</v>
      </c>
      <c r="AC2" s="49">
        <v>35</v>
      </c>
      <c r="AF2" s="49">
        <v>75</v>
      </c>
      <c r="AG2" s="49">
        <v>240</v>
      </c>
      <c r="AJ2" s="49">
        <v>5</v>
      </c>
      <c r="AK2" s="49">
        <v>1</v>
      </c>
      <c r="AN2" s="49">
        <v>7</v>
      </c>
      <c r="AO2" s="49">
        <v>10</v>
      </c>
      <c r="AR2" s="49">
        <v>125</v>
      </c>
      <c r="AS2" s="49">
        <v>25</v>
      </c>
    </row>
    <row r="3" spans="1:86" ht="58.5" thickBot="1" x14ac:dyDescent="0.4">
      <c r="A3" s="6" t="s">
        <v>15</v>
      </c>
      <c r="B3" s="6" t="s">
        <v>0</v>
      </c>
      <c r="C3" s="4" t="s">
        <v>2</v>
      </c>
      <c r="D3" s="7" t="s">
        <v>3</v>
      </c>
      <c r="E3" s="7" t="s">
        <v>1</v>
      </c>
      <c r="F3" s="46" t="s">
        <v>534</v>
      </c>
      <c r="G3" s="46" t="s">
        <v>535</v>
      </c>
      <c r="H3" s="46" t="s">
        <v>533</v>
      </c>
      <c r="I3" s="4" t="s">
        <v>4</v>
      </c>
      <c r="J3" s="7" t="s">
        <v>5</v>
      </c>
      <c r="K3" s="46" t="s">
        <v>537</v>
      </c>
      <c r="L3" s="46" t="s">
        <v>538</v>
      </c>
      <c r="M3" s="46" t="s">
        <v>539</v>
      </c>
      <c r="N3" s="7" t="s">
        <v>6</v>
      </c>
      <c r="O3" s="8" t="s">
        <v>7</v>
      </c>
      <c r="P3" s="46" t="s">
        <v>540</v>
      </c>
      <c r="Q3" s="46" t="s">
        <v>541</v>
      </c>
      <c r="R3" s="46" t="s">
        <v>542</v>
      </c>
      <c r="S3" s="1" t="s">
        <v>8</v>
      </c>
      <c r="T3" s="46" t="s">
        <v>543</v>
      </c>
      <c r="U3" s="46" t="s">
        <v>544</v>
      </c>
      <c r="V3" s="46" t="s">
        <v>545</v>
      </c>
      <c r="W3" s="1" t="s">
        <v>9</v>
      </c>
      <c r="X3" s="46" t="s">
        <v>546</v>
      </c>
      <c r="Y3" s="46" t="s">
        <v>547</v>
      </c>
      <c r="Z3" s="46" t="s">
        <v>548</v>
      </c>
      <c r="AA3" s="1" t="s">
        <v>10</v>
      </c>
      <c r="AB3" s="46" t="s">
        <v>549</v>
      </c>
      <c r="AC3" s="46" t="s">
        <v>550</v>
      </c>
      <c r="AD3" s="46" t="s">
        <v>551</v>
      </c>
      <c r="AE3" s="1" t="s">
        <v>11</v>
      </c>
      <c r="AF3" s="46" t="s">
        <v>552</v>
      </c>
      <c r="AG3" s="46" t="s">
        <v>553</v>
      </c>
      <c r="AH3" s="46" t="s">
        <v>554</v>
      </c>
      <c r="AI3" s="1" t="s">
        <v>12</v>
      </c>
      <c r="AJ3" s="46" t="s">
        <v>557</v>
      </c>
      <c r="AK3" s="46" t="s">
        <v>558</v>
      </c>
      <c r="AL3" s="46" t="s">
        <v>559</v>
      </c>
      <c r="AM3" s="1" t="s">
        <v>13</v>
      </c>
      <c r="AN3" s="46" t="s">
        <v>560</v>
      </c>
      <c r="AO3" s="46" t="s">
        <v>561</v>
      </c>
      <c r="AP3" s="46" t="s">
        <v>562</v>
      </c>
      <c r="AQ3" s="1" t="s">
        <v>14</v>
      </c>
      <c r="AR3" s="46" t="s">
        <v>563</v>
      </c>
      <c r="AS3" s="46" t="s">
        <v>564</v>
      </c>
      <c r="AT3" s="46" t="s">
        <v>565</v>
      </c>
      <c r="AU3" s="13" t="s">
        <v>63</v>
      </c>
      <c r="AW3" s="50" t="s">
        <v>533</v>
      </c>
      <c r="AX3" s="50" t="s">
        <v>539</v>
      </c>
      <c r="AY3" s="50" t="s">
        <v>542</v>
      </c>
      <c r="AZ3" s="50" t="s">
        <v>545</v>
      </c>
      <c r="BA3" s="50" t="s">
        <v>548</v>
      </c>
      <c r="BB3" s="50" t="s">
        <v>551</v>
      </c>
      <c r="BC3" s="50" t="s">
        <v>554</v>
      </c>
      <c r="BD3" s="50" t="s">
        <v>559</v>
      </c>
      <c r="BE3" s="51" t="s">
        <v>562</v>
      </c>
      <c r="BF3" s="51" t="s">
        <v>565</v>
      </c>
      <c r="BH3" s="50" t="s">
        <v>533</v>
      </c>
      <c r="BI3" s="50" t="s">
        <v>539</v>
      </c>
      <c r="BJ3" s="50" t="s">
        <v>542</v>
      </c>
      <c r="BK3" s="50" t="s">
        <v>545</v>
      </c>
      <c r="BL3" s="50" t="s">
        <v>548</v>
      </c>
      <c r="BM3" s="50" t="s">
        <v>551</v>
      </c>
      <c r="BN3" s="50" t="s">
        <v>554</v>
      </c>
      <c r="BO3" s="50" t="s">
        <v>559</v>
      </c>
      <c r="BP3" s="51" t="s">
        <v>562</v>
      </c>
      <c r="BQ3" s="51" t="s">
        <v>565</v>
      </c>
      <c r="BR3" s="51" t="s">
        <v>47</v>
      </c>
    </row>
    <row r="4" spans="1:86" x14ac:dyDescent="0.35">
      <c r="A4" s="6">
        <v>5</v>
      </c>
      <c r="B4" s="6">
        <v>1.148063044242277</v>
      </c>
      <c r="C4" s="6">
        <v>-0.10552442275292023</v>
      </c>
      <c r="D4" s="6">
        <v>-0.21345284276588186</v>
      </c>
      <c r="E4" s="6">
        <v>-0.43606784089812434</v>
      </c>
      <c r="F4" s="6">
        <f>IF(MIN(C4:E4)&gt;0,0,MIN(C4:E4))</f>
        <v>-0.43606784089812434</v>
      </c>
      <c r="G4" s="6">
        <f>IF(MAX(C4:E4)&lt;0,0,MAX(C4:E4))</f>
        <v>0</v>
      </c>
      <c r="H4" s="6">
        <f>G4-F4</f>
        <v>0.43606784089812434</v>
      </c>
      <c r="I4" s="6">
        <v>0.28533379172574014</v>
      </c>
      <c r="J4" s="6">
        <v>0.17930290326587031</v>
      </c>
      <c r="K4" s="6">
        <f>IF(MIN(I4:J4)&gt;0,0,MIN(I4:J4))</f>
        <v>0</v>
      </c>
      <c r="L4" s="6">
        <f>IF(MAX(I4:J4)&lt;0,0,MAX(I4:J4))</f>
        <v>0.28533379172574014</v>
      </c>
      <c r="M4" s="6">
        <f>L4-K4</f>
        <v>0.28533379172574014</v>
      </c>
      <c r="N4" s="6">
        <v>1.6931801270282461</v>
      </c>
      <c r="O4" s="6">
        <v>0.77390770648120411</v>
      </c>
      <c r="P4" s="6">
        <f>IF(MIN(N4:O4)&gt;0,0,MIN(N4:O4))</f>
        <v>0</v>
      </c>
      <c r="Q4" s="6">
        <f>IF(MAX(N4:O4)&lt;0,0,MAX(N4:O4))</f>
        <v>1.6931801270282461</v>
      </c>
      <c r="R4" s="6">
        <f>Q4-P4</f>
        <v>1.6931801270282461</v>
      </c>
      <c r="S4" s="6">
        <v>0.39297907582784808</v>
      </c>
      <c r="T4" s="6">
        <f>IF(MIN(S4)&gt;0,0,MIN(S4))</f>
        <v>0</v>
      </c>
      <c r="U4" s="6">
        <f>IF(MAX(S4)&lt;0,0,MAX(S4))</f>
        <v>0.39297907582784808</v>
      </c>
      <c r="V4" s="6">
        <f>U4-T4</f>
        <v>0.39297907582784808</v>
      </c>
      <c r="W4" s="6">
        <v>0.20684639408056454</v>
      </c>
      <c r="X4" s="6">
        <f>IF(MIN(W4)&gt;0,0,MIN(W4))</f>
        <v>0</v>
      </c>
      <c r="Y4" s="6">
        <f>IF(MAX(W4)&lt;0,0,MAX(W4))</f>
        <v>0.20684639408056454</v>
      </c>
      <c r="Z4" s="6">
        <f>Y4-X4</f>
        <v>0.20684639408056454</v>
      </c>
      <c r="AA4" s="6">
        <v>1.7689343524766113E-3</v>
      </c>
      <c r="AB4" s="49">
        <f t="shared" ref="AB4:AB87" si="0">$AB$2*AA4</f>
        <v>3.7147621402008835E-2</v>
      </c>
      <c r="AC4" s="49">
        <f t="shared" ref="AC4:AC87" si="1">$AC$2*AA4</f>
        <v>6.1912702336681391E-2</v>
      </c>
      <c r="AD4" s="49">
        <f t="shared" ref="AD4:AD87" si="2">AC4-AB4</f>
        <v>2.4765080934672556E-2</v>
      </c>
      <c r="AE4" s="6">
        <v>1.1482936157139526E-2</v>
      </c>
      <c r="AF4" s="49">
        <f t="shared" ref="AF4:AF87" si="3">$AF$2*AE4</f>
        <v>0.86122021178546448</v>
      </c>
      <c r="AG4" s="49">
        <f t="shared" ref="AG4:AG87" si="4">$AG$2*AE4</f>
        <v>2.7559046777134864</v>
      </c>
      <c r="AH4" s="49">
        <f t="shared" ref="AH4:AH87" si="5">AG4-AF4</f>
        <v>1.8946844659280218</v>
      </c>
      <c r="AI4" s="6">
        <v>-1.9470494454877612</v>
      </c>
      <c r="AJ4" s="49">
        <f t="shared" ref="AJ4:AJ87" si="6">$AJ$2*AI4</f>
        <v>-9.7352472274388049</v>
      </c>
      <c r="AK4" s="49">
        <f t="shared" ref="AK4:AK87" si="7">$AK$2*AI4</f>
        <v>-1.9470494454877612</v>
      </c>
      <c r="AL4" s="49">
        <f t="shared" ref="AL4:AL87" si="8">AK4-AJ4</f>
        <v>7.7881977819510437</v>
      </c>
      <c r="AM4" s="6">
        <v>6.9274896144250642E-2</v>
      </c>
      <c r="AN4" s="49">
        <f t="shared" ref="AN4:AN87" si="9">$AN$2*AM4</f>
        <v>0.48492427300975449</v>
      </c>
      <c r="AO4" s="49">
        <f t="shared" ref="AO4:AO87" si="10">$AO$2*AM4</f>
        <v>0.69274896144250642</v>
      </c>
      <c r="AP4" s="49">
        <f t="shared" ref="AP4:AP87" si="11">AO4-AN4</f>
        <v>0.20782468843275193</v>
      </c>
      <c r="AQ4" s="6">
        <v>-1.5285774724398078E-2</v>
      </c>
      <c r="AR4" s="49">
        <f t="shared" ref="AR4:AR87" si="12">$AR$2*AQ4</f>
        <v>-1.9107218405497597</v>
      </c>
      <c r="AS4" s="49">
        <f t="shared" ref="AS4:AS87" si="13">$AS$2*AQ4</f>
        <v>-0.38214436810995195</v>
      </c>
      <c r="AT4" s="49">
        <f t="shared" ref="AT4:AT87" si="14">AS4-AR4</f>
        <v>1.5285774724398078</v>
      </c>
      <c r="AU4" s="41">
        <v>3</v>
      </c>
      <c r="AW4" s="56">
        <f t="shared" ref="AW4:AW87" si="15">H4</f>
        <v>0.43606784089812434</v>
      </c>
      <c r="AX4" s="56">
        <f t="shared" ref="AX4:AX87" si="16">M4</f>
        <v>0.28533379172574014</v>
      </c>
      <c r="AY4" s="56">
        <f t="shared" ref="AY4:AY87" si="17">R4</f>
        <v>1.6931801270282461</v>
      </c>
      <c r="AZ4" s="56">
        <f t="shared" ref="AZ4:AZ87" si="18">V4</f>
        <v>0.39297907582784808</v>
      </c>
      <c r="BA4" s="56">
        <f t="shared" ref="BA4:BA87" si="19">Z4</f>
        <v>0.20684639408056454</v>
      </c>
      <c r="BB4" s="56">
        <f t="shared" ref="BB4:BB87" si="20">AD4</f>
        <v>2.4765080934672556E-2</v>
      </c>
      <c r="BC4" s="49">
        <f t="shared" ref="BC4:BC87" si="21">AH4</f>
        <v>1.8946844659280218</v>
      </c>
      <c r="BD4" s="49">
        <f t="shared" ref="BD4:BD87" si="22">AL4</f>
        <v>7.7881977819510437</v>
      </c>
      <c r="BE4" s="56">
        <f t="shared" ref="BE4:BE87" si="23">AP4</f>
        <v>0.20782468843275193</v>
      </c>
      <c r="BF4" s="56">
        <f t="shared" ref="BF4:BF87" si="24">AT4</f>
        <v>1.5285774724398078</v>
      </c>
      <c r="BH4" s="49">
        <f>AW4/SUM($AW4:$BF4)</f>
        <v>3.0160054379637848E-2</v>
      </c>
      <c r="BI4" s="49">
        <f t="shared" ref="BI4:BQ4" si="25">AX4/SUM($AW4:$BF4)</f>
        <v>1.9734733607211983E-2</v>
      </c>
      <c r="BJ4" s="49">
        <f t="shared" si="25"/>
        <v>0.11710655984288539</v>
      </c>
      <c r="BK4" s="49">
        <f t="shared" si="25"/>
        <v>2.7179877040730209E-2</v>
      </c>
      <c r="BL4" s="49">
        <f t="shared" si="25"/>
        <v>1.4306256753199294E-2</v>
      </c>
      <c r="BM4" s="49">
        <f t="shared" si="25"/>
        <v>1.712844006491077E-3</v>
      </c>
      <c r="BN4" s="49">
        <f t="shared" si="25"/>
        <v>0.13104334042829441</v>
      </c>
      <c r="BO4" s="49">
        <f t="shared" si="25"/>
        <v>0.53866037940159572</v>
      </c>
      <c r="BP4" s="49">
        <f t="shared" si="25"/>
        <v>1.437391918572469E-2</v>
      </c>
      <c r="BQ4" s="49">
        <f t="shared" si="25"/>
        <v>0.10572203535422939</v>
      </c>
      <c r="BR4" s="49">
        <f t="shared" ref="BR4:BR87" si="26">SUM(BH4:BQ4)</f>
        <v>1</v>
      </c>
      <c r="BV4" t="s">
        <v>581</v>
      </c>
    </row>
    <row r="5" spans="1:86" x14ac:dyDescent="0.35">
      <c r="A5" s="6">
        <v>12</v>
      </c>
      <c r="B5" s="6">
        <v>-0.20666773191309368</v>
      </c>
      <c r="C5" s="6">
        <v>-0.35739703359783143</v>
      </c>
      <c r="D5" s="6">
        <v>-0.21205853677688838</v>
      </c>
      <c r="E5" s="6">
        <v>-0.32641602271558956</v>
      </c>
      <c r="F5" s="6">
        <f t="shared" ref="F5:F68" si="27">IF(MIN(C5:E5)&gt;0,0,MIN(C5:E5))</f>
        <v>-0.35739703359783143</v>
      </c>
      <c r="G5" s="6">
        <f t="shared" ref="G5:G68" si="28">IF(MAX(C5:E5)&lt;0,0,MAX(C5:E5))</f>
        <v>0</v>
      </c>
      <c r="H5" s="6">
        <f t="shared" ref="H5:H68" si="29">G5-F5</f>
        <v>0.35739703359783143</v>
      </c>
      <c r="I5" s="6">
        <v>-0.13836222717374239</v>
      </c>
      <c r="J5" s="6">
        <v>-0.60577062765315204</v>
      </c>
      <c r="K5" s="6">
        <f t="shared" ref="K5:K68" si="30">IF(MIN(I5:J5)&gt;0,0,MIN(I5:J5))</f>
        <v>-0.60577062765315204</v>
      </c>
      <c r="L5" s="6">
        <f t="shared" ref="L5:L68" si="31">IF(MAX(I5:J5)&lt;0,0,MAX(I5:J5))</f>
        <v>0</v>
      </c>
      <c r="M5" s="6">
        <f t="shared" ref="M5:M68" si="32">L5-K5</f>
        <v>0.60577062765315204</v>
      </c>
      <c r="N5" s="6">
        <v>-0.22071121573765523</v>
      </c>
      <c r="O5" s="6">
        <v>0.64425180341517574</v>
      </c>
      <c r="P5" s="6">
        <f t="shared" ref="P5:P68" si="33">IF(MIN(N5:O5)&gt;0,0,MIN(N5:O5))</f>
        <v>-0.22071121573765523</v>
      </c>
      <c r="Q5" s="6">
        <f t="shared" ref="Q5:Q68" si="34">IF(MAX(N5:O5)&lt;0,0,MAX(N5:O5))</f>
        <v>0.64425180341517574</v>
      </c>
      <c r="R5" s="6">
        <f t="shared" ref="R5:R68" si="35">Q5-P5</f>
        <v>0.86496301915283103</v>
      </c>
      <c r="S5" s="6">
        <v>0.24892675551612092</v>
      </c>
      <c r="T5" s="6">
        <f t="shared" ref="T5:T68" si="36">IF(MIN(S5)&gt;0,0,MIN(S5))</f>
        <v>0</v>
      </c>
      <c r="U5" s="6">
        <f t="shared" ref="U5:U68" si="37">IF(MAX(S5)&lt;0,0,MAX(S5))</f>
        <v>0.24892675551612092</v>
      </c>
      <c r="V5" s="6">
        <f t="shared" ref="V5:V68" si="38">U5-T5</f>
        <v>0.24892675551612092</v>
      </c>
      <c r="W5" s="6">
        <v>0.20737444094874721</v>
      </c>
      <c r="X5" s="6">
        <f t="shared" ref="X5:X68" si="39">IF(MIN(W5)&gt;0,0,MIN(W5))</f>
        <v>0</v>
      </c>
      <c r="Y5" s="6">
        <f t="shared" ref="Y5:Y68" si="40">IF(MAX(W5)&lt;0,0,MAX(W5))</f>
        <v>0.20737444094874721</v>
      </c>
      <c r="Z5" s="6">
        <f t="shared" ref="Z5:Z68" si="41">Y5-X5</f>
        <v>0.20737444094874721</v>
      </c>
      <c r="AA5" s="6">
        <v>1.0398507736811972E-3</v>
      </c>
      <c r="AB5" s="49">
        <f t="shared" si="0"/>
        <v>2.1836866247305142E-2</v>
      </c>
      <c r="AC5" s="49">
        <f t="shared" si="1"/>
        <v>3.6394777078841901E-2</v>
      </c>
      <c r="AD5" s="49">
        <f t="shared" si="2"/>
        <v>1.455791083153676E-2</v>
      </c>
      <c r="AE5" s="6">
        <v>9.8450117731089838E-3</v>
      </c>
      <c r="AF5" s="49">
        <f t="shared" si="3"/>
        <v>0.7383758829831738</v>
      </c>
      <c r="AG5" s="49">
        <f t="shared" si="4"/>
        <v>2.3628028255461562</v>
      </c>
      <c r="AH5" s="49">
        <f t="shared" si="5"/>
        <v>1.6244269425629825</v>
      </c>
      <c r="AI5" s="6">
        <v>-0.82534426899948377</v>
      </c>
      <c r="AJ5" s="49">
        <f t="shared" si="6"/>
        <v>-4.1267213449974189</v>
      </c>
      <c r="AK5" s="49">
        <f t="shared" si="7"/>
        <v>-0.82534426899948377</v>
      </c>
      <c r="AL5" s="49">
        <f t="shared" si="8"/>
        <v>3.3013770759979351</v>
      </c>
      <c r="AM5" s="6">
        <v>9.5939811736074951E-2</v>
      </c>
      <c r="AN5" s="49">
        <f t="shared" si="9"/>
        <v>0.6715786821525247</v>
      </c>
      <c r="AO5" s="49">
        <f t="shared" si="10"/>
        <v>0.95939811736074954</v>
      </c>
      <c r="AP5" s="49">
        <f t="shared" si="11"/>
        <v>0.28781943520822484</v>
      </c>
      <c r="AQ5" s="6">
        <v>-4.1992277096282025E-2</v>
      </c>
      <c r="AR5" s="49">
        <f t="shared" si="12"/>
        <v>-5.249034637035253</v>
      </c>
      <c r="AS5" s="49">
        <f t="shared" si="13"/>
        <v>-1.0498069274070507</v>
      </c>
      <c r="AT5" s="49">
        <f t="shared" si="14"/>
        <v>4.199227709628202</v>
      </c>
      <c r="AU5" s="41">
        <v>3</v>
      </c>
      <c r="AW5" s="56">
        <f t="shared" si="15"/>
        <v>0.35739703359783143</v>
      </c>
      <c r="AX5" s="56">
        <f t="shared" si="16"/>
        <v>0.60577062765315204</v>
      </c>
      <c r="AY5" s="56">
        <f t="shared" si="17"/>
        <v>0.86496301915283103</v>
      </c>
      <c r="AZ5" s="56">
        <f t="shared" si="18"/>
        <v>0.24892675551612092</v>
      </c>
      <c r="BA5" s="56">
        <f t="shared" si="19"/>
        <v>0.20737444094874721</v>
      </c>
      <c r="BB5" s="56">
        <f t="shared" si="20"/>
        <v>1.455791083153676E-2</v>
      </c>
      <c r="BC5" s="49">
        <f t="shared" si="21"/>
        <v>1.6244269425629825</v>
      </c>
      <c r="BD5" s="49">
        <f t="shared" si="22"/>
        <v>3.3013770759979351</v>
      </c>
      <c r="BE5" s="56">
        <f t="shared" si="23"/>
        <v>0.28781943520822484</v>
      </c>
      <c r="BF5" s="56">
        <f t="shared" si="24"/>
        <v>4.199227709628202</v>
      </c>
      <c r="BH5" s="49">
        <f t="shared" ref="BH5:BQ5" si="42">AW5/SUM($AW5:$BF5)</f>
        <v>3.0515871509025086E-2</v>
      </c>
      <c r="BI5" s="49">
        <f t="shared" si="42"/>
        <v>5.1722921288167155E-2</v>
      </c>
      <c r="BJ5" s="49">
        <f t="shared" si="42"/>
        <v>7.3853719732402262E-2</v>
      </c>
      <c r="BK5" s="49">
        <f t="shared" si="42"/>
        <v>2.1254280736521868E-2</v>
      </c>
      <c r="BL5" s="49">
        <f t="shared" si="42"/>
        <v>1.7706391489999983E-2</v>
      </c>
      <c r="BM5" s="49">
        <f t="shared" si="42"/>
        <v>1.24300790049343E-3</v>
      </c>
      <c r="BN5" s="49">
        <f t="shared" si="42"/>
        <v>0.13869953915406877</v>
      </c>
      <c r="BO5" s="49">
        <f t="shared" si="42"/>
        <v>0.28188370127145124</v>
      </c>
      <c r="BP5" s="49">
        <f t="shared" si="42"/>
        <v>2.4575080588099357E-2</v>
      </c>
      <c r="BQ5" s="49">
        <f t="shared" si="42"/>
        <v>0.35854548632977085</v>
      </c>
      <c r="BR5" s="49">
        <f t="shared" si="26"/>
        <v>1</v>
      </c>
      <c r="BV5" s="58"/>
      <c r="BW5" s="59" t="s">
        <v>569</v>
      </c>
    </row>
    <row r="6" spans="1:86" x14ac:dyDescent="0.35">
      <c r="A6" s="6">
        <v>15</v>
      </c>
      <c r="B6" s="6">
        <v>-0.59636410499449743</v>
      </c>
      <c r="C6" s="6">
        <v>0.81594169186187515</v>
      </c>
      <c r="D6" s="6">
        <v>-7.1585939178602537E-2</v>
      </c>
      <c r="E6" s="6">
        <v>-0.68061437667191371</v>
      </c>
      <c r="F6" s="6">
        <f t="shared" si="27"/>
        <v>-0.68061437667191371</v>
      </c>
      <c r="G6" s="6">
        <f t="shared" si="28"/>
        <v>0.81594169186187515</v>
      </c>
      <c r="H6" s="6">
        <f t="shared" si="29"/>
        <v>1.4965560685337889</v>
      </c>
      <c r="I6" s="6">
        <v>1.2183378687721682</v>
      </c>
      <c r="J6" s="6">
        <v>0.47940810419204044</v>
      </c>
      <c r="K6" s="6">
        <f t="shared" si="30"/>
        <v>0</v>
      </c>
      <c r="L6" s="6">
        <f t="shared" si="31"/>
        <v>1.2183378687721682</v>
      </c>
      <c r="M6" s="6">
        <f t="shared" si="32"/>
        <v>1.2183378687721682</v>
      </c>
      <c r="N6" s="6">
        <v>0.85333911584923061</v>
      </c>
      <c r="O6" s="6">
        <v>1.6009096446325521</v>
      </c>
      <c r="P6" s="6">
        <f t="shared" si="33"/>
        <v>0</v>
      </c>
      <c r="Q6" s="6">
        <f t="shared" si="34"/>
        <v>1.6009096446325521</v>
      </c>
      <c r="R6" s="6">
        <f t="shared" si="35"/>
        <v>1.6009096446325521</v>
      </c>
      <c r="S6" s="6">
        <v>0.24116582264003697</v>
      </c>
      <c r="T6" s="6">
        <f t="shared" si="36"/>
        <v>0</v>
      </c>
      <c r="U6" s="6">
        <f t="shared" si="37"/>
        <v>0.24116582264003697</v>
      </c>
      <c r="V6" s="6">
        <f t="shared" si="38"/>
        <v>0.24116582264003697</v>
      </c>
      <c r="W6" s="6">
        <v>0.73946497304035264</v>
      </c>
      <c r="X6" s="6">
        <f t="shared" si="39"/>
        <v>0</v>
      </c>
      <c r="Y6" s="6">
        <f t="shared" si="40"/>
        <v>0.73946497304035264</v>
      </c>
      <c r="Z6" s="6">
        <f t="shared" si="41"/>
        <v>0.73946497304035264</v>
      </c>
      <c r="AA6" s="6">
        <v>3.5930899377563641E-3</v>
      </c>
      <c r="AB6" s="49">
        <f t="shared" si="0"/>
        <v>7.5454888692883651E-2</v>
      </c>
      <c r="AC6" s="49">
        <f t="shared" si="1"/>
        <v>0.12575814782147274</v>
      </c>
      <c r="AD6" s="49">
        <f t="shared" si="2"/>
        <v>5.0303259128589087E-2</v>
      </c>
      <c r="AE6" s="6">
        <v>2.5797607666445416E-3</v>
      </c>
      <c r="AF6" s="49">
        <f t="shared" si="3"/>
        <v>0.19348205749834063</v>
      </c>
      <c r="AG6" s="49">
        <f t="shared" si="4"/>
        <v>0.61914258399469002</v>
      </c>
      <c r="AH6" s="49">
        <f t="shared" si="5"/>
        <v>0.42566052649634939</v>
      </c>
      <c r="AI6" s="6">
        <v>-4.410537980971297E-2</v>
      </c>
      <c r="AJ6" s="49">
        <f t="shared" si="6"/>
        <v>-0.22052689904856485</v>
      </c>
      <c r="AK6" s="49">
        <f t="shared" si="7"/>
        <v>-4.410537980971297E-2</v>
      </c>
      <c r="AL6" s="49">
        <f t="shared" si="8"/>
        <v>0.17642151923885188</v>
      </c>
      <c r="AM6" s="6">
        <v>4.3324806380616428E-2</v>
      </c>
      <c r="AN6" s="49">
        <f t="shared" si="9"/>
        <v>0.303273644664315</v>
      </c>
      <c r="AO6" s="49">
        <f t="shared" si="10"/>
        <v>0.43324806380616426</v>
      </c>
      <c r="AP6" s="49">
        <f t="shared" si="11"/>
        <v>0.12997441914184926</v>
      </c>
      <c r="AQ6" s="6">
        <v>-2.6214322514547212E-2</v>
      </c>
      <c r="AR6" s="49">
        <f t="shared" si="12"/>
        <v>-3.2767903143184016</v>
      </c>
      <c r="AS6" s="49">
        <f t="shared" si="13"/>
        <v>-0.65535806286368026</v>
      </c>
      <c r="AT6" s="49">
        <f t="shared" si="14"/>
        <v>2.6214322514547215</v>
      </c>
      <c r="AU6" s="41">
        <v>3</v>
      </c>
      <c r="AW6" s="56">
        <f t="shared" si="15"/>
        <v>1.4965560685337889</v>
      </c>
      <c r="AX6" s="56">
        <f t="shared" si="16"/>
        <v>1.2183378687721682</v>
      </c>
      <c r="AY6" s="56">
        <f t="shared" si="17"/>
        <v>1.6009096446325521</v>
      </c>
      <c r="AZ6" s="56">
        <f t="shared" si="18"/>
        <v>0.24116582264003697</v>
      </c>
      <c r="BA6" s="56">
        <f t="shared" si="19"/>
        <v>0.73946497304035264</v>
      </c>
      <c r="BB6" s="56">
        <f t="shared" si="20"/>
        <v>5.0303259128589087E-2</v>
      </c>
      <c r="BC6" s="49">
        <f t="shared" si="21"/>
        <v>0.42566052649634939</v>
      </c>
      <c r="BD6" s="49">
        <f t="shared" si="22"/>
        <v>0.17642151923885188</v>
      </c>
      <c r="BE6" s="56">
        <f t="shared" si="23"/>
        <v>0.12997441914184926</v>
      </c>
      <c r="BF6" s="56">
        <f t="shared" si="24"/>
        <v>2.6214322514547215</v>
      </c>
      <c r="BH6" s="49">
        <f t="shared" ref="BH6:BQ21" si="43">AW6/SUM($AW6:$BF6)</f>
        <v>0.17201346353524635</v>
      </c>
      <c r="BI6" s="49">
        <f t="shared" si="43"/>
        <v>0.14003519211209525</v>
      </c>
      <c r="BJ6" s="49">
        <f t="shared" si="43"/>
        <v>0.18400781539045177</v>
      </c>
      <c r="BK6" s="49">
        <f t="shared" si="43"/>
        <v>2.7719488304425718E-2</v>
      </c>
      <c r="BL6" s="49">
        <f t="shared" si="43"/>
        <v>8.4993762579364918E-2</v>
      </c>
      <c r="BM6" s="49">
        <f t="shared" si="43"/>
        <v>5.7818333784827695E-3</v>
      </c>
      <c r="BN6" s="49">
        <f t="shared" si="43"/>
        <v>4.892522438174219E-2</v>
      </c>
      <c r="BO6" s="49">
        <f t="shared" si="43"/>
        <v>2.0277807964894066E-2</v>
      </c>
      <c r="BP6" s="49">
        <f t="shared" si="43"/>
        <v>1.49391997250563E-2</v>
      </c>
      <c r="BQ6" s="49">
        <f t="shared" si="43"/>
        <v>0.30130621262824053</v>
      </c>
      <c r="BR6" s="49">
        <f t="shared" si="26"/>
        <v>0.99999999999999989</v>
      </c>
      <c r="BV6" s="60" t="s">
        <v>570</v>
      </c>
      <c r="BW6" s="71">
        <v>8.632461912160462E-2</v>
      </c>
      <c r="CH6">
        <v>0.99999999999999989</v>
      </c>
    </row>
    <row r="7" spans="1:86" x14ac:dyDescent="0.35">
      <c r="A7" s="6">
        <v>20</v>
      </c>
      <c r="B7" s="6">
        <v>-1.0844661542382039</v>
      </c>
      <c r="C7" s="6">
        <v>-0.3349766768200641</v>
      </c>
      <c r="D7" s="6">
        <v>-0.43727409229552339</v>
      </c>
      <c r="E7" s="6">
        <v>-0.60538702400735134</v>
      </c>
      <c r="F7" s="6">
        <f t="shared" si="27"/>
        <v>-0.60538702400735134</v>
      </c>
      <c r="G7" s="6">
        <f t="shared" si="28"/>
        <v>0</v>
      </c>
      <c r="H7" s="6">
        <f t="shared" si="29"/>
        <v>0.60538702400735134</v>
      </c>
      <c r="I7" s="6">
        <v>0.11679088476107634</v>
      </c>
      <c r="J7" s="6">
        <v>1.0093799102246277</v>
      </c>
      <c r="K7" s="6">
        <f t="shared" si="30"/>
        <v>0</v>
      </c>
      <c r="L7" s="6">
        <f t="shared" si="31"/>
        <v>1.0093799102246277</v>
      </c>
      <c r="M7" s="6">
        <f t="shared" si="32"/>
        <v>1.0093799102246277</v>
      </c>
      <c r="N7" s="6">
        <v>5.3990330839370222E-2</v>
      </c>
      <c r="O7" s="6">
        <v>0.50614963056666673</v>
      </c>
      <c r="P7" s="6">
        <f t="shared" si="33"/>
        <v>0</v>
      </c>
      <c r="Q7" s="6">
        <f t="shared" si="34"/>
        <v>0.50614963056666673</v>
      </c>
      <c r="R7" s="6">
        <f t="shared" si="35"/>
        <v>0.50614963056666673</v>
      </c>
      <c r="S7" s="6">
        <v>-8.3326493475664454E-2</v>
      </c>
      <c r="T7" s="6">
        <f t="shared" si="36"/>
        <v>-8.3326493475664454E-2</v>
      </c>
      <c r="U7" s="6">
        <f t="shared" si="37"/>
        <v>0</v>
      </c>
      <c r="V7" s="6">
        <f t="shared" si="38"/>
        <v>8.3326493475664454E-2</v>
      </c>
      <c r="W7" s="6">
        <v>-0.11430785800554012</v>
      </c>
      <c r="X7" s="6">
        <f t="shared" si="39"/>
        <v>-0.11430785800554012</v>
      </c>
      <c r="Y7" s="6">
        <f t="shared" si="40"/>
        <v>0</v>
      </c>
      <c r="Z7" s="6">
        <f t="shared" si="41"/>
        <v>0.11430785800554012</v>
      </c>
      <c r="AA7" s="6">
        <v>3.071388301062977E-3</v>
      </c>
      <c r="AB7" s="49">
        <f t="shared" si="0"/>
        <v>6.4499154322322519E-2</v>
      </c>
      <c r="AC7" s="49">
        <f t="shared" si="1"/>
        <v>0.1074985905372042</v>
      </c>
      <c r="AD7" s="49">
        <f t="shared" si="2"/>
        <v>4.2999436214881684E-2</v>
      </c>
      <c r="AE7" s="6">
        <v>1.1463296510573942E-2</v>
      </c>
      <c r="AF7" s="49">
        <f t="shared" si="3"/>
        <v>0.85974723829304567</v>
      </c>
      <c r="AG7" s="49">
        <f t="shared" si="4"/>
        <v>2.7511911625377463</v>
      </c>
      <c r="AH7" s="49">
        <f t="shared" si="5"/>
        <v>1.8914439242447005</v>
      </c>
      <c r="AI7" s="6">
        <v>-9.025348455196873E-2</v>
      </c>
      <c r="AJ7" s="49">
        <f t="shared" si="6"/>
        <v>-0.45126742275984366</v>
      </c>
      <c r="AK7" s="49">
        <f t="shared" si="7"/>
        <v>-9.025348455196873E-2</v>
      </c>
      <c r="AL7" s="49">
        <f t="shared" si="8"/>
        <v>0.36101393820787492</v>
      </c>
      <c r="AM7" s="6">
        <v>6.883958003022829E-2</v>
      </c>
      <c r="AN7" s="49">
        <f t="shared" si="9"/>
        <v>0.48187706021159804</v>
      </c>
      <c r="AO7" s="49">
        <f t="shared" si="10"/>
        <v>0.68839580030228287</v>
      </c>
      <c r="AP7" s="49">
        <f t="shared" si="11"/>
        <v>0.20651874009068483</v>
      </c>
      <c r="AQ7" s="6">
        <v>-9.9351371671844102E-2</v>
      </c>
      <c r="AR7" s="49">
        <f t="shared" si="12"/>
        <v>-12.418921458980513</v>
      </c>
      <c r="AS7" s="49">
        <f t="shared" si="13"/>
        <v>-2.4837842917961024</v>
      </c>
      <c r="AT7" s="49">
        <f t="shared" si="14"/>
        <v>9.9351371671844113</v>
      </c>
      <c r="AU7" s="41">
        <v>3</v>
      </c>
      <c r="AW7" s="56">
        <f t="shared" si="15"/>
        <v>0.60538702400735134</v>
      </c>
      <c r="AX7" s="56">
        <f t="shared" si="16"/>
        <v>1.0093799102246277</v>
      </c>
      <c r="AY7" s="56">
        <f t="shared" si="17"/>
        <v>0.50614963056666673</v>
      </c>
      <c r="AZ7" s="56">
        <f t="shared" si="18"/>
        <v>8.3326493475664454E-2</v>
      </c>
      <c r="BA7" s="56">
        <f t="shared" si="19"/>
        <v>0.11430785800554012</v>
      </c>
      <c r="BB7" s="56">
        <f t="shared" si="20"/>
        <v>4.2999436214881684E-2</v>
      </c>
      <c r="BC7" s="49">
        <f t="shared" si="21"/>
        <v>1.8914439242447005</v>
      </c>
      <c r="BD7" s="49">
        <f t="shared" si="22"/>
        <v>0.36101393820787492</v>
      </c>
      <c r="BE7" s="56">
        <f t="shared" si="23"/>
        <v>0.20651874009068483</v>
      </c>
      <c r="BF7" s="56">
        <f t="shared" si="24"/>
        <v>9.9351371671844113</v>
      </c>
      <c r="BH7" s="49">
        <f t="shared" si="43"/>
        <v>4.1027433193984351E-2</v>
      </c>
      <c r="BI7" s="49">
        <f t="shared" si="43"/>
        <v>6.8406267712781299E-2</v>
      </c>
      <c r="BJ7" s="49">
        <f t="shared" si="43"/>
        <v>3.4302056916868461E-2</v>
      </c>
      <c r="BK7" s="49">
        <f t="shared" si="43"/>
        <v>5.6470852674243687E-3</v>
      </c>
      <c r="BL7" s="49">
        <f t="shared" si="43"/>
        <v>7.7467104874927046E-3</v>
      </c>
      <c r="BM7" s="49">
        <f t="shared" si="43"/>
        <v>2.9140969771820333E-3</v>
      </c>
      <c r="BN7" s="49">
        <f t="shared" si="43"/>
        <v>0.12818426257047544</v>
      </c>
      <c r="BO7" s="49">
        <f t="shared" si="43"/>
        <v>2.4466126039300314E-2</v>
      </c>
      <c r="BP7" s="49">
        <f t="shared" si="43"/>
        <v>1.3995895974594759E-2</v>
      </c>
      <c r="BQ7" s="49">
        <f t="shared" si="43"/>
        <v>0.67331006485989631</v>
      </c>
      <c r="BR7" s="49">
        <f t="shared" si="26"/>
        <v>1</v>
      </c>
      <c r="BV7" s="60" t="s">
        <v>571</v>
      </c>
      <c r="BW7" s="71">
        <v>7.5334187552803897E-2</v>
      </c>
    </row>
    <row r="8" spans="1:86" x14ac:dyDescent="0.35">
      <c r="A8" s="6">
        <v>22</v>
      </c>
      <c r="B8" s="6">
        <v>1.0708794252674545</v>
      </c>
      <c r="C8" s="6">
        <v>-0.6333606670237335</v>
      </c>
      <c r="D8" s="6">
        <v>8.2034688884166276E-2</v>
      </c>
      <c r="E8" s="6">
        <v>-0.14207333838008188</v>
      </c>
      <c r="F8" s="6">
        <f t="shared" si="27"/>
        <v>-0.6333606670237335</v>
      </c>
      <c r="G8" s="6">
        <f t="shared" si="28"/>
        <v>8.2034688884166276E-2</v>
      </c>
      <c r="H8" s="6">
        <f t="shared" si="29"/>
        <v>0.71539535590789982</v>
      </c>
      <c r="I8" s="6">
        <v>-0.19200170159391325</v>
      </c>
      <c r="J8" s="6">
        <v>9.4269070846454806E-2</v>
      </c>
      <c r="K8" s="6">
        <f t="shared" si="30"/>
        <v>-0.19200170159391325</v>
      </c>
      <c r="L8" s="6">
        <f t="shared" si="31"/>
        <v>9.4269070846454806E-2</v>
      </c>
      <c r="M8" s="6">
        <f t="shared" si="32"/>
        <v>0.28627077244036803</v>
      </c>
      <c r="N8" s="6">
        <v>0.395316980980775</v>
      </c>
      <c r="O8" s="6">
        <v>1.5786903951085232</v>
      </c>
      <c r="P8" s="6">
        <f t="shared" si="33"/>
        <v>0</v>
      </c>
      <c r="Q8" s="6">
        <f t="shared" si="34"/>
        <v>1.5786903951085232</v>
      </c>
      <c r="R8" s="6">
        <f t="shared" si="35"/>
        <v>1.5786903951085232</v>
      </c>
      <c r="S8" s="6">
        <v>-0.18498093171189603</v>
      </c>
      <c r="T8" s="6">
        <f t="shared" si="36"/>
        <v>-0.18498093171189603</v>
      </c>
      <c r="U8" s="6">
        <f t="shared" si="37"/>
        <v>0</v>
      </c>
      <c r="V8" s="6">
        <f t="shared" si="38"/>
        <v>0.18498093171189603</v>
      </c>
      <c r="W8" s="6">
        <v>-9.513935709659159E-2</v>
      </c>
      <c r="X8" s="6">
        <f t="shared" si="39"/>
        <v>-9.513935709659159E-2</v>
      </c>
      <c r="Y8" s="6">
        <f t="shared" si="40"/>
        <v>0</v>
      </c>
      <c r="Z8" s="6">
        <f t="shared" si="41"/>
        <v>9.513935709659159E-2</v>
      </c>
      <c r="AA8" s="6">
        <v>1.3090939854546453E-3</v>
      </c>
      <c r="AB8" s="49">
        <f t="shared" si="0"/>
        <v>2.749097369454755E-2</v>
      </c>
      <c r="AC8" s="49">
        <f t="shared" si="1"/>
        <v>4.5818289490912587E-2</v>
      </c>
      <c r="AD8" s="49">
        <f t="shared" si="2"/>
        <v>1.8327315796365037E-2</v>
      </c>
      <c r="AE8" s="6">
        <v>3.9192713038493143E-2</v>
      </c>
      <c r="AF8" s="49">
        <f t="shared" si="3"/>
        <v>2.9394534778869859</v>
      </c>
      <c r="AG8" s="49">
        <f t="shared" si="4"/>
        <v>9.4062511292383544</v>
      </c>
      <c r="AH8" s="49">
        <f t="shared" si="5"/>
        <v>6.466797651351369</v>
      </c>
      <c r="AI8" s="6">
        <v>-0.1483303869399254</v>
      </c>
      <c r="AJ8" s="49">
        <f t="shared" si="6"/>
        <v>-0.74165193469962698</v>
      </c>
      <c r="AK8" s="49">
        <f t="shared" si="7"/>
        <v>-0.1483303869399254</v>
      </c>
      <c r="AL8" s="49">
        <f t="shared" si="8"/>
        <v>0.59332154775970158</v>
      </c>
      <c r="AM8" s="6">
        <v>0.16337372001773709</v>
      </c>
      <c r="AN8" s="49">
        <f t="shared" si="9"/>
        <v>1.1436160401241597</v>
      </c>
      <c r="AO8" s="49">
        <f t="shared" si="10"/>
        <v>1.6337372001773709</v>
      </c>
      <c r="AP8" s="49">
        <f t="shared" si="11"/>
        <v>0.49012116005321116</v>
      </c>
      <c r="AQ8" s="6">
        <v>-2.4749024332346738E-2</v>
      </c>
      <c r="AR8" s="49">
        <f t="shared" si="12"/>
        <v>-3.0936280415433424</v>
      </c>
      <c r="AS8" s="49">
        <f t="shared" si="13"/>
        <v>-0.61872560830866841</v>
      </c>
      <c r="AT8" s="49">
        <f t="shared" si="14"/>
        <v>2.4749024332346741</v>
      </c>
      <c r="AU8" s="41">
        <v>3</v>
      </c>
      <c r="AW8" s="56">
        <f t="shared" si="15"/>
        <v>0.71539535590789982</v>
      </c>
      <c r="AX8" s="56">
        <f t="shared" si="16"/>
        <v>0.28627077244036803</v>
      </c>
      <c r="AY8" s="56">
        <f t="shared" si="17"/>
        <v>1.5786903951085232</v>
      </c>
      <c r="AZ8" s="56">
        <f t="shared" si="18"/>
        <v>0.18498093171189603</v>
      </c>
      <c r="BA8" s="56">
        <f t="shared" si="19"/>
        <v>9.513935709659159E-2</v>
      </c>
      <c r="BB8" s="56">
        <f t="shared" si="20"/>
        <v>1.8327315796365037E-2</v>
      </c>
      <c r="BC8" s="49">
        <f t="shared" si="21"/>
        <v>6.466797651351369</v>
      </c>
      <c r="BD8" s="49">
        <f t="shared" si="22"/>
        <v>0.59332154775970158</v>
      </c>
      <c r="BE8" s="56">
        <f t="shared" si="23"/>
        <v>0.49012116005321116</v>
      </c>
      <c r="BF8" s="56">
        <f t="shared" si="24"/>
        <v>2.4749024332346741</v>
      </c>
      <c r="BH8" s="49">
        <f t="shared" si="43"/>
        <v>5.5440041742078401E-2</v>
      </c>
      <c r="BI8" s="49">
        <f t="shared" si="43"/>
        <v>2.2184745040019872E-2</v>
      </c>
      <c r="BJ8" s="49">
        <f t="shared" si="43"/>
        <v>0.12234166839336102</v>
      </c>
      <c r="BK8" s="49">
        <f t="shared" si="43"/>
        <v>1.4335221064695236E-2</v>
      </c>
      <c r="BL8" s="49">
        <f t="shared" si="43"/>
        <v>7.3728881312846899E-3</v>
      </c>
      <c r="BM8" s="49">
        <f t="shared" si="43"/>
        <v>1.4202875995487161E-3</v>
      </c>
      <c r="BN8" s="49">
        <f t="shared" si="43"/>
        <v>0.50114881060906746</v>
      </c>
      <c r="BO8" s="49">
        <f t="shared" si="43"/>
        <v>4.5979850306027394E-2</v>
      </c>
      <c r="BP8" s="49">
        <f t="shared" si="43"/>
        <v>3.7982267214387806E-2</v>
      </c>
      <c r="BQ8" s="49">
        <f t="shared" si="43"/>
        <v>0.19179421989952927</v>
      </c>
      <c r="BR8" s="49">
        <f t="shared" si="26"/>
        <v>0.99999999999999989</v>
      </c>
      <c r="BV8" s="60" t="s">
        <v>572</v>
      </c>
      <c r="BW8" s="71">
        <v>0.14852607107180535</v>
      </c>
    </row>
    <row r="9" spans="1:86" x14ac:dyDescent="0.35">
      <c r="A9" s="6">
        <v>24</v>
      </c>
      <c r="B9" s="6">
        <v>1.1534369904088799</v>
      </c>
      <c r="C9" s="6">
        <v>0.79301981884860828</v>
      </c>
      <c r="D9" s="6">
        <v>0.77739546015216332</v>
      </c>
      <c r="E9" s="6">
        <v>-8.8926706230460419E-3</v>
      </c>
      <c r="F9" s="6">
        <f t="shared" si="27"/>
        <v>-8.8926706230460419E-3</v>
      </c>
      <c r="G9" s="6">
        <f t="shared" si="28"/>
        <v>0.79301981884860828</v>
      </c>
      <c r="H9" s="6">
        <f t="shared" si="29"/>
        <v>0.80191248947165428</v>
      </c>
      <c r="I9" s="6">
        <v>0.68999101007753072</v>
      </c>
      <c r="J9" s="6">
        <v>0.19430013540015403</v>
      </c>
      <c r="K9" s="6">
        <f t="shared" si="30"/>
        <v>0</v>
      </c>
      <c r="L9" s="6">
        <f t="shared" si="31"/>
        <v>0.68999101007753072</v>
      </c>
      <c r="M9" s="6">
        <f t="shared" si="32"/>
        <v>0.68999101007753072</v>
      </c>
      <c r="N9" s="6">
        <v>0.90695462774753977</v>
      </c>
      <c r="O9" s="6">
        <v>2.0245018229542735</v>
      </c>
      <c r="P9" s="6">
        <f t="shared" si="33"/>
        <v>0</v>
      </c>
      <c r="Q9" s="6">
        <f t="shared" si="34"/>
        <v>2.0245018229542735</v>
      </c>
      <c r="R9" s="6">
        <f t="shared" si="35"/>
        <v>2.0245018229542735</v>
      </c>
      <c r="S9" s="6">
        <v>-0.76091105303112549</v>
      </c>
      <c r="T9" s="6">
        <f t="shared" si="36"/>
        <v>-0.76091105303112549</v>
      </c>
      <c r="U9" s="6">
        <f t="shared" si="37"/>
        <v>0</v>
      </c>
      <c r="V9" s="6">
        <f t="shared" si="38"/>
        <v>0.76091105303112549</v>
      </c>
      <c r="W9" s="6">
        <v>4.0992228423671902E-2</v>
      </c>
      <c r="X9" s="6">
        <f t="shared" si="39"/>
        <v>0</v>
      </c>
      <c r="Y9" s="6">
        <f t="shared" si="40"/>
        <v>4.0992228423671902E-2</v>
      </c>
      <c r="Z9" s="6">
        <f t="shared" si="41"/>
        <v>4.0992228423671902E-2</v>
      </c>
      <c r="AA9" s="6">
        <v>2.0060933584378072E-3</v>
      </c>
      <c r="AB9" s="49">
        <f t="shared" si="0"/>
        <v>4.2127960527193954E-2</v>
      </c>
      <c r="AC9" s="49">
        <f t="shared" si="1"/>
        <v>7.0213267545323255E-2</v>
      </c>
      <c r="AD9" s="49">
        <f t="shared" si="2"/>
        <v>2.80853070181293E-2</v>
      </c>
      <c r="AE9" s="6">
        <v>2.8457162081196334E-3</v>
      </c>
      <c r="AF9" s="49">
        <f t="shared" si="3"/>
        <v>0.2134287156089725</v>
      </c>
      <c r="AG9" s="49">
        <f t="shared" si="4"/>
        <v>0.68297188994871205</v>
      </c>
      <c r="AH9" s="49">
        <f t="shared" si="5"/>
        <v>0.46954317433973958</v>
      </c>
      <c r="AI9" s="6">
        <v>-3.0979522980095545E-2</v>
      </c>
      <c r="AJ9" s="49">
        <f t="shared" si="6"/>
        <v>-0.15489761490047774</v>
      </c>
      <c r="AK9" s="49">
        <f t="shared" si="7"/>
        <v>-3.0979522980095545E-2</v>
      </c>
      <c r="AL9" s="49">
        <f t="shared" si="8"/>
        <v>0.1239180919203822</v>
      </c>
      <c r="AM9" s="6">
        <v>3.6283454891094136E-2</v>
      </c>
      <c r="AN9" s="49">
        <f t="shared" si="9"/>
        <v>0.25398418423765895</v>
      </c>
      <c r="AO9" s="49">
        <f t="shared" si="10"/>
        <v>0.36283454891094136</v>
      </c>
      <c r="AP9" s="49">
        <f t="shared" si="11"/>
        <v>0.10885036467328241</v>
      </c>
      <c r="AQ9" s="6">
        <v>-2.2072224966506737E-2</v>
      </c>
      <c r="AR9" s="49">
        <f t="shared" si="12"/>
        <v>-2.7590281208133423</v>
      </c>
      <c r="AS9" s="49">
        <f t="shared" si="13"/>
        <v>-0.55180562416266843</v>
      </c>
      <c r="AT9" s="49">
        <f t="shared" si="14"/>
        <v>2.2072224966506737</v>
      </c>
      <c r="AU9" s="41">
        <v>3</v>
      </c>
      <c r="AW9" s="56">
        <f t="shared" si="15"/>
        <v>0.80191248947165428</v>
      </c>
      <c r="AX9" s="56">
        <f t="shared" si="16"/>
        <v>0.68999101007753072</v>
      </c>
      <c r="AY9" s="56">
        <f t="shared" si="17"/>
        <v>2.0245018229542735</v>
      </c>
      <c r="AZ9" s="56">
        <f t="shared" si="18"/>
        <v>0.76091105303112549</v>
      </c>
      <c r="BA9" s="56">
        <f t="shared" si="19"/>
        <v>4.0992228423671902E-2</v>
      </c>
      <c r="BB9" s="56">
        <f t="shared" si="20"/>
        <v>2.80853070181293E-2</v>
      </c>
      <c r="BC9" s="49">
        <f t="shared" si="21"/>
        <v>0.46954317433973958</v>
      </c>
      <c r="BD9" s="49">
        <f t="shared" si="22"/>
        <v>0.1239180919203822</v>
      </c>
      <c r="BE9" s="56">
        <f t="shared" si="23"/>
        <v>0.10885036467328241</v>
      </c>
      <c r="BF9" s="56">
        <f t="shared" si="24"/>
        <v>2.2072224966506737</v>
      </c>
      <c r="BH9" s="49">
        <f t="shared" si="43"/>
        <v>0.11051825282858642</v>
      </c>
      <c r="BI9" s="49">
        <f t="shared" si="43"/>
        <v>9.509341967156848E-2</v>
      </c>
      <c r="BJ9" s="49">
        <f t="shared" si="43"/>
        <v>0.27901349244305956</v>
      </c>
      <c r="BK9" s="49">
        <f t="shared" si="43"/>
        <v>0.1048675026802066</v>
      </c>
      <c r="BL9" s="49">
        <f t="shared" si="43"/>
        <v>5.6494811147278882E-3</v>
      </c>
      <c r="BM9" s="49">
        <f t="shared" si="43"/>
        <v>3.8706705563884393E-3</v>
      </c>
      <c r="BN9" s="49">
        <f t="shared" si="43"/>
        <v>6.4711663600359307E-2</v>
      </c>
      <c r="BO9" s="49">
        <f t="shared" si="43"/>
        <v>1.7078186451386982E-2</v>
      </c>
      <c r="BP9" s="49">
        <f t="shared" si="43"/>
        <v>1.5001577206225676E-2</v>
      </c>
      <c r="BQ9" s="49">
        <f t="shared" si="43"/>
        <v>0.30419575344749078</v>
      </c>
      <c r="BR9" s="49">
        <f t="shared" si="26"/>
        <v>1</v>
      </c>
      <c r="BV9" s="60" t="s">
        <v>573</v>
      </c>
      <c r="BW9" s="71">
        <v>3.4539895853866777E-2</v>
      </c>
    </row>
    <row r="10" spans="1:86" x14ac:dyDescent="0.35">
      <c r="A10" s="6">
        <v>26</v>
      </c>
      <c r="B10" s="6">
        <v>0.11604521384767459</v>
      </c>
      <c r="C10" s="6">
        <v>-0.49815600147085287</v>
      </c>
      <c r="D10" s="6">
        <v>-0.96684923283650892</v>
      </c>
      <c r="E10" s="6">
        <v>-0.36219281179733359</v>
      </c>
      <c r="F10" s="6">
        <f t="shared" si="27"/>
        <v>-0.96684923283650892</v>
      </c>
      <c r="G10" s="6">
        <f t="shared" si="28"/>
        <v>0</v>
      </c>
      <c r="H10" s="6">
        <f t="shared" si="29"/>
        <v>0.96684923283650892</v>
      </c>
      <c r="I10" s="6">
        <v>0.86744532562245968</v>
      </c>
      <c r="J10" s="6">
        <v>0.73893736997688753</v>
      </c>
      <c r="K10" s="6">
        <f t="shared" si="30"/>
        <v>0</v>
      </c>
      <c r="L10" s="6">
        <f t="shared" si="31"/>
        <v>0.86744532562245968</v>
      </c>
      <c r="M10" s="6">
        <f t="shared" si="32"/>
        <v>0.86744532562245968</v>
      </c>
      <c r="N10" s="6">
        <v>1.593993128540389</v>
      </c>
      <c r="O10" s="6">
        <v>2.6085199362120868</v>
      </c>
      <c r="P10" s="6">
        <f t="shared" si="33"/>
        <v>0</v>
      </c>
      <c r="Q10" s="6">
        <f t="shared" si="34"/>
        <v>2.6085199362120868</v>
      </c>
      <c r="R10" s="6">
        <f t="shared" si="35"/>
        <v>2.6085199362120868</v>
      </c>
      <c r="S10" s="6">
        <v>-0.11365790465060605</v>
      </c>
      <c r="T10" s="6">
        <f t="shared" si="36"/>
        <v>-0.11365790465060605</v>
      </c>
      <c r="U10" s="6">
        <f t="shared" si="37"/>
        <v>0</v>
      </c>
      <c r="V10" s="6">
        <f t="shared" si="38"/>
        <v>0.11365790465060605</v>
      </c>
      <c r="W10" s="6">
        <v>0.71823711948888036</v>
      </c>
      <c r="X10" s="6">
        <f t="shared" si="39"/>
        <v>0</v>
      </c>
      <c r="Y10" s="6">
        <f t="shared" si="40"/>
        <v>0.71823711948888036</v>
      </c>
      <c r="Z10" s="6">
        <f t="shared" si="41"/>
        <v>0.71823711948888036</v>
      </c>
      <c r="AA10" s="6">
        <v>2.4222717044261933E-3</v>
      </c>
      <c r="AB10" s="49">
        <f t="shared" si="0"/>
        <v>5.0867705792950059E-2</v>
      </c>
      <c r="AC10" s="49">
        <f t="shared" si="1"/>
        <v>8.4779509654916763E-2</v>
      </c>
      <c r="AD10" s="49">
        <f t="shared" si="2"/>
        <v>3.3911803861966704E-2</v>
      </c>
      <c r="AE10" s="6">
        <v>3.3619123016912491E-3</v>
      </c>
      <c r="AF10" s="49">
        <f t="shared" si="3"/>
        <v>0.25214342262684369</v>
      </c>
      <c r="AG10" s="49">
        <f t="shared" si="4"/>
        <v>0.80685895240589978</v>
      </c>
      <c r="AH10" s="49">
        <f t="shared" si="5"/>
        <v>0.55471552977905603</v>
      </c>
      <c r="AI10" s="6">
        <v>-7.2769899564255322E-2</v>
      </c>
      <c r="AJ10" s="49">
        <f t="shared" si="6"/>
        <v>-0.36384949782127662</v>
      </c>
      <c r="AK10" s="49">
        <f t="shared" si="7"/>
        <v>-7.2769899564255322E-2</v>
      </c>
      <c r="AL10" s="49">
        <f t="shared" si="8"/>
        <v>0.29107959825702129</v>
      </c>
      <c r="AM10" s="6">
        <v>4.938911559594928E-2</v>
      </c>
      <c r="AN10" s="49">
        <f t="shared" si="9"/>
        <v>0.34572380917164497</v>
      </c>
      <c r="AO10" s="49">
        <f t="shared" si="10"/>
        <v>0.49389115595949279</v>
      </c>
      <c r="AP10" s="49">
        <f t="shared" si="11"/>
        <v>0.14816734678784782</v>
      </c>
      <c r="AQ10" s="6">
        <v>-6.5167744377093995E-2</v>
      </c>
      <c r="AR10" s="49">
        <f t="shared" si="12"/>
        <v>-8.1459680471367495</v>
      </c>
      <c r="AS10" s="49">
        <f t="shared" si="13"/>
        <v>-1.6291936094273498</v>
      </c>
      <c r="AT10" s="49">
        <f t="shared" si="14"/>
        <v>6.5167744377093992</v>
      </c>
      <c r="AU10" s="41">
        <v>3</v>
      </c>
      <c r="AW10" s="56">
        <f t="shared" si="15"/>
        <v>0.96684923283650892</v>
      </c>
      <c r="AX10" s="56">
        <f t="shared" si="16"/>
        <v>0.86744532562245968</v>
      </c>
      <c r="AY10" s="56">
        <f t="shared" si="17"/>
        <v>2.6085199362120868</v>
      </c>
      <c r="AZ10" s="56">
        <f t="shared" si="18"/>
        <v>0.11365790465060605</v>
      </c>
      <c r="BA10" s="56">
        <f t="shared" si="19"/>
        <v>0.71823711948888036</v>
      </c>
      <c r="BB10" s="56">
        <f t="shared" si="20"/>
        <v>3.3911803861966704E-2</v>
      </c>
      <c r="BC10" s="49">
        <f t="shared" si="21"/>
        <v>0.55471552977905603</v>
      </c>
      <c r="BD10" s="49">
        <f t="shared" si="22"/>
        <v>0.29107959825702129</v>
      </c>
      <c r="BE10" s="56">
        <f t="shared" si="23"/>
        <v>0.14816734678784782</v>
      </c>
      <c r="BF10" s="56">
        <f t="shared" si="24"/>
        <v>6.5167744377093992</v>
      </c>
      <c r="BH10" s="49">
        <f t="shared" si="43"/>
        <v>7.5421032402483976E-2</v>
      </c>
      <c r="BI10" s="49">
        <f t="shared" si="43"/>
        <v>6.7666829314449811E-2</v>
      </c>
      <c r="BJ10" s="49">
        <f t="shared" si="43"/>
        <v>0.20348288021535293</v>
      </c>
      <c r="BK10" s="49">
        <f t="shared" si="43"/>
        <v>8.8661150242659633E-3</v>
      </c>
      <c r="BL10" s="49">
        <f t="shared" si="43"/>
        <v>5.6027541029034053E-2</v>
      </c>
      <c r="BM10" s="49">
        <f t="shared" si="43"/>
        <v>2.6453589360530263E-3</v>
      </c>
      <c r="BN10" s="49">
        <f t="shared" si="43"/>
        <v>4.3271708271295478E-2</v>
      </c>
      <c r="BO10" s="49">
        <f t="shared" si="43"/>
        <v>2.2706253535970992E-2</v>
      </c>
      <c r="BP10" s="49">
        <f t="shared" si="43"/>
        <v>1.1558093944276827E-2</v>
      </c>
      <c r="BQ10" s="49">
        <f t="shared" si="43"/>
        <v>0.50835418732681692</v>
      </c>
      <c r="BR10" s="49">
        <f t="shared" si="26"/>
        <v>1</v>
      </c>
      <c r="BV10" s="60" t="s">
        <v>574</v>
      </c>
      <c r="BW10" s="71">
        <v>4.1134214895632099E-2</v>
      </c>
    </row>
    <row r="11" spans="1:86" x14ac:dyDescent="0.35">
      <c r="A11" s="6">
        <v>30</v>
      </c>
      <c r="B11" s="6">
        <v>-0.43163993474676754</v>
      </c>
      <c r="C11" s="6">
        <v>1.107724474877555</v>
      </c>
      <c r="D11" s="6">
        <v>0.19092369985051172</v>
      </c>
      <c r="E11" s="6">
        <v>-9.9107987918430021E-2</v>
      </c>
      <c r="F11" s="6">
        <f t="shared" si="27"/>
        <v>-9.9107987918430021E-2</v>
      </c>
      <c r="G11" s="6">
        <f t="shared" si="28"/>
        <v>1.107724474877555</v>
      </c>
      <c r="H11" s="6">
        <f t="shared" si="29"/>
        <v>1.206832462795985</v>
      </c>
      <c r="I11" s="6">
        <v>0.1512979215211307</v>
      </c>
      <c r="J11" s="6">
        <v>0.62354143365794579</v>
      </c>
      <c r="K11" s="6">
        <f t="shared" si="30"/>
        <v>0</v>
      </c>
      <c r="L11" s="6">
        <f t="shared" si="31"/>
        <v>0.62354143365794579</v>
      </c>
      <c r="M11" s="6">
        <f t="shared" si="32"/>
        <v>0.62354143365794579</v>
      </c>
      <c r="N11" s="6">
        <v>0.83456439773218449</v>
      </c>
      <c r="O11" s="6">
        <v>1.2785609617937781</v>
      </c>
      <c r="P11" s="6">
        <f t="shared" si="33"/>
        <v>0</v>
      </c>
      <c r="Q11" s="6">
        <f t="shared" si="34"/>
        <v>1.2785609617937781</v>
      </c>
      <c r="R11" s="6">
        <f t="shared" si="35"/>
        <v>1.2785609617937781</v>
      </c>
      <c r="S11" s="6">
        <v>0.35648211610302188</v>
      </c>
      <c r="T11" s="6">
        <f t="shared" si="36"/>
        <v>0</v>
      </c>
      <c r="U11" s="6">
        <f t="shared" si="37"/>
        <v>0.35648211610302188</v>
      </c>
      <c r="V11" s="6">
        <f t="shared" si="38"/>
        <v>0.35648211610302188</v>
      </c>
      <c r="W11" s="6">
        <v>0.41640396075687042</v>
      </c>
      <c r="X11" s="6">
        <f t="shared" si="39"/>
        <v>0</v>
      </c>
      <c r="Y11" s="6">
        <f t="shared" si="40"/>
        <v>0.41640396075687042</v>
      </c>
      <c r="Z11" s="6">
        <f t="shared" si="41"/>
        <v>0.41640396075687042</v>
      </c>
      <c r="AA11" s="6">
        <v>5.3376620060033289E-3</v>
      </c>
      <c r="AB11" s="49">
        <f t="shared" si="0"/>
        <v>0.11209090212606991</v>
      </c>
      <c r="AC11" s="49">
        <f t="shared" si="1"/>
        <v>0.18681817021011651</v>
      </c>
      <c r="AD11" s="49">
        <f t="shared" si="2"/>
        <v>7.4727268084046602E-2</v>
      </c>
      <c r="AE11" s="6">
        <v>2.395086518873356E-3</v>
      </c>
      <c r="AF11" s="49">
        <f t="shared" si="3"/>
        <v>0.17963148891550171</v>
      </c>
      <c r="AG11" s="49">
        <f t="shared" si="4"/>
        <v>0.5748207645296054</v>
      </c>
      <c r="AH11" s="49">
        <f t="shared" si="5"/>
        <v>0.39518927561410366</v>
      </c>
      <c r="AI11" s="6">
        <v>-3.2302627320666348E-2</v>
      </c>
      <c r="AJ11" s="49">
        <f t="shared" si="6"/>
        <v>-0.16151313660333175</v>
      </c>
      <c r="AK11" s="49">
        <f t="shared" si="7"/>
        <v>-3.2302627320666348E-2</v>
      </c>
      <c r="AL11" s="49">
        <f t="shared" si="8"/>
        <v>0.12921050928266539</v>
      </c>
      <c r="AM11" s="6">
        <v>4.5084575333585425E-2</v>
      </c>
      <c r="AN11" s="49">
        <f t="shared" si="9"/>
        <v>0.31559202733509795</v>
      </c>
      <c r="AO11" s="49">
        <f t="shared" si="10"/>
        <v>0.45084575333585425</v>
      </c>
      <c r="AP11" s="49">
        <f t="shared" si="11"/>
        <v>0.1352537260007563</v>
      </c>
      <c r="AQ11" s="6">
        <v>-9.7025946780295455E-2</v>
      </c>
      <c r="AR11" s="49">
        <f t="shared" si="12"/>
        <v>-12.128243347536932</v>
      </c>
      <c r="AS11" s="49">
        <f t="shared" si="13"/>
        <v>-2.4256486695073862</v>
      </c>
      <c r="AT11" s="49">
        <f t="shared" si="14"/>
        <v>9.7025946780295449</v>
      </c>
      <c r="AU11" s="41">
        <v>3</v>
      </c>
      <c r="AW11" s="56">
        <f t="shared" si="15"/>
        <v>1.206832462795985</v>
      </c>
      <c r="AX11" s="56">
        <f t="shared" si="16"/>
        <v>0.62354143365794579</v>
      </c>
      <c r="AY11" s="56">
        <f t="shared" si="17"/>
        <v>1.2785609617937781</v>
      </c>
      <c r="AZ11" s="56">
        <f t="shared" si="18"/>
        <v>0.35648211610302188</v>
      </c>
      <c r="BA11" s="56">
        <f t="shared" si="19"/>
        <v>0.41640396075687042</v>
      </c>
      <c r="BB11" s="56">
        <f t="shared" si="20"/>
        <v>7.4727268084046602E-2</v>
      </c>
      <c r="BC11" s="49">
        <f t="shared" si="21"/>
        <v>0.39518927561410366</v>
      </c>
      <c r="BD11" s="49">
        <f t="shared" si="22"/>
        <v>0.12921050928266539</v>
      </c>
      <c r="BE11" s="56">
        <f t="shared" si="23"/>
        <v>0.1352537260007563</v>
      </c>
      <c r="BF11" s="56">
        <f t="shared" si="24"/>
        <v>9.7025946780295449</v>
      </c>
      <c r="BH11" s="49">
        <f t="shared" si="43"/>
        <v>8.4283094035769932E-2</v>
      </c>
      <c r="BI11" s="49">
        <f t="shared" si="43"/>
        <v>4.3547056371382759E-2</v>
      </c>
      <c r="BJ11" s="49">
        <f t="shared" si="43"/>
        <v>8.929248847322932E-2</v>
      </c>
      <c r="BK11" s="49">
        <f t="shared" si="43"/>
        <v>2.4896095058606675E-2</v>
      </c>
      <c r="BL11" s="49">
        <f t="shared" si="43"/>
        <v>2.9080933156229911E-2</v>
      </c>
      <c r="BM11" s="49">
        <f t="shared" si="43"/>
        <v>5.2188232891681894E-3</v>
      </c>
      <c r="BN11" s="49">
        <f t="shared" si="43"/>
        <v>2.7599336200605649E-2</v>
      </c>
      <c r="BO11" s="49">
        <f t="shared" si="43"/>
        <v>9.0238387183007099E-3</v>
      </c>
      <c r="BP11" s="49">
        <f t="shared" si="43"/>
        <v>9.4458865324184658E-3</v>
      </c>
      <c r="BQ11" s="49">
        <f t="shared" si="43"/>
        <v>0.67761244816428845</v>
      </c>
      <c r="BR11" s="49">
        <f t="shared" si="26"/>
        <v>1</v>
      </c>
      <c r="BV11" s="60" t="s">
        <v>575</v>
      </c>
      <c r="BW11" s="71">
        <v>2.6037662870801387E-3</v>
      </c>
    </row>
    <row r="12" spans="1:86" x14ac:dyDescent="0.35">
      <c r="A12" s="6">
        <v>31</v>
      </c>
      <c r="B12" s="6">
        <v>-0.58171485935913625</v>
      </c>
      <c r="C12" s="6">
        <v>-0.82316867578607456</v>
      </c>
      <c r="D12" s="6">
        <v>-0.6412465783144774</v>
      </c>
      <c r="E12" s="6">
        <v>1.5114117065358968E-2</v>
      </c>
      <c r="F12" s="6">
        <f t="shared" si="27"/>
        <v>-0.82316867578607456</v>
      </c>
      <c r="G12" s="6">
        <f t="shared" si="28"/>
        <v>1.5114117065358968E-2</v>
      </c>
      <c r="H12" s="6">
        <f t="shared" si="29"/>
        <v>0.83828279285143348</v>
      </c>
      <c r="I12" s="6">
        <v>0.22762157015735815</v>
      </c>
      <c r="J12" s="6">
        <v>0.17293040691336575</v>
      </c>
      <c r="K12" s="6">
        <f t="shared" si="30"/>
        <v>0</v>
      </c>
      <c r="L12" s="6">
        <f t="shared" si="31"/>
        <v>0.22762157015735815</v>
      </c>
      <c r="M12" s="6">
        <f t="shared" si="32"/>
        <v>0.22762157015735815</v>
      </c>
      <c r="N12" s="6">
        <v>1.1575097654129594</v>
      </c>
      <c r="O12" s="6">
        <v>0.74037398363199169</v>
      </c>
      <c r="P12" s="6">
        <f t="shared" si="33"/>
        <v>0</v>
      </c>
      <c r="Q12" s="6">
        <f t="shared" si="34"/>
        <v>1.1575097654129594</v>
      </c>
      <c r="R12" s="6">
        <f t="shared" si="35"/>
        <v>1.1575097654129594</v>
      </c>
      <c r="S12" s="6">
        <v>-3.7700824602303229E-2</v>
      </c>
      <c r="T12" s="6">
        <f t="shared" si="36"/>
        <v>-3.7700824602303229E-2</v>
      </c>
      <c r="U12" s="6">
        <f t="shared" si="37"/>
        <v>0</v>
      </c>
      <c r="V12" s="6">
        <f t="shared" si="38"/>
        <v>3.7700824602303229E-2</v>
      </c>
      <c r="W12" s="6">
        <v>0.47216641196781112</v>
      </c>
      <c r="X12" s="6">
        <f t="shared" si="39"/>
        <v>0</v>
      </c>
      <c r="Y12" s="6">
        <f t="shared" si="40"/>
        <v>0.47216641196781112</v>
      </c>
      <c r="Z12" s="6">
        <f t="shared" si="41"/>
        <v>0.47216641196781112</v>
      </c>
      <c r="AA12" s="6">
        <v>1.719865685301885E-3</v>
      </c>
      <c r="AB12" s="49">
        <f t="shared" si="0"/>
        <v>3.6117179391339585E-2</v>
      </c>
      <c r="AC12" s="49">
        <f t="shared" si="1"/>
        <v>6.0195298985565977E-2</v>
      </c>
      <c r="AD12" s="49">
        <f t="shared" si="2"/>
        <v>2.4078119594226392E-2</v>
      </c>
      <c r="AE12" s="6">
        <v>2.1070412454906175E-2</v>
      </c>
      <c r="AF12" s="49">
        <f t="shared" si="3"/>
        <v>1.5802809341179631</v>
      </c>
      <c r="AG12" s="49">
        <f t="shared" si="4"/>
        <v>5.0568989891774825</v>
      </c>
      <c r="AH12" s="49">
        <f t="shared" si="5"/>
        <v>3.4766180550595194</v>
      </c>
      <c r="AI12" s="6">
        <v>-1.5484560475304754</v>
      </c>
      <c r="AJ12" s="49">
        <f t="shared" si="6"/>
        <v>-7.7422802376523769</v>
      </c>
      <c r="AK12" s="49">
        <f t="shared" si="7"/>
        <v>-1.5484560475304754</v>
      </c>
      <c r="AL12" s="49">
        <f t="shared" si="8"/>
        <v>6.1938241901219016</v>
      </c>
      <c r="AM12" s="6">
        <v>7.8773641049384516E-2</v>
      </c>
      <c r="AN12" s="49">
        <f t="shared" si="9"/>
        <v>0.55141548734569157</v>
      </c>
      <c r="AO12" s="49">
        <f t="shared" si="10"/>
        <v>0.78773641049384513</v>
      </c>
      <c r="AP12" s="49">
        <f t="shared" si="11"/>
        <v>0.23632092314815356</v>
      </c>
      <c r="AQ12" s="6">
        <v>-2.4061037144206671E-2</v>
      </c>
      <c r="AR12" s="49">
        <f t="shared" si="12"/>
        <v>-3.007629643025834</v>
      </c>
      <c r="AS12" s="49">
        <f t="shared" si="13"/>
        <v>-0.60152592860516674</v>
      </c>
      <c r="AT12" s="49">
        <f t="shared" si="14"/>
        <v>2.4061037144206674</v>
      </c>
      <c r="AU12" s="41">
        <v>3</v>
      </c>
      <c r="AW12" s="56">
        <f t="shared" si="15"/>
        <v>0.83828279285143348</v>
      </c>
      <c r="AX12" s="56">
        <f t="shared" si="16"/>
        <v>0.22762157015735815</v>
      </c>
      <c r="AY12" s="56">
        <f t="shared" si="17"/>
        <v>1.1575097654129594</v>
      </c>
      <c r="AZ12" s="56">
        <f t="shared" si="18"/>
        <v>3.7700824602303229E-2</v>
      </c>
      <c r="BA12" s="56">
        <f t="shared" si="19"/>
        <v>0.47216641196781112</v>
      </c>
      <c r="BB12" s="56">
        <f t="shared" si="20"/>
        <v>2.4078119594226392E-2</v>
      </c>
      <c r="BC12" s="49">
        <f t="shared" si="21"/>
        <v>3.4766180550595194</v>
      </c>
      <c r="BD12" s="49">
        <f t="shared" si="22"/>
        <v>6.1938241901219016</v>
      </c>
      <c r="BE12" s="56">
        <f t="shared" si="23"/>
        <v>0.23632092314815356</v>
      </c>
      <c r="BF12" s="56">
        <f t="shared" si="24"/>
        <v>2.4061037144206674</v>
      </c>
      <c r="BH12" s="49">
        <f t="shared" si="43"/>
        <v>5.5625096293732731E-2</v>
      </c>
      <c r="BI12" s="49">
        <f t="shared" si="43"/>
        <v>1.5104057803054112E-2</v>
      </c>
      <c r="BJ12" s="49">
        <f t="shared" si="43"/>
        <v>7.6807722538380793E-2</v>
      </c>
      <c r="BK12" s="49">
        <f t="shared" si="43"/>
        <v>2.5016760653321802E-3</v>
      </c>
      <c r="BL12" s="49">
        <f t="shared" si="43"/>
        <v>3.1331076286365479E-2</v>
      </c>
      <c r="BM12" s="49">
        <f t="shared" si="43"/>
        <v>1.5977277983304911E-3</v>
      </c>
      <c r="BN12" s="49">
        <f t="shared" si="43"/>
        <v>0.23069448131149822</v>
      </c>
      <c r="BO12" s="49">
        <f t="shared" si="43"/>
        <v>0.41099742227804786</v>
      </c>
      <c r="BP12" s="49">
        <f t="shared" si="43"/>
        <v>1.568131210426691E-2</v>
      </c>
      <c r="BQ12" s="49">
        <f t="shared" si="43"/>
        <v>0.15965942752099133</v>
      </c>
      <c r="BR12" s="49">
        <f t="shared" si="26"/>
        <v>1</v>
      </c>
      <c r="BV12" s="60" t="s">
        <v>576</v>
      </c>
      <c r="BW12" s="71">
        <v>0.1406561045443675</v>
      </c>
    </row>
    <row r="13" spans="1:86" x14ac:dyDescent="0.35">
      <c r="A13" s="6">
        <v>32</v>
      </c>
      <c r="B13" s="6">
        <v>-0.63232629396448126</v>
      </c>
      <c r="C13" s="6">
        <v>-1.0256980916326972</v>
      </c>
      <c r="D13" s="6">
        <v>-0.48488048384518323</v>
      </c>
      <c r="E13" s="6">
        <v>1.7922154305853182E-2</v>
      </c>
      <c r="F13" s="6">
        <f t="shared" si="27"/>
        <v>-1.0256980916326972</v>
      </c>
      <c r="G13" s="6">
        <f t="shared" si="28"/>
        <v>1.7922154305853182E-2</v>
      </c>
      <c r="H13" s="6">
        <f t="shared" si="29"/>
        <v>1.0436202459385504</v>
      </c>
      <c r="I13" s="6">
        <v>0.95417851854647828</v>
      </c>
      <c r="J13" s="6">
        <v>0.22595179425064313</v>
      </c>
      <c r="K13" s="6">
        <f t="shared" si="30"/>
        <v>0</v>
      </c>
      <c r="L13" s="6">
        <f t="shared" si="31"/>
        <v>0.95417851854647828</v>
      </c>
      <c r="M13" s="6">
        <f t="shared" si="32"/>
        <v>0.95417851854647828</v>
      </c>
      <c r="N13" s="6">
        <v>1.5218559568069687</v>
      </c>
      <c r="O13" s="6">
        <v>1.2300801386822802</v>
      </c>
      <c r="P13" s="6">
        <f t="shared" si="33"/>
        <v>0</v>
      </c>
      <c r="Q13" s="6">
        <f t="shared" si="34"/>
        <v>1.5218559568069687</v>
      </c>
      <c r="R13" s="6">
        <f t="shared" si="35"/>
        <v>1.5218559568069687</v>
      </c>
      <c r="S13" s="6">
        <v>0.31234298415432543</v>
      </c>
      <c r="T13" s="6">
        <f t="shared" si="36"/>
        <v>0</v>
      </c>
      <c r="U13" s="6">
        <f t="shared" si="37"/>
        <v>0.31234298415432543</v>
      </c>
      <c r="V13" s="6">
        <f t="shared" si="38"/>
        <v>0.31234298415432543</v>
      </c>
      <c r="W13" s="6">
        <v>0.25171793563490019</v>
      </c>
      <c r="X13" s="6">
        <f t="shared" si="39"/>
        <v>0</v>
      </c>
      <c r="Y13" s="6">
        <f t="shared" si="40"/>
        <v>0.25171793563490019</v>
      </c>
      <c r="Z13" s="6">
        <f t="shared" si="41"/>
        <v>0.25171793563490019</v>
      </c>
      <c r="AA13" s="6">
        <v>2.2714970206049066E-3</v>
      </c>
      <c r="AB13" s="49">
        <f t="shared" si="0"/>
        <v>4.7701437432703039E-2</v>
      </c>
      <c r="AC13" s="49">
        <f t="shared" si="1"/>
        <v>7.9502395721171737E-2</v>
      </c>
      <c r="AD13" s="49">
        <f t="shared" si="2"/>
        <v>3.1800958288468698E-2</v>
      </c>
      <c r="AE13" s="6">
        <v>2.0022940305707171E-2</v>
      </c>
      <c r="AF13" s="49">
        <f t="shared" si="3"/>
        <v>1.5017205229280379</v>
      </c>
      <c r="AG13" s="49">
        <f t="shared" si="4"/>
        <v>4.805505673369721</v>
      </c>
      <c r="AH13" s="49">
        <f t="shared" si="5"/>
        <v>3.3037851504416831</v>
      </c>
      <c r="AI13" s="6">
        <v>-1.7036557927421381</v>
      </c>
      <c r="AJ13" s="49">
        <f t="shared" si="6"/>
        <v>-8.5182789637106904</v>
      </c>
      <c r="AK13" s="49">
        <f t="shared" si="7"/>
        <v>-1.7036557927421381</v>
      </c>
      <c r="AL13" s="49">
        <f t="shared" si="8"/>
        <v>6.8146231709685523</v>
      </c>
      <c r="AM13" s="6">
        <v>0.14076297974892274</v>
      </c>
      <c r="AN13" s="49">
        <f t="shared" si="9"/>
        <v>0.98534085824245921</v>
      </c>
      <c r="AO13" s="49">
        <f t="shared" si="10"/>
        <v>1.4076297974892273</v>
      </c>
      <c r="AP13" s="49">
        <f t="shared" si="11"/>
        <v>0.42228893924676814</v>
      </c>
      <c r="AQ13" s="6">
        <v>-2.8874137755738036E-2</v>
      </c>
      <c r="AR13" s="49">
        <f t="shared" si="12"/>
        <v>-3.6092672194672546</v>
      </c>
      <c r="AS13" s="49">
        <f t="shared" si="13"/>
        <v>-0.72185344389345085</v>
      </c>
      <c r="AT13" s="49">
        <f t="shared" si="14"/>
        <v>2.8874137755738039</v>
      </c>
      <c r="AU13" s="41">
        <v>3</v>
      </c>
      <c r="AW13" s="56">
        <f t="shared" si="15"/>
        <v>1.0436202459385504</v>
      </c>
      <c r="AX13" s="56">
        <f t="shared" si="16"/>
        <v>0.95417851854647828</v>
      </c>
      <c r="AY13" s="56">
        <f t="shared" si="17"/>
        <v>1.5218559568069687</v>
      </c>
      <c r="AZ13" s="56">
        <f t="shared" si="18"/>
        <v>0.31234298415432543</v>
      </c>
      <c r="BA13" s="56">
        <f t="shared" si="19"/>
        <v>0.25171793563490019</v>
      </c>
      <c r="BB13" s="56">
        <f t="shared" si="20"/>
        <v>3.1800958288468698E-2</v>
      </c>
      <c r="BC13" s="49">
        <f t="shared" si="21"/>
        <v>3.3037851504416831</v>
      </c>
      <c r="BD13" s="49">
        <f t="shared" si="22"/>
        <v>6.8146231709685523</v>
      </c>
      <c r="BE13" s="56">
        <f t="shared" si="23"/>
        <v>0.42228893924676814</v>
      </c>
      <c r="BF13" s="56">
        <f t="shared" si="24"/>
        <v>2.8874137755738039</v>
      </c>
      <c r="BH13" s="49">
        <f t="shared" si="43"/>
        <v>5.9487140722297285E-2</v>
      </c>
      <c r="BI13" s="49">
        <f t="shared" si="43"/>
        <v>5.4388894837816018E-2</v>
      </c>
      <c r="BJ13" s="49">
        <f t="shared" si="43"/>
        <v>8.6746936746350825E-2</v>
      </c>
      <c r="BK13" s="49">
        <f t="shared" si="43"/>
        <v>1.7803785547779286E-2</v>
      </c>
      <c r="BL13" s="49">
        <f t="shared" si="43"/>
        <v>1.4348112081682598E-2</v>
      </c>
      <c r="BM13" s="49">
        <f t="shared" si="43"/>
        <v>1.8126785947016133E-3</v>
      </c>
      <c r="BN13" s="49">
        <f t="shared" si="43"/>
        <v>0.18831824404078548</v>
      </c>
      <c r="BO13" s="49">
        <f t="shared" si="43"/>
        <v>0.38843865775741515</v>
      </c>
      <c r="BP13" s="49">
        <f t="shared" si="43"/>
        <v>2.4070787867717627E-2</v>
      </c>
      <c r="BQ13" s="49">
        <f t="shared" si="43"/>
        <v>0.16458476180345419</v>
      </c>
      <c r="BR13" s="49">
        <f t="shared" si="26"/>
        <v>1.0000000000000002</v>
      </c>
      <c r="BV13" s="60" t="s">
        <v>577</v>
      </c>
      <c r="BW13" s="71">
        <v>0.14338453075693514</v>
      </c>
    </row>
    <row r="14" spans="1:86" x14ac:dyDescent="0.35">
      <c r="A14" s="6">
        <v>35</v>
      </c>
      <c r="B14" s="6">
        <v>1.8585123011601503</v>
      </c>
      <c r="C14" s="6">
        <v>-0.83497787776825894</v>
      </c>
      <c r="D14" s="6">
        <v>-0.57722229012539439</v>
      </c>
      <c r="E14" s="6">
        <v>-0.13029069076364083</v>
      </c>
      <c r="F14" s="6">
        <f t="shared" si="27"/>
        <v>-0.83497787776825894</v>
      </c>
      <c r="G14" s="6">
        <f t="shared" si="28"/>
        <v>0</v>
      </c>
      <c r="H14" s="6">
        <f t="shared" si="29"/>
        <v>0.83497787776825894</v>
      </c>
      <c r="I14" s="6">
        <v>0.25895118833185293</v>
      </c>
      <c r="J14" s="6">
        <v>0.51651277178698141</v>
      </c>
      <c r="K14" s="6">
        <f t="shared" si="30"/>
        <v>0</v>
      </c>
      <c r="L14" s="6">
        <f t="shared" si="31"/>
        <v>0.51651277178698141</v>
      </c>
      <c r="M14" s="6">
        <f t="shared" si="32"/>
        <v>0.51651277178698141</v>
      </c>
      <c r="N14" s="6">
        <v>1.4993800946489146</v>
      </c>
      <c r="O14" s="6">
        <v>1.5661769799708316</v>
      </c>
      <c r="P14" s="6">
        <f t="shared" si="33"/>
        <v>0</v>
      </c>
      <c r="Q14" s="6">
        <f t="shared" si="34"/>
        <v>1.5661769799708316</v>
      </c>
      <c r="R14" s="6">
        <f t="shared" si="35"/>
        <v>1.5661769799708316</v>
      </c>
      <c r="S14" s="6">
        <v>7.6038620365412044E-3</v>
      </c>
      <c r="T14" s="6">
        <f t="shared" si="36"/>
        <v>0</v>
      </c>
      <c r="U14" s="6">
        <f t="shared" si="37"/>
        <v>7.6038620365412044E-3</v>
      </c>
      <c r="V14" s="6">
        <f t="shared" si="38"/>
        <v>7.6038620365412044E-3</v>
      </c>
      <c r="W14" s="6">
        <v>4.0848699545653108E-2</v>
      </c>
      <c r="X14" s="6">
        <f t="shared" si="39"/>
        <v>0</v>
      </c>
      <c r="Y14" s="6">
        <f t="shared" si="40"/>
        <v>4.0848699545653108E-2</v>
      </c>
      <c r="Z14" s="6">
        <f t="shared" si="41"/>
        <v>4.0848699545653108E-2</v>
      </c>
      <c r="AA14" s="6">
        <v>6.2891683316128875E-4</v>
      </c>
      <c r="AB14" s="49">
        <f t="shared" si="0"/>
        <v>1.3207253496387064E-2</v>
      </c>
      <c r="AC14" s="49">
        <f t="shared" si="1"/>
        <v>2.2012089160645107E-2</v>
      </c>
      <c r="AD14" s="49">
        <f t="shared" si="2"/>
        <v>8.8048356642580431E-3</v>
      </c>
      <c r="AE14" s="6">
        <v>7.7437712391395814E-3</v>
      </c>
      <c r="AF14" s="49">
        <f t="shared" si="3"/>
        <v>0.58078284293546856</v>
      </c>
      <c r="AG14" s="49">
        <f t="shared" si="4"/>
        <v>1.8585050973934996</v>
      </c>
      <c r="AH14" s="49">
        <f t="shared" si="5"/>
        <v>1.2777222544580309</v>
      </c>
      <c r="AI14" s="6">
        <v>-0.27105556510317508</v>
      </c>
      <c r="AJ14" s="49">
        <f t="shared" si="6"/>
        <v>-1.3552778255158753</v>
      </c>
      <c r="AK14" s="49">
        <f t="shared" si="7"/>
        <v>-0.27105556510317508</v>
      </c>
      <c r="AL14" s="49">
        <f t="shared" si="8"/>
        <v>1.0842222604127003</v>
      </c>
      <c r="AM14" s="6">
        <v>4.4882886852541236E-2</v>
      </c>
      <c r="AN14" s="49">
        <f t="shared" si="9"/>
        <v>0.31418020796778867</v>
      </c>
      <c r="AO14" s="49">
        <f t="shared" si="10"/>
        <v>0.44882886852541237</v>
      </c>
      <c r="AP14" s="49">
        <f t="shared" si="11"/>
        <v>0.1346486605576237</v>
      </c>
      <c r="AQ14" s="6">
        <v>-2.9963140464986718E-2</v>
      </c>
      <c r="AR14" s="49">
        <f t="shared" si="12"/>
        <v>-3.7453925581233398</v>
      </c>
      <c r="AS14" s="49">
        <f t="shared" si="13"/>
        <v>-0.74907851162466799</v>
      </c>
      <c r="AT14" s="49">
        <f t="shared" si="14"/>
        <v>2.9963140464986719</v>
      </c>
      <c r="AU14" s="41">
        <v>3</v>
      </c>
      <c r="AW14" s="56">
        <f t="shared" si="15"/>
        <v>0.83497787776825894</v>
      </c>
      <c r="AX14" s="56">
        <f t="shared" si="16"/>
        <v>0.51651277178698141</v>
      </c>
      <c r="AY14" s="56">
        <f t="shared" si="17"/>
        <v>1.5661769799708316</v>
      </c>
      <c r="AZ14" s="56">
        <f t="shared" si="18"/>
        <v>7.6038620365412044E-3</v>
      </c>
      <c r="BA14" s="56">
        <f t="shared" si="19"/>
        <v>4.0848699545653108E-2</v>
      </c>
      <c r="BB14" s="56">
        <f t="shared" si="20"/>
        <v>8.8048356642580431E-3</v>
      </c>
      <c r="BC14" s="49">
        <f t="shared" si="21"/>
        <v>1.2777222544580309</v>
      </c>
      <c r="BD14" s="49">
        <f t="shared" si="22"/>
        <v>1.0842222604127003</v>
      </c>
      <c r="BE14" s="56">
        <f t="shared" si="23"/>
        <v>0.1346486605576237</v>
      </c>
      <c r="BF14" s="56">
        <f t="shared" si="24"/>
        <v>2.9963140464986719</v>
      </c>
      <c r="BH14" s="49">
        <f t="shared" si="43"/>
        <v>9.8605859592517414E-2</v>
      </c>
      <c r="BI14" s="49">
        <f t="shared" si="43"/>
        <v>6.0997048195694355E-2</v>
      </c>
      <c r="BJ14" s="49">
        <f t="shared" si="43"/>
        <v>0.1849560706887359</v>
      </c>
      <c r="BK14" s="49">
        <f t="shared" si="43"/>
        <v>8.9797032029170971E-4</v>
      </c>
      <c r="BL14" s="49">
        <f t="shared" si="43"/>
        <v>4.8239854482150912E-3</v>
      </c>
      <c r="BM14" s="49">
        <f t="shared" si="43"/>
        <v>1.0397980741305129E-3</v>
      </c>
      <c r="BN14" s="49">
        <f t="shared" si="43"/>
        <v>0.15089130451943675</v>
      </c>
      <c r="BO14" s="49">
        <f t="shared" si="43"/>
        <v>0.12804012037191809</v>
      </c>
      <c r="BP14" s="49">
        <f t="shared" si="43"/>
        <v>1.5901196032585836E-2</v>
      </c>
      <c r="BQ14" s="49">
        <f t="shared" si="43"/>
        <v>0.35384664675647437</v>
      </c>
      <c r="BR14" s="49">
        <f t="shared" si="26"/>
        <v>1</v>
      </c>
      <c r="BV14" s="60" t="s">
        <v>578</v>
      </c>
      <c r="BW14" s="71">
        <v>2.4092520409344984E-2</v>
      </c>
    </row>
    <row r="15" spans="1:86" x14ac:dyDescent="0.35">
      <c r="A15" s="6">
        <v>38</v>
      </c>
      <c r="B15" s="6">
        <v>1.3748356345992878</v>
      </c>
      <c r="C15" s="6">
        <v>0.79251971394887022</v>
      </c>
      <c r="D15" s="6">
        <v>0.30632790445031388</v>
      </c>
      <c r="E15" s="6">
        <v>-0.35331056438020503</v>
      </c>
      <c r="F15" s="6">
        <f t="shared" si="27"/>
        <v>-0.35331056438020503</v>
      </c>
      <c r="G15" s="6">
        <f t="shared" si="28"/>
        <v>0.79251971394887022</v>
      </c>
      <c r="H15" s="6">
        <f t="shared" si="29"/>
        <v>1.1458302783290752</v>
      </c>
      <c r="I15" s="6">
        <v>0.54249116244210771</v>
      </c>
      <c r="J15" s="6">
        <v>-0.63272483777762256</v>
      </c>
      <c r="K15" s="6">
        <f t="shared" si="30"/>
        <v>-0.63272483777762256</v>
      </c>
      <c r="L15" s="6">
        <f t="shared" si="31"/>
        <v>0.54249116244210771</v>
      </c>
      <c r="M15" s="6">
        <f t="shared" si="32"/>
        <v>1.1752160002197303</v>
      </c>
      <c r="N15" s="6">
        <v>0.56745912910587004</v>
      </c>
      <c r="O15" s="6">
        <v>0.95532788913522126</v>
      </c>
      <c r="P15" s="6">
        <f t="shared" si="33"/>
        <v>0</v>
      </c>
      <c r="Q15" s="6">
        <f t="shared" si="34"/>
        <v>0.95532788913522126</v>
      </c>
      <c r="R15" s="6">
        <f t="shared" si="35"/>
        <v>0.95532788913522126</v>
      </c>
      <c r="S15" s="6">
        <v>0.46713496763335727</v>
      </c>
      <c r="T15" s="6">
        <f t="shared" si="36"/>
        <v>0</v>
      </c>
      <c r="U15" s="6">
        <f t="shared" si="37"/>
        <v>0.46713496763335727</v>
      </c>
      <c r="V15" s="6">
        <f t="shared" si="38"/>
        <v>0.46713496763335727</v>
      </c>
      <c r="W15" s="6">
        <v>0.92084830206706303</v>
      </c>
      <c r="X15" s="6">
        <f t="shared" si="39"/>
        <v>0</v>
      </c>
      <c r="Y15" s="6">
        <f t="shared" si="40"/>
        <v>0.92084830206706303</v>
      </c>
      <c r="Z15" s="6">
        <f t="shared" si="41"/>
        <v>0.92084830206706303</v>
      </c>
      <c r="AA15" s="6">
        <v>1.0076847211943521E-3</v>
      </c>
      <c r="AB15" s="49">
        <f t="shared" si="0"/>
        <v>2.1161379145081392E-2</v>
      </c>
      <c r="AC15" s="49">
        <f t="shared" si="1"/>
        <v>3.5268965241802321E-2</v>
      </c>
      <c r="AD15" s="49">
        <f t="shared" si="2"/>
        <v>1.4107586096720928E-2</v>
      </c>
      <c r="AE15" s="6">
        <v>3.5935388260224508E-3</v>
      </c>
      <c r="AF15" s="49">
        <f t="shared" si="3"/>
        <v>0.26951541195168383</v>
      </c>
      <c r="AG15" s="49">
        <f t="shared" si="4"/>
        <v>0.86244931824538817</v>
      </c>
      <c r="AH15" s="49">
        <f t="shared" si="5"/>
        <v>0.59293390629370435</v>
      </c>
      <c r="AI15" s="6">
        <v>-4.6512527447366926E-2</v>
      </c>
      <c r="AJ15" s="49">
        <f t="shared" si="6"/>
        <v>-0.23256263723683462</v>
      </c>
      <c r="AK15" s="49">
        <f t="shared" si="7"/>
        <v>-4.6512527447366926E-2</v>
      </c>
      <c r="AL15" s="49">
        <f t="shared" si="8"/>
        <v>0.1860501097894677</v>
      </c>
      <c r="AM15" s="6">
        <v>4.4195580252607766E-2</v>
      </c>
      <c r="AN15" s="49">
        <f t="shared" si="9"/>
        <v>0.30936906176825435</v>
      </c>
      <c r="AO15" s="49">
        <f t="shared" si="10"/>
        <v>0.44195580252607769</v>
      </c>
      <c r="AP15" s="49">
        <f t="shared" si="11"/>
        <v>0.13258674075782334</v>
      </c>
      <c r="AQ15" s="6">
        <v>-2.0914027249199964E-2</v>
      </c>
      <c r="AR15" s="49">
        <f t="shared" si="12"/>
        <v>-2.6142534061499956</v>
      </c>
      <c r="AS15" s="49">
        <f t="shared" si="13"/>
        <v>-0.52285068122999911</v>
      </c>
      <c r="AT15" s="49">
        <f t="shared" si="14"/>
        <v>2.0914027249199965</v>
      </c>
      <c r="AU15" s="41">
        <v>3</v>
      </c>
      <c r="AW15" s="56">
        <f t="shared" si="15"/>
        <v>1.1458302783290752</v>
      </c>
      <c r="AX15" s="56">
        <f t="shared" si="16"/>
        <v>1.1752160002197303</v>
      </c>
      <c r="AY15" s="56">
        <f t="shared" si="17"/>
        <v>0.95532788913522126</v>
      </c>
      <c r="AZ15" s="56">
        <f t="shared" si="18"/>
        <v>0.46713496763335727</v>
      </c>
      <c r="BA15" s="56">
        <f t="shared" si="19"/>
        <v>0.92084830206706303</v>
      </c>
      <c r="BB15" s="56">
        <f t="shared" si="20"/>
        <v>1.4107586096720928E-2</v>
      </c>
      <c r="BC15" s="49">
        <f t="shared" si="21"/>
        <v>0.59293390629370435</v>
      </c>
      <c r="BD15" s="49">
        <f t="shared" si="22"/>
        <v>0.1860501097894677</v>
      </c>
      <c r="BE15" s="56">
        <f t="shared" si="23"/>
        <v>0.13258674075782334</v>
      </c>
      <c r="BF15" s="56">
        <f t="shared" si="24"/>
        <v>2.0914027249199965</v>
      </c>
      <c r="BH15" s="49">
        <f t="shared" si="43"/>
        <v>0.14916871072353299</v>
      </c>
      <c r="BI15" s="49">
        <f t="shared" si="43"/>
        <v>0.15299426004877992</v>
      </c>
      <c r="BJ15" s="49">
        <f t="shared" si="43"/>
        <v>0.12436835736994607</v>
      </c>
      <c r="BK15" s="49">
        <f t="shared" si="43"/>
        <v>6.0813474886840968E-2</v>
      </c>
      <c r="BL15" s="49">
        <f t="shared" si="43"/>
        <v>0.11987966855929846</v>
      </c>
      <c r="BM15" s="49">
        <f t="shared" si="43"/>
        <v>1.836581271475815E-3</v>
      </c>
      <c r="BN15" s="49">
        <f t="shared" si="43"/>
        <v>7.7190477524367293E-2</v>
      </c>
      <c r="BO15" s="49">
        <f t="shared" si="43"/>
        <v>2.4220738037868655E-2</v>
      </c>
      <c r="BP15" s="49">
        <f t="shared" si="43"/>
        <v>1.726066552083183E-2</v>
      </c>
      <c r="BQ15" s="49">
        <f t="shared" si="43"/>
        <v>0.27226706605705808</v>
      </c>
      <c r="BR15" s="49">
        <f t="shared" si="26"/>
        <v>1</v>
      </c>
      <c r="BV15" s="60" t="s">
        <v>14</v>
      </c>
      <c r="BW15" s="71">
        <v>0.30340408950655939</v>
      </c>
    </row>
    <row r="16" spans="1:86" x14ac:dyDescent="0.35">
      <c r="A16" s="6">
        <v>44</v>
      </c>
      <c r="B16" s="6">
        <v>-1.0738547337878137</v>
      </c>
      <c r="C16" s="6">
        <v>4.734705442229736E-3</v>
      </c>
      <c r="D16" s="6">
        <v>-1.1803166577590044E-2</v>
      </c>
      <c r="E16" s="6">
        <v>-0.52963716286204909</v>
      </c>
      <c r="F16" s="6">
        <f t="shared" si="27"/>
        <v>-0.52963716286204909</v>
      </c>
      <c r="G16" s="6">
        <f t="shared" si="28"/>
        <v>4.734705442229736E-3</v>
      </c>
      <c r="H16" s="6">
        <f t="shared" si="29"/>
        <v>0.53437186830427885</v>
      </c>
      <c r="I16" s="6">
        <v>2.3194877448985528E-2</v>
      </c>
      <c r="J16" s="6">
        <v>-0.59844027186156279</v>
      </c>
      <c r="K16" s="6">
        <f t="shared" si="30"/>
        <v>-0.59844027186156279</v>
      </c>
      <c r="L16" s="6">
        <f t="shared" si="31"/>
        <v>2.3194877448985528E-2</v>
      </c>
      <c r="M16" s="6">
        <f t="shared" si="32"/>
        <v>0.62163514931054831</v>
      </c>
      <c r="N16" s="6">
        <v>0.27031860751730852</v>
      </c>
      <c r="O16" s="6">
        <v>1.9748378619313389E-2</v>
      </c>
      <c r="P16" s="6">
        <f t="shared" si="33"/>
        <v>0</v>
      </c>
      <c r="Q16" s="6">
        <f t="shared" si="34"/>
        <v>0.27031860751730852</v>
      </c>
      <c r="R16" s="6">
        <f t="shared" si="35"/>
        <v>0.27031860751730852</v>
      </c>
      <c r="S16" s="6">
        <v>0.56529845767247566</v>
      </c>
      <c r="T16" s="6">
        <f t="shared" si="36"/>
        <v>0</v>
      </c>
      <c r="U16" s="6">
        <f t="shared" si="37"/>
        <v>0.56529845767247566</v>
      </c>
      <c r="V16" s="6">
        <f t="shared" si="38"/>
        <v>0.56529845767247566</v>
      </c>
      <c r="W16" s="6">
        <v>-8.7653966941124276E-2</v>
      </c>
      <c r="X16" s="6">
        <f t="shared" si="39"/>
        <v>-8.7653966941124276E-2</v>
      </c>
      <c r="Y16" s="6">
        <f t="shared" si="40"/>
        <v>0</v>
      </c>
      <c r="Z16" s="6">
        <f t="shared" si="41"/>
        <v>8.7653966941124276E-2</v>
      </c>
      <c r="AA16" s="6">
        <v>2.7903811253043721E-3</v>
      </c>
      <c r="AB16" s="49">
        <f t="shared" si="0"/>
        <v>5.8598003631391817E-2</v>
      </c>
      <c r="AC16" s="49">
        <f t="shared" si="1"/>
        <v>9.7663339385653025E-2</v>
      </c>
      <c r="AD16" s="49">
        <f t="shared" si="2"/>
        <v>3.9065335754261209E-2</v>
      </c>
      <c r="AE16" s="6">
        <v>1.4403135247413174E-2</v>
      </c>
      <c r="AF16" s="49">
        <f t="shared" si="3"/>
        <v>1.080235143555988</v>
      </c>
      <c r="AG16" s="49">
        <f t="shared" si="4"/>
        <v>3.4567524593791616</v>
      </c>
      <c r="AH16" s="49">
        <f t="shared" si="5"/>
        <v>2.3765173158231736</v>
      </c>
      <c r="AI16" s="6">
        <v>-2.9132215443616465</v>
      </c>
      <c r="AJ16" s="49">
        <f t="shared" si="6"/>
        <v>-14.566107721808233</v>
      </c>
      <c r="AK16" s="49">
        <f t="shared" si="7"/>
        <v>-2.9132215443616465</v>
      </c>
      <c r="AL16" s="49">
        <f t="shared" si="8"/>
        <v>11.652886177446586</v>
      </c>
      <c r="AM16" s="6">
        <v>0.55797742200326395</v>
      </c>
      <c r="AN16" s="49">
        <f t="shared" si="9"/>
        <v>3.9058419540228475</v>
      </c>
      <c r="AO16" s="49">
        <f t="shared" si="10"/>
        <v>5.5797742200326397</v>
      </c>
      <c r="AP16" s="49">
        <f t="shared" si="11"/>
        <v>1.6739322660097922</v>
      </c>
      <c r="AQ16" s="6">
        <v>-2.7244719244933015E-2</v>
      </c>
      <c r="AR16" s="49">
        <f t="shared" si="12"/>
        <v>-3.405589905616627</v>
      </c>
      <c r="AS16" s="49">
        <f t="shared" si="13"/>
        <v>-0.68111798112332533</v>
      </c>
      <c r="AT16" s="49">
        <f t="shared" si="14"/>
        <v>2.7244719244933018</v>
      </c>
      <c r="AU16" s="41">
        <v>3</v>
      </c>
      <c r="AW16" s="56">
        <f t="shared" si="15"/>
        <v>0.53437186830427885</v>
      </c>
      <c r="AX16" s="56">
        <f t="shared" si="16"/>
        <v>0.62163514931054831</v>
      </c>
      <c r="AY16" s="56">
        <f t="shared" si="17"/>
        <v>0.27031860751730852</v>
      </c>
      <c r="AZ16" s="56">
        <f t="shared" si="18"/>
        <v>0.56529845767247566</v>
      </c>
      <c r="BA16" s="56">
        <f t="shared" si="19"/>
        <v>8.7653966941124276E-2</v>
      </c>
      <c r="BB16" s="56">
        <f t="shared" si="20"/>
        <v>3.9065335754261209E-2</v>
      </c>
      <c r="BC16" s="49">
        <f t="shared" si="21"/>
        <v>2.3765173158231736</v>
      </c>
      <c r="BD16" s="49">
        <f t="shared" si="22"/>
        <v>11.652886177446586</v>
      </c>
      <c r="BE16" s="56">
        <f t="shared" si="23"/>
        <v>1.6739322660097922</v>
      </c>
      <c r="BF16" s="56">
        <f t="shared" si="24"/>
        <v>2.7244719244933018</v>
      </c>
      <c r="BH16" s="49">
        <f t="shared" si="43"/>
        <v>2.6008368501847619E-2</v>
      </c>
      <c r="BI16" s="49">
        <f t="shared" si="43"/>
        <v>3.0255552352100396E-2</v>
      </c>
      <c r="BJ16" s="49">
        <f t="shared" si="43"/>
        <v>1.3156654334230754E-2</v>
      </c>
      <c r="BK16" s="49">
        <f t="shared" si="43"/>
        <v>2.7513593945967328E-2</v>
      </c>
      <c r="BL16" s="49">
        <f t="shared" si="43"/>
        <v>4.2661988927070824E-3</v>
      </c>
      <c r="BM16" s="49">
        <f t="shared" si="43"/>
        <v>1.9013456886669221E-3</v>
      </c>
      <c r="BN16" s="49">
        <f t="shared" si="43"/>
        <v>0.11566727548194168</v>
      </c>
      <c r="BO16" s="49">
        <f t="shared" si="43"/>
        <v>0.56715664837458013</v>
      </c>
      <c r="BP16" s="49">
        <f t="shared" si="43"/>
        <v>8.1471817293954821E-2</v>
      </c>
      <c r="BQ16" s="49">
        <f t="shared" si="43"/>
        <v>0.13260254513400321</v>
      </c>
      <c r="BR16" s="49">
        <f t="shared" si="26"/>
        <v>1</v>
      </c>
      <c r="BV16" s="65"/>
      <c r="BW16" s="66">
        <f>SUM(BW6:BW15)</f>
        <v>0.99999999999999989</v>
      </c>
    </row>
    <row r="17" spans="1:70" x14ac:dyDescent="0.35">
      <c r="A17" s="6">
        <v>53</v>
      </c>
      <c r="B17" s="6">
        <v>-0.63486309527403306</v>
      </c>
      <c r="C17" s="6">
        <v>-0.25811291821262106</v>
      </c>
      <c r="D17" s="6">
        <v>-0.28717422482078864</v>
      </c>
      <c r="E17" s="6">
        <v>6.8059704648008326E-2</v>
      </c>
      <c r="F17" s="6">
        <f t="shared" si="27"/>
        <v>-0.28717422482078864</v>
      </c>
      <c r="G17" s="6">
        <f t="shared" si="28"/>
        <v>6.8059704648008326E-2</v>
      </c>
      <c r="H17" s="6">
        <f t="shared" si="29"/>
        <v>0.35523392946879695</v>
      </c>
      <c r="I17" s="6">
        <v>1.7851303010336723</v>
      </c>
      <c r="J17" s="6">
        <v>-0.63799086439732156</v>
      </c>
      <c r="K17" s="6">
        <f t="shared" si="30"/>
        <v>-0.63799086439732156</v>
      </c>
      <c r="L17" s="6">
        <f t="shared" si="31"/>
        <v>1.7851303010336723</v>
      </c>
      <c r="M17" s="6">
        <f t="shared" si="32"/>
        <v>2.4231211654309939</v>
      </c>
      <c r="N17" s="6">
        <v>1.4241391430454686</v>
      </c>
      <c r="O17" s="6">
        <v>1.2500312481799551</v>
      </c>
      <c r="P17" s="6">
        <f t="shared" si="33"/>
        <v>0</v>
      </c>
      <c r="Q17" s="6">
        <f t="shared" si="34"/>
        <v>1.4241391430454686</v>
      </c>
      <c r="R17" s="6">
        <f t="shared" si="35"/>
        <v>1.4241391430454686</v>
      </c>
      <c r="S17" s="6">
        <v>0.16783570627638847</v>
      </c>
      <c r="T17" s="6">
        <f t="shared" si="36"/>
        <v>0</v>
      </c>
      <c r="U17" s="6">
        <f t="shared" si="37"/>
        <v>0.16783570627638847</v>
      </c>
      <c r="V17" s="6">
        <f t="shared" si="38"/>
        <v>0.16783570627638847</v>
      </c>
      <c r="W17" s="6">
        <v>-0.11790438107468183</v>
      </c>
      <c r="X17" s="6">
        <f t="shared" si="39"/>
        <v>-0.11790438107468183</v>
      </c>
      <c r="Y17" s="6">
        <f t="shared" si="40"/>
        <v>0</v>
      </c>
      <c r="Z17" s="6">
        <f t="shared" si="41"/>
        <v>0.11790438107468183</v>
      </c>
      <c r="AA17" s="6">
        <v>1.7755758840426814E-3</v>
      </c>
      <c r="AB17" s="49">
        <f t="shared" si="0"/>
        <v>3.7287093564896311E-2</v>
      </c>
      <c r="AC17" s="49">
        <f t="shared" si="1"/>
        <v>6.2145155941493849E-2</v>
      </c>
      <c r="AD17" s="49">
        <f t="shared" si="2"/>
        <v>2.4858062376597538E-2</v>
      </c>
      <c r="AE17" s="6">
        <v>4.0078173996839321E-3</v>
      </c>
      <c r="AF17" s="49">
        <f t="shared" si="3"/>
        <v>0.3005863049762949</v>
      </c>
      <c r="AG17" s="49">
        <f t="shared" si="4"/>
        <v>0.96187617592414365</v>
      </c>
      <c r="AH17" s="49">
        <f t="shared" si="5"/>
        <v>0.66128987094784875</v>
      </c>
      <c r="AI17" s="6">
        <v>-6.4777438295497369E-2</v>
      </c>
      <c r="AJ17" s="49">
        <f t="shared" si="6"/>
        <v>-0.32388719147748685</v>
      </c>
      <c r="AK17" s="49">
        <f t="shared" si="7"/>
        <v>-6.4777438295497369E-2</v>
      </c>
      <c r="AL17" s="49">
        <f t="shared" si="8"/>
        <v>0.25910975318198948</v>
      </c>
      <c r="AM17" s="6">
        <v>7.4641709440226647E-2</v>
      </c>
      <c r="AN17" s="49">
        <f t="shared" si="9"/>
        <v>0.52249196608158655</v>
      </c>
      <c r="AO17" s="49">
        <f t="shared" si="10"/>
        <v>0.74641709440226645</v>
      </c>
      <c r="AP17" s="49">
        <f t="shared" si="11"/>
        <v>0.2239251283206799</v>
      </c>
      <c r="AQ17" s="6">
        <v>-1.7196536268094541E-2</v>
      </c>
      <c r="AR17" s="49">
        <f t="shared" si="12"/>
        <v>-2.1495670335118175</v>
      </c>
      <c r="AS17" s="49">
        <f t="shared" si="13"/>
        <v>-0.42991340670236355</v>
      </c>
      <c r="AT17" s="49">
        <f t="shared" si="14"/>
        <v>1.719653626809454</v>
      </c>
      <c r="AU17" s="41">
        <v>3</v>
      </c>
      <c r="AW17" s="56">
        <f t="shared" si="15"/>
        <v>0.35523392946879695</v>
      </c>
      <c r="AX17" s="56">
        <f t="shared" si="16"/>
        <v>2.4231211654309939</v>
      </c>
      <c r="AY17" s="56">
        <f t="shared" si="17"/>
        <v>1.4241391430454686</v>
      </c>
      <c r="AZ17" s="56">
        <f t="shared" si="18"/>
        <v>0.16783570627638847</v>
      </c>
      <c r="BA17" s="56">
        <f t="shared" si="19"/>
        <v>0.11790438107468183</v>
      </c>
      <c r="BB17" s="56">
        <f t="shared" si="20"/>
        <v>2.4858062376597538E-2</v>
      </c>
      <c r="BC17" s="49">
        <f t="shared" si="21"/>
        <v>0.66128987094784875</v>
      </c>
      <c r="BD17" s="49">
        <f t="shared" si="22"/>
        <v>0.25910975318198948</v>
      </c>
      <c r="BE17" s="56">
        <f t="shared" si="23"/>
        <v>0.2239251283206799</v>
      </c>
      <c r="BF17" s="56">
        <f t="shared" si="24"/>
        <v>1.719653626809454</v>
      </c>
      <c r="BH17" s="49">
        <f t="shared" si="43"/>
        <v>4.8153791754459399E-2</v>
      </c>
      <c r="BI17" s="49">
        <f t="shared" si="43"/>
        <v>0.32846657460471046</v>
      </c>
      <c r="BJ17" s="49">
        <f t="shared" si="43"/>
        <v>0.19304940782580704</v>
      </c>
      <c r="BK17" s="49">
        <f t="shared" si="43"/>
        <v>2.2750995832749487E-2</v>
      </c>
      <c r="BL17" s="49">
        <f t="shared" si="43"/>
        <v>1.5982547111134993E-2</v>
      </c>
      <c r="BM17" s="49">
        <f t="shared" si="43"/>
        <v>3.3696385953109892E-3</v>
      </c>
      <c r="BN17" s="49">
        <f t="shared" si="43"/>
        <v>8.9641253532774148E-2</v>
      </c>
      <c r="BO17" s="49">
        <f t="shared" si="43"/>
        <v>3.5123663764136191E-2</v>
      </c>
      <c r="BP17" s="49">
        <f t="shared" si="43"/>
        <v>3.0354206350358664E-2</v>
      </c>
      <c r="BQ17" s="49">
        <f t="shared" si="43"/>
        <v>0.23310792062855853</v>
      </c>
      <c r="BR17" s="49">
        <f t="shared" si="26"/>
        <v>1</v>
      </c>
    </row>
    <row r="18" spans="1:70" x14ac:dyDescent="0.35">
      <c r="A18" s="6">
        <v>54</v>
      </c>
      <c r="B18" s="6">
        <v>-0.33361009180809159</v>
      </c>
      <c r="C18" s="6">
        <v>0.51119871100086389</v>
      </c>
      <c r="D18" s="6">
        <v>0.49569741940856427</v>
      </c>
      <c r="E18" s="6">
        <v>-0.6438116352493759</v>
      </c>
      <c r="F18" s="6">
        <f t="shared" si="27"/>
        <v>-0.6438116352493759</v>
      </c>
      <c r="G18" s="6">
        <f t="shared" si="28"/>
        <v>0.51119871100086389</v>
      </c>
      <c r="H18" s="6">
        <f t="shared" si="29"/>
        <v>1.1550103462502399</v>
      </c>
      <c r="I18" s="6">
        <v>0.91845141246676154</v>
      </c>
      <c r="J18" s="6">
        <v>-0.4574729926908464</v>
      </c>
      <c r="K18" s="6">
        <f t="shared" si="30"/>
        <v>-0.4574729926908464</v>
      </c>
      <c r="L18" s="6">
        <f t="shared" si="31"/>
        <v>0.91845141246676154</v>
      </c>
      <c r="M18" s="6">
        <f t="shared" si="32"/>
        <v>1.3759244051576078</v>
      </c>
      <c r="N18" s="6">
        <v>0.60879252020112207</v>
      </c>
      <c r="O18" s="6">
        <v>0.51869894374714809</v>
      </c>
      <c r="P18" s="6">
        <f t="shared" si="33"/>
        <v>0</v>
      </c>
      <c r="Q18" s="6">
        <f t="shared" si="34"/>
        <v>0.60879252020112207</v>
      </c>
      <c r="R18" s="6">
        <f t="shared" si="35"/>
        <v>0.60879252020112207</v>
      </c>
      <c r="S18" s="6">
        <v>0.2898298818996779</v>
      </c>
      <c r="T18" s="6">
        <f t="shared" si="36"/>
        <v>0</v>
      </c>
      <c r="U18" s="6">
        <f t="shared" si="37"/>
        <v>0.2898298818996779</v>
      </c>
      <c r="V18" s="6">
        <f t="shared" si="38"/>
        <v>0.2898298818996779</v>
      </c>
      <c r="W18" s="6">
        <v>-0.67185384106721013</v>
      </c>
      <c r="X18" s="6">
        <f t="shared" si="39"/>
        <v>-0.67185384106721013</v>
      </c>
      <c r="Y18" s="6">
        <f t="shared" si="40"/>
        <v>0</v>
      </c>
      <c r="Z18" s="6">
        <f t="shared" si="41"/>
        <v>0.67185384106721013</v>
      </c>
      <c r="AA18" s="6">
        <v>3.3947055538321998E-3</v>
      </c>
      <c r="AB18" s="49">
        <f t="shared" si="0"/>
        <v>7.128881663047619E-2</v>
      </c>
      <c r="AC18" s="49">
        <f t="shared" si="1"/>
        <v>0.11881469438412699</v>
      </c>
      <c r="AD18" s="49">
        <f t="shared" si="2"/>
        <v>4.7525877753650803E-2</v>
      </c>
      <c r="AE18" s="6">
        <v>3.8305531865667794E-3</v>
      </c>
      <c r="AF18" s="49">
        <f t="shared" si="3"/>
        <v>0.28729148899250845</v>
      </c>
      <c r="AG18" s="49">
        <f t="shared" si="4"/>
        <v>0.9193327647760271</v>
      </c>
      <c r="AH18" s="49">
        <f t="shared" si="5"/>
        <v>0.63204127578351865</v>
      </c>
      <c r="AI18" s="6">
        <v>-4.6994923114394453E-2</v>
      </c>
      <c r="AJ18" s="49">
        <f t="shared" si="6"/>
        <v>-0.23497461557197227</v>
      </c>
      <c r="AK18" s="49">
        <f t="shared" si="7"/>
        <v>-4.6994923114394453E-2</v>
      </c>
      <c r="AL18" s="49">
        <f t="shared" si="8"/>
        <v>0.18797969245757781</v>
      </c>
      <c r="AM18" s="6">
        <v>8.1201563129564697E-2</v>
      </c>
      <c r="AN18" s="49">
        <f t="shared" si="9"/>
        <v>0.56841094190695285</v>
      </c>
      <c r="AO18" s="49">
        <f t="shared" si="10"/>
        <v>0.81201563129564702</v>
      </c>
      <c r="AP18" s="49">
        <f t="shared" si="11"/>
        <v>0.24360468938869417</v>
      </c>
      <c r="AQ18" s="6">
        <v>-5.1269384818430686E-2</v>
      </c>
      <c r="AR18" s="49">
        <f t="shared" si="12"/>
        <v>-6.4086731023038359</v>
      </c>
      <c r="AS18" s="49">
        <f t="shared" si="13"/>
        <v>-1.2817346204607671</v>
      </c>
      <c r="AT18" s="49">
        <f t="shared" si="14"/>
        <v>5.1269384818430686</v>
      </c>
      <c r="AU18" s="41">
        <v>3</v>
      </c>
      <c r="AW18" s="56">
        <f t="shared" si="15"/>
        <v>1.1550103462502399</v>
      </c>
      <c r="AX18" s="56">
        <f t="shared" si="16"/>
        <v>1.3759244051576078</v>
      </c>
      <c r="AY18" s="56">
        <f t="shared" si="17"/>
        <v>0.60879252020112207</v>
      </c>
      <c r="AZ18" s="56">
        <f t="shared" si="18"/>
        <v>0.2898298818996779</v>
      </c>
      <c r="BA18" s="56">
        <f t="shared" si="19"/>
        <v>0.67185384106721013</v>
      </c>
      <c r="BB18" s="56">
        <f t="shared" si="20"/>
        <v>4.7525877753650803E-2</v>
      </c>
      <c r="BC18" s="49">
        <f t="shared" si="21"/>
        <v>0.63204127578351865</v>
      </c>
      <c r="BD18" s="49">
        <f t="shared" si="22"/>
        <v>0.18797969245757781</v>
      </c>
      <c r="BE18" s="56">
        <f t="shared" si="23"/>
        <v>0.24360468938869417</v>
      </c>
      <c r="BF18" s="56">
        <f t="shared" si="24"/>
        <v>5.1269384818430686</v>
      </c>
      <c r="BH18" s="49">
        <f t="shared" si="43"/>
        <v>0.11170851909892121</v>
      </c>
      <c r="BI18" s="49">
        <f t="shared" si="43"/>
        <v>0.133074546207502</v>
      </c>
      <c r="BJ18" s="49">
        <f t="shared" si="43"/>
        <v>5.8880261195022432E-2</v>
      </c>
      <c r="BK18" s="49">
        <f t="shared" si="43"/>
        <v>2.8031321972776243E-2</v>
      </c>
      <c r="BL18" s="49">
        <f t="shared" si="43"/>
        <v>6.4979329302284533E-2</v>
      </c>
      <c r="BM18" s="49">
        <f t="shared" si="43"/>
        <v>4.5965349487756529E-3</v>
      </c>
      <c r="BN18" s="49">
        <f t="shared" si="43"/>
        <v>6.1128798678200633E-2</v>
      </c>
      <c r="BO18" s="49">
        <f t="shared" si="43"/>
        <v>1.8180731569444417E-2</v>
      </c>
      <c r="BP18" s="49">
        <f t="shared" si="43"/>
        <v>2.3560584704293126E-2</v>
      </c>
      <c r="BQ18" s="49">
        <f t="shared" si="43"/>
        <v>0.49585937232277982</v>
      </c>
      <c r="BR18" s="49">
        <f t="shared" si="26"/>
        <v>1.0000000000000002</v>
      </c>
    </row>
    <row r="19" spans="1:70" x14ac:dyDescent="0.35">
      <c r="A19" s="6">
        <v>58</v>
      </c>
      <c r="B19" s="6">
        <v>-0.46446033820463806</v>
      </c>
      <c r="C19" s="6">
        <v>-0.38950588738607955</v>
      </c>
      <c r="D19" s="6">
        <v>-1.7843054600872297E-2</v>
      </c>
      <c r="E19" s="6">
        <v>-0.43261656833281986</v>
      </c>
      <c r="F19" s="6">
        <f t="shared" si="27"/>
        <v>-0.43261656833281986</v>
      </c>
      <c r="G19" s="6">
        <f t="shared" si="28"/>
        <v>0</v>
      </c>
      <c r="H19" s="6">
        <f t="shared" si="29"/>
        <v>0.43261656833281986</v>
      </c>
      <c r="I19" s="6">
        <v>0.73057541244944291</v>
      </c>
      <c r="J19" s="6">
        <v>1.82733019275713E-2</v>
      </c>
      <c r="K19" s="6">
        <f t="shared" si="30"/>
        <v>0</v>
      </c>
      <c r="L19" s="6">
        <f t="shared" si="31"/>
        <v>0.73057541244944291</v>
      </c>
      <c r="M19" s="6">
        <f t="shared" si="32"/>
        <v>0.73057541244944291</v>
      </c>
      <c r="N19" s="6">
        <v>-0.19571943707182363</v>
      </c>
      <c r="O19" s="6">
        <v>0.9117929244969164</v>
      </c>
      <c r="P19" s="6">
        <f t="shared" si="33"/>
        <v>-0.19571943707182363</v>
      </c>
      <c r="Q19" s="6">
        <f t="shared" si="34"/>
        <v>0.9117929244969164</v>
      </c>
      <c r="R19" s="6">
        <f t="shared" si="35"/>
        <v>1.1075123615687401</v>
      </c>
      <c r="S19" s="6">
        <v>0.25497490290111174</v>
      </c>
      <c r="T19" s="6">
        <f t="shared" si="36"/>
        <v>0</v>
      </c>
      <c r="U19" s="6">
        <f t="shared" si="37"/>
        <v>0.25497490290111174</v>
      </c>
      <c r="V19" s="6">
        <f t="shared" si="38"/>
        <v>0.25497490290111174</v>
      </c>
      <c r="W19" s="6">
        <v>0.57792426581572887</v>
      </c>
      <c r="X19" s="6">
        <f t="shared" si="39"/>
        <v>0</v>
      </c>
      <c r="Y19" s="6">
        <f t="shared" si="40"/>
        <v>0.57792426581572887</v>
      </c>
      <c r="Z19" s="6">
        <f t="shared" si="41"/>
        <v>0.57792426581572887</v>
      </c>
      <c r="AA19" s="6">
        <v>2.5813522417839725E-3</v>
      </c>
      <c r="AB19" s="49">
        <f t="shared" si="0"/>
        <v>5.4208397077463423E-2</v>
      </c>
      <c r="AC19" s="49">
        <f t="shared" si="1"/>
        <v>9.0347328462439036E-2</v>
      </c>
      <c r="AD19" s="49">
        <f t="shared" si="2"/>
        <v>3.6138931384975613E-2</v>
      </c>
      <c r="AE19" s="6">
        <v>3.7422554878259518E-3</v>
      </c>
      <c r="AF19" s="49">
        <f t="shared" si="3"/>
        <v>0.28066916158694638</v>
      </c>
      <c r="AG19" s="49">
        <f t="shared" si="4"/>
        <v>0.89814131707822842</v>
      </c>
      <c r="AH19" s="49">
        <f t="shared" si="5"/>
        <v>0.61747215549128209</v>
      </c>
      <c r="AI19" s="6">
        <v>-2.8151112137246661E-2</v>
      </c>
      <c r="AJ19" s="49">
        <f t="shared" si="6"/>
        <v>-0.14075556068623329</v>
      </c>
      <c r="AK19" s="49">
        <f t="shared" si="7"/>
        <v>-2.8151112137246661E-2</v>
      </c>
      <c r="AL19" s="49">
        <f t="shared" si="8"/>
        <v>0.11260444854898663</v>
      </c>
      <c r="AM19" s="6">
        <v>4.2850746354211065E-2</v>
      </c>
      <c r="AN19" s="49">
        <f t="shared" si="9"/>
        <v>0.29995522447947748</v>
      </c>
      <c r="AO19" s="49">
        <f t="shared" si="10"/>
        <v>0.42850746354211067</v>
      </c>
      <c r="AP19" s="49">
        <f t="shared" si="11"/>
        <v>0.12855223906263319</v>
      </c>
      <c r="AQ19" s="6">
        <v>-3.3268532484091611E-2</v>
      </c>
      <c r="AR19" s="49">
        <f t="shared" si="12"/>
        <v>-4.158566560511451</v>
      </c>
      <c r="AS19" s="49">
        <f t="shared" si="13"/>
        <v>-0.83171331210229027</v>
      </c>
      <c r="AT19" s="49">
        <f t="shared" si="14"/>
        <v>3.3268532484091606</v>
      </c>
      <c r="AU19" s="41">
        <v>3</v>
      </c>
      <c r="AW19" s="56">
        <f t="shared" si="15"/>
        <v>0.43261656833281986</v>
      </c>
      <c r="AX19" s="56">
        <f t="shared" si="16"/>
        <v>0.73057541244944291</v>
      </c>
      <c r="AY19" s="56">
        <f t="shared" si="17"/>
        <v>1.1075123615687401</v>
      </c>
      <c r="AZ19" s="56">
        <f t="shared" si="18"/>
        <v>0.25497490290111174</v>
      </c>
      <c r="BA19" s="56">
        <f t="shared" si="19"/>
        <v>0.57792426581572887</v>
      </c>
      <c r="BB19" s="56">
        <f t="shared" si="20"/>
        <v>3.6138931384975613E-2</v>
      </c>
      <c r="BC19" s="49">
        <f t="shared" si="21"/>
        <v>0.61747215549128209</v>
      </c>
      <c r="BD19" s="49">
        <f t="shared" si="22"/>
        <v>0.11260444854898663</v>
      </c>
      <c r="BE19" s="56">
        <f t="shared" si="23"/>
        <v>0.12855223906263319</v>
      </c>
      <c r="BF19" s="56">
        <f t="shared" si="24"/>
        <v>3.3268532484091606</v>
      </c>
      <c r="BH19" s="49">
        <f t="shared" si="43"/>
        <v>5.9058472040946441E-2</v>
      </c>
      <c r="BI19" s="49">
        <f t="shared" si="43"/>
        <v>9.9734200509756746E-2</v>
      </c>
      <c r="BJ19" s="49">
        <f t="shared" si="43"/>
        <v>0.15119159234417123</v>
      </c>
      <c r="BK19" s="49">
        <f t="shared" si="43"/>
        <v>3.4807793497505658E-2</v>
      </c>
      <c r="BL19" s="49">
        <f t="shared" si="43"/>
        <v>7.8895092312333423E-2</v>
      </c>
      <c r="BM19" s="49">
        <f t="shared" si="43"/>
        <v>4.93349128308766E-3</v>
      </c>
      <c r="BN19" s="49">
        <f t="shared" si="43"/>
        <v>8.4293956127658318E-2</v>
      </c>
      <c r="BO19" s="49">
        <f t="shared" si="43"/>
        <v>1.5372149758259748E-2</v>
      </c>
      <c r="BP19" s="49">
        <f t="shared" si="43"/>
        <v>1.7549255789576796E-2</v>
      </c>
      <c r="BQ19" s="49">
        <f t="shared" si="43"/>
        <v>0.45416399633670396</v>
      </c>
      <c r="BR19" s="49">
        <f t="shared" si="26"/>
        <v>1</v>
      </c>
    </row>
    <row r="20" spans="1:70" x14ac:dyDescent="0.35">
      <c r="A20" s="6">
        <v>62</v>
      </c>
      <c r="B20" s="6">
        <v>0.16343926012091625</v>
      </c>
      <c r="C20" s="6">
        <v>-0.50212680242698937</v>
      </c>
      <c r="D20" s="6">
        <v>0.35200603361325156</v>
      </c>
      <c r="E20" s="6">
        <v>-0.37381387806332778</v>
      </c>
      <c r="F20" s="6">
        <f t="shared" si="27"/>
        <v>-0.50212680242698937</v>
      </c>
      <c r="G20" s="6">
        <f t="shared" si="28"/>
        <v>0.35200603361325156</v>
      </c>
      <c r="H20" s="6">
        <f t="shared" si="29"/>
        <v>0.85413283604024093</v>
      </c>
      <c r="I20" s="6">
        <v>-0.11189445129938243</v>
      </c>
      <c r="J20" s="6">
        <v>-0.4635150763953631</v>
      </c>
      <c r="K20" s="6">
        <f t="shared" si="30"/>
        <v>-0.4635150763953631</v>
      </c>
      <c r="L20" s="6">
        <f t="shared" si="31"/>
        <v>0</v>
      </c>
      <c r="M20" s="6">
        <f t="shared" si="32"/>
        <v>0.4635150763953631</v>
      </c>
      <c r="N20" s="6">
        <v>-0.2364642062123388</v>
      </c>
      <c r="O20" s="6">
        <v>0.23064678893747992</v>
      </c>
      <c r="P20" s="6">
        <f t="shared" si="33"/>
        <v>-0.2364642062123388</v>
      </c>
      <c r="Q20" s="6">
        <f t="shared" si="34"/>
        <v>0.23064678893747992</v>
      </c>
      <c r="R20" s="6">
        <f t="shared" si="35"/>
        <v>0.46711099514981869</v>
      </c>
      <c r="S20" s="6">
        <v>0.1512029451112851</v>
      </c>
      <c r="T20" s="6">
        <f t="shared" si="36"/>
        <v>0</v>
      </c>
      <c r="U20" s="6">
        <f t="shared" si="37"/>
        <v>0.1512029451112851</v>
      </c>
      <c r="V20" s="6">
        <f t="shared" si="38"/>
        <v>0.1512029451112851</v>
      </c>
      <c r="W20" s="6">
        <v>-0.60367474016392209</v>
      </c>
      <c r="X20" s="6">
        <f t="shared" si="39"/>
        <v>-0.60367474016392209</v>
      </c>
      <c r="Y20" s="6">
        <f t="shared" si="40"/>
        <v>0</v>
      </c>
      <c r="Z20" s="6">
        <f t="shared" si="41"/>
        <v>0.60367474016392209</v>
      </c>
      <c r="AA20" s="6">
        <v>1.1817432024231692E-3</v>
      </c>
      <c r="AB20" s="49">
        <f t="shared" si="0"/>
        <v>2.4816607250886552E-2</v>
      </c>
      <c r="AC20" s="49">
        <f t="shared" si="1"/>
        <v>4.1361012084810925E-2</v>
      </c>
      <c r="AD20" s="49">
        <f t="shared" si="2"/>
        <v>1.6544404833924373E-2</v>
      </c>
      <c r="AE20" s="6">
        <v>3.9542382525585553E-3</v>
      </c>
      <c r="AF20" s="49">
        <f t="shared" si="3"/>
        <v>0.29656786894189163</v>
      </c>
      <c r="AG20" s="49">
        <f t="shared" si="4"/>
        <v>0.94901718061405327</v>
      </c>
      <c r="AH20" s="49">
        <f t="shared" si="5"/>
        <v>0.65244931167216169</v>
      </c>
      <c r="AI20" s="6">
        <v>-0.16096316357502594</v>
      </c>
      <c r="AJ20" s="49">
        <f t="shared" si="6"/>
        <v>-0.80481581787512968</v>
      </c>
      <c r="AK20" s="49">
        <f t="shared" si="7"/>
        <v>-0.16096316357502594</v>
      </c>
      <c r="AL20" s="49">
        <f t="shared" si="8"/>
        <v>0.64385265430010374</v>
      </c>
      <c r="AM20" s="6">
        <v>0.18506334487803916</v>
      </c>
      <c r="AN20" s="49">
        <f t="shared" si="9"/>
        <v>1.2954434141462741</v>
      </c>
      <c r="AO20" s="49">
        <f t="shared" si="10"/>
        <v>1.8506334487803917</v>
      </c>
      <c r="AP20" s="49">
        <f t="shared" si="11"/>
        <v>0.55519003463411765</v>
      </c>
      <c r="AQ20" s="6">
        <v>-1.1871274759663011E-2</v>
      </c>
      <c r="AR20" s="49">
        <f t="shared" si="12"/>
        <v>-1.4839093449578764</v>
      </c>
      <c r="AS20" s="49">
        <f t="shared" si="13"/>
        <v>-0.29678186899157527</v>
      </c>
      <c r="AT20" s="49">
        <f t="shared" si="14"/>
        <v>1.1871274759663011</v>
      </c>
      <c r="AU20" s="41">
        <v>3</v>
      </c>
      <c r="AW20" s="56">
        <f t="shared" si="15"/>
        <v>0.85413283604024093</v>
      </c>
      <c r="AX20" s="56">
        <f t="shared" si="16"/>
        <v>0.4635150763953631</v>
      </c>
      <c r="AY20" s="56">
        <f t="shared" si="17"/>
        <v>0.46711099514981869</v>
      </c>
      <c r="AZ20" s="56">
        <f t="shared" si="18"/>
        <v>0.1512029451112851</v>
      </c>
      <c r="BA20" s="56">
        <f t="shared" si="19"/>
        <v>0.60367474016392209</v>
      </c>
      <c r="BB20" s="56">
        <f t="shared" si="20"/>
        <v>1.6544404833924373E-2</v>
      </c>
      <c r="BC20" s="49">
        <f t="shared" si="21"/>
        <v>0.65244931167216169</v>
      </c>
      <c r="BD20" s="49">
        <f t="shared" si="22"/>
        <v>0.64385265430010374</v>
      </c>
      <c r="BE20" s="56">
        <f t="shared" si="23"/>
        <v>0.55519003463411765</v>
      </c>
      <c r="BF20" s="56">
        <f t="shared" si="24"/>
        <v>1.1871274759663011</v>
      </c>
      <c r="BH20" s="49">
        <f t="shared" si="43"/>
        <v>0.15266546858440172</v>
      </c>
      <c r="BI20" s="49">
        <f t="shared" si="43"/>
        <v>8.2847472135468878E-2</v>
      </c>
      <c r="BJ20" s="49">
        <f t="shared" si="43"/>
        <v>8.349019724622031E-2</v>
      </c>
      <c r="BK20" s="49">
        <f t="shared" si="43"/>
        <v>2.702561884140979E-2</v>
      </c>
      <c r="BL20" s="49">
        <f t="shared" si="43"/>
        <v>0.10789924376042857</v>
      </c>
      <c r="BM20" s="49">
        <f t="shared" si="43"/>
        <v>2.9571036375682772E-3</v>
      </c>
      <c r="BN20" s="49">
        <f t="shared" si="43"/>
        <v>0.11661708307079785</v>
      </c>
      <c r="BO20" s="49">
        <f t="shared" si="43"/>
        <v>0.11508053902215885</v>
      </c>
      <c r="BP20" s="49">
        <f t="shared" si="43"/>
        <v>9.9233214336715364E-2</v>
      </c>
      <c r="BQ20" s="49">
        <f t="shared" si="43"/>
        <v>0.21218405936483042</v>
      </c>
      <c r="BR20" s="49">
        <f t="shared" si="26"/>
        <v>1</v>
      </c>
    </row>
    <row r="21" spans="1:70" x14ac:dyDescent="0.35">
      <c r="A21" s="6">
        <v>63</v>
      </c>
      <c r="B21" s="6">
        <v>1.0615935751936028</v>
      </c>
      <c r="C21" s="6">
        <v>-0.62097072953773791</v>
      </c>
      <c r="D21" s="6">
        <v>0.20353994613785081</v>
      </c>
      <c r="E21" s="6">
        <v>-0.77883693267951959</v>
      </c>
      <c r="F21" s="6">
        <f t="shared" si="27"/>
        <v>-0.77883693267951959</v>
      </c>
      <c r="G21" s="6">
        <f t="shared" si="28"/>
        <v>0.20353994613785081</v>
      </c>
      <c r="H21" s="6">
        <f t="shared" si="29"/>
        <v>0.98237687881737035</v>
      </c>
      <c r="I21" s="6">
        <v>0.37955725892493763</v>
      </c>
      <c r="J21" s="6">
        <v>-0.49171598635683295</v>
      </c>
      <c r="K21" s="6">
        <f t="shared" si="30"/>
        <v>-0.49171598635683295</v>
      </c>
      <c r="L21" s="6">
        <f t="shared" si="31"/>
        <v>0.37955725892493763</v>
      </c>
      <c r="M21" s="6">
        <f t="shared" si="32"/>
        <v>0.87127324528177064</v>
      </c>
      <c r="N21" s="6">
        <v>-7.3693345254861223E-2</v>
      </c>
      <c r="O21" s="6">
        <v>1.1608896052951667</v>
      </c>
      <c r="P21" s="6">
        <f t="shared" si="33"/>
        <v>-7.3693345254861223E-2</v>
      </c>
      <c r="Q21" s="6">
        <f t="shared" si="34"/>
        <v>1.1608896052951667</v>
      </c>
      <c r="R21" s="6">
        <f t="shared" si="35"/>
        <v>1.2345829505500279</v>
      </c>
      <c r="S21" s="6">
        <v>1.1024622509902937</v>
      </c>
      <c r="T21" s="6">
        <f t="shared" si="36"/>
        <v>0</v>
      </c>
      <c r="U21" s="6">
        <f t="shared" si="37"/>
        <v>1.1024622509902937</v>
      </c>
      <c r="V21" s="6">
        <f t="shared" si="38"/>
        <v>1.1024622509902937</v>
      </c>
      <c r="W21" s="6">
        <v>0.29677011971634892</v>
      </c>
      <c r="X21" s="6">
        <f t="shared" si="39"/>
        <v>0</v>
      </c>
      <c r="Y21" s="6">
        <f t="shared" si="40"/>
        <v>0.29677011971634892</v>
      </c>
      <c r="Z21" s="6">
        <f t="shared" si="41"/>
        <v>0.29677011971634892</v>
      </c>
      <c r="AA21" s="6">
        <v>8.1397696930890267E-4</v>
      </c>
      <c r="AB21" s="49">
        <f t="shared" si="0"/>
        <v>1.7093516355486955E-2</v>
      </c>
      <c r="AC21" s="49">
        <f t="shared" si="1"/>
        <v>2.8489193925811594E-2</v>
      </c>
      <c r="AD21" s="49">
        <f t="shared" si="2"/>
        <v>1.1395677570324638E-2</v>
      </c>
      <c r="AE21" s="6">
        <v>1.0277254037296152E-2</v>
      </c>
      <c r="AF21" s="49">
        <f t="shared" si="3"/>
        <v>0.77079405279721136</v>
      </c>
      <c r="AG21" s="49">
        <f t="shared" si="4"/>
        <v>2.4665409689510764</v>
      </c>
      <c r="AH21" s="49">
        <f t="shared" si="5"/>
        <v>1.695746916153865</v>
      </c>
      <c r="AI21" s="6">
        <v>-0.80214766504853696</v>
      </c>
      <c r="AJ21" s="49">
        <f t="shared" si="6"/>
        <v>-4.0107383252426851</v>
      </c>
      <c r="AK21" s="49">
        <f t="shared" si="7"/>
        <v>-0.80214766504853696</v>
      </c>
      <c r="AL21" s="49">
        <f t="shared" si="8"/>
        <v>3.2085906601941483</v>
      </c>
      <c r="AM21" s="6">
        <v>9.0487130593251752E-2</v>
      </c>
      <c r="AN21" s="49">
        <f t="shared" si="9"/>
        <v>0.63340991415276227</v>
      </c>
      <c r="AO21" s="49">
        <f t="shared" si="10"/>
        <v>0.90487130593251752</v>
      </c>
      <c r="AP21" s="49">
        <f t="shared" si="11"/>
        <v>0.27146139177975526</v>
      </c>
      <c r="AQ21" s="6">
        <v>-1.6441274416348056E-2</v>
      </c>
      <c r="AR21" s="49">
        <f t="shared" si="12"/>
        <v>-2.0551593020435068</v>
      </c>
      <c r="AS21" s="49">
        <f t="shared" si="13"/>
        <v>-0.41103186040870138</v>
      </c>
      <c r="AT21" s="49">
        <f t="shared" si="14"/>
        <v>1.6441274416348055</v>
      </c>
      <c r="AU21" s="41">
        <v>3</v>
      </c>
      <c r="AW21" s="56">
        <f t="shared" si="15"/>
        <v>0.98237687881737035</v>
      </c>
      <c r="AX21" s="56">
        <f t="shared" si="16"/>
        <v>0.87127324528177064</v>
      </c>
      <c r="AY21" s="56">
        <f t="shared" si="17"/>
        <v>1.2345829505500279</v>
      </c>
      <c r="AZ21" s="56">
        <f t="shared" si="18"/>
        <v>1.1024622509902937</v>
      </c>
      <c r="BA21" s="56">
        <f t="shared" si="19"/>
        <v>0.29677011971634892</v>
      </c>
      <c r="BB21" s="56">
        <f t="shared" si="20"/>
        <v>1.1395677570324638E-2</v>
      </c>
      <c r="BC21" s="49">
        <f t="shared" si="21"/>
        <v>1.695746916153865</v>
      </c>
      <c r="BD21" s="49">
        <f t="shared" si="22"/>
        <v>3.2085906601941483</v>
      </c>
      <c r="BE21" s="56">
        <f t="shared" si="23"/>
        <v>0.27146139177975526</v>
      </c>
      <c r="BF21" s="56">
        <f t="shared" si="24"/>
        <v>1.6441274416348055</v>
      </c>
      <c r="BH21" s="49">
        <f t="shared" si="43"/>
        <v>8.6791705911985831E-2</v>
      </c>
      <c r="BI21" s="49">
        <f t="shared" si="43"/>
        <v>7.697584593451634E-2</v>
      </c>
      <c r="BJ21" s="49">
        <f t="shared" si="43"/>
        <v>0.10907378082542379</v>
      </c>
      <c r="BK21" s="49">
        <f t="shared" si="43"/>
        <v>9.7401090691593736E-2</v>
      </c>
      <c r="BL21" s="49">
        <f t="shared" si="43"/>
        <v>2.6219249973486597E-2</v>
      </c>
      <c r="BM21" s="49">
        <f t="shared" si="43"/>
        <v>1.006793133753405E-3</v>
      </c>
      <c r="BN21" s="49">
        <f t="shared" si="43"/>
        <v>0.14981701098784123</v>
      </c>
      <c r="BO21" s="49">
        <f t="shared" si="43"/>
        <v>0.28347476714513137</v>
      </c>
      <c r="BP21" s="49">
        <f t="shared" si="43"/>
        <v>2.3983257128537265E-2</v>
      </c>
      <c r="BQ21" s="49">
        <f t="shared" si="43"/>
        <v>0.14525649826773032</v>
      </c>
      <c r="BR21" s="49">
        <f t="shared" si="26"/>
        <v>0.99999999999999989</v>
      </c>
    </row>
    <row r="22" spans="1:70" x14ac:dyDescent="0.35">
      <c r="A22" s="6">
        <v>64</v>
      </c>
      <c r="B22" s="6">
        <v>-0.80736292118848041</v>
      </c>
      <c r="C22" s="6">
        <v>-0.13770764563156557</v>
      </c>
      <c r="D22" s="6">
        <v>0.20950052513657255</v>
      </c>
      <c r="E22" s="6">
        <v>-0.52059141350230465</v>
      </c>
      <c r="F22" s="6">
        <f t="shared" si="27"/>
        <v>-0.52059141350230465</v>
      </c>
      <c r="G22" s="6">
        <f t="shared" si="28"/>
        <v>0.20950052513657255</v>
      </c>
      <c r="H22" s="6">
        <f t="shared" si="29"/>
        <v>0.73009193863887722</v>
      </c>
      <c r="I22" s="6">
        <v>-1.0157249025007757</v>
      </c>
      <c r="J22" s="6">
        <v>6.1137643926028294E-2</v>
      </c>
      <c r="K22" s="6">
        <f t="shared" si="30"/>
        <v>-1.0157249025007757</v>
      </c>
      <c r="L22" s="6">
        <f t="shared" si="31"/>
        <v>6.1137643926028294E-2</v>
      </c>
      <c r="M22" s="6">
        <f t="shared" si="32"/>
        <v>1.076862546426804</v>
      </c>
      <c r="N22" s="6">
        <v>0.39992928138531586</v>
      </c>
      <c r="O22" s="6">
        <v>1.974759908194224</v>
      </c>
      <c r="P22" s="6">
        <f t="shared" si="33"/>
        <v>0</v>
      </c>
      <c r="Q22" s="6">
        <f t="shared" si="34"/>
        <v>1.974759908194224</v>
      </c>
      <c r="R22" s="6">
        <f t="shared" si="35"/>
        <v>1.974759908194224</v>
      </c>
      <c r="S22" s="6">
        <v>-6.8588457892043445E-2</v>
      </c>
      <c r="T22" s="6">
        <f t="shared" si="36"/>
        <v>-6.8588457892043445E-2</v>
      </c>
      <c r="U22" s="6">
        <f t="shared" si="37"/>
        <v>0</v>
      </c>
      <c r="V22" s="6">
        <f t="shared" si="38"/>
        <v>6.8588457892043445E-2</v>
      </c>
      <c r="W22" s="6">
        <v>0.23289587272764525</v>
      </c>
      <c r="X22" s="6">
        <f t="shared" si="39"/>
        <v>0</v>
      </c>
      <c r="Y22" s="6">
        <f t="shared" si="40"/>
        <v>0.23289587272764525</v>
      </c>
      <c r="Z22" s="6">
        <f t="shared" si="41"/>
        <v>0.23289587272764525</v>
      </c>
      <c r="AA22" s="6">
        <v>1.2661327302778253E-3</v>
      </c>
      <c r="AB22" s="49">
        <f t="shared" si="0"/>
        <v>2.6588787335834332E-2</v>
      </c>
      <c r="AC22" s="49">
        <f t="shared" si="1"/>
        <v>4.4314645559723885E-2</v>
      </c>
      <c r="AD22" s="49">
        <f t="shared" si="2"/>
        <v>1.7725858223889553E-2</v>
      </c>
      <c r="AE22" s="6">
        <v>4.4940299209945056E-3</v>
      </c>
      <c r="AF22" s="49">
        <f t="shared" si="3"/>
        <v>0.33705224407458789</v>
      </c>
      <c r="AG22" s="49">
        <f t="shared" si="4"/>
        <v>1.0785671810386814</v>
      </c>
      <c r="AH22" s="49">
        <f t="shared" si="5"/>
        <v>0.74151493696409354</v>
      </c>
      <c r="AI22" s="6">
        <v>-4.7202631757254747E-2</v>
      </c>
      <c r="AJ22" s="49">
        <f t="shared" si="6"/>
        <v>-0.23601315878627374</v>
      </c>
      <c r="AK22" s="49">
        <f t="shared" si="7"/>
        <v>-4.7202631757254747E-2</v>
      </c>
      <c r="AL22" s="49">
        <f t="shared" si="8"/>
        <v>0.18881052702901899</v>
      </c>
      <c r="AM22" s="6">
        <v>7.4747072035949394E-2</v>
      </c>
      <c r="AN22" s="49">
        <f t="shared" si="9"/>
        <v>0.52322950425164572</v>
      </c>
      <c r="AO22" s="49">
        <f t="shared" si="10"/>
        <v>0.74747072035949391</v>
      </c>
      <c r="AP22" s="49">
        <f t="shared" si="11"/>
        <v>0.2242412161078482</v>
      </c>
      <c r="AQ22" s="6">
        <v>-1.5346411731807848E-2</v>
      </c>
      <c r="AR22" s="49">
        <f t="shared" si="12"/>
        <v>-1.918301466475981</v>
      </c>
      <c r="AS22" s="49">
        <f t="shared" si="13"/>
        <v>-0.38366029329519619</v>
      </c>
      <c r="AT22" s="49">
        <f t="shared" si="14"/>
        <v>1.5346411731807847</v>
      </c>
      <c r="AU22" s="41">
        <v>3</v>
      </c>
      <c r="AW22" s="56">
        <f t="shared" si="15"/>
        <v>0.73009193863887722</v>
      </c>
      <c r="AX22" s="56">
        <f t="shared" si="16"/>
        <v>1.076862546426804</v>
      </c>
      <c r="AY22" s="56">
        <f t="shared" si="17"/>
        <v>1.974759908194224</v>
      </c>
      <c r="AZ22" s="56">
        <f t="shared" si="18"/>
        <v>6.8588457892043445E-2</v>
      </c>
      <c r="BA22" s="56">
        <f t="shared" si="19"/>
        <v>0.23289587272764525</v>
      </c>
      <c r="BB22" s="56">
        <f t="shared" si="20"/>
        <v>1.7725858223889553E-2</v>
      </c>
      <c r="BC22" s="49">
        <f t="shared" si="21"/>
        <v>0.74151493696409354</v>
      </c>
      <c r="BD22" s="49">
        <f t="shared" si="22"/>
        <v>0.18881052702901899</v>
      </c>
      <c r="BE22" s="56">
        <f t="shared" si="23"/>
        <v>0.2242412161078482</v>
      </c>
      <c r="BF22" s="56">
        <f t="shared" si="24"/>
        <v>1.5346411731807847</v>
      </c>
      <c r="BH22" s="49">
        <f t="shared" ref="BH22:BQ37" si="44">AW22/SUM($AW22:$BF22)</f>
        <v>0.1075224887859579</v>
      </c>
      <c r="BI22" s="49">
        <f t="shared" si="44"/>
        <v>0.15859227440321783</v>
      </c>
      <c r="BJ22" s="49">
        <f t="shared" si="44"/>
        <v>0.29082789282624477</v>
      </c>
      <c r="BK22" s="49">
        <f t="shared" si="44"/>
        <v>1.0101195896358415E-2</v>
      </c>
      <c r="BL22" s="49">
        <f t="shared" si="44"/>
        <v>3.4299164993301372E-2</v>
      </c>
      <c r="BM22" s="49">
        <f t="shared" si="44"/>
        <v>2.6105320319696978E-3</v>
      </c>
      <c r="BN22" s="49">
        <f t="shared" si="44"/>
        <v>0.1092047826784434</v>
      </c>
      <c r="BO22" s="49">
        <f t="shared" si="44"/>
        <v>2.7806604484630657E-2</v>
      </c>
      <c r="BP22" s="49">
        <f t="shared" si="44"/>
        <v>3.3024571794692273E-2</v>
      </c>
      <c r="BQ22" s="49">
        <f t="shared" si="44"/>
        <v>0.22601049210518365</v>
      </c>
      <c r="BR22" s="49">
        <f t="shared" si="26"/>
        <v>0.99999999999999989</v>
      </c>
    </row>
    <row r="23" spans="1:70" x14ac:dyDescent="0.35">
      <c r="A23" s="6">
        <v>70</v>
      </c>
      <c r="B23" s="6">
        <v>-0.53789908739404779</v>
      </c>
      <c r="C23" s="6">
        <v>-0.27174681483741253</v>
      </c>
      <c r="D23" s="6">
        <v>0.14808013049223581</v>
      </c>
      <c r="E23" s="6">
        <v>-0.70712309840048515</v>
      </c>
      <c r="F23" s="6">
        <f t="shared" si="27"/>
        <v>-0.70712309840048515</v>
      </c>
      <c r="G23" s="6">
        <f t="shared" si="28"/>
        <v>0.14808013049223581</v>
      </c>
      <c r="H23" s="6">
        <f t="shared" si="29"/>
        <v>0.85520322889272093</v>
      </c>
      <c r="I23" s="6">
        <v>0.33693197564328153</v>
      </c>
      <c r="J23" s="6">
        <v>0.32976587434151033</v>
      </c>
      <c r="K23" s="6">
        <f t="shared" si="30"/>
        <v>0</v>
      </c>
      <c r="L23" s="6">
        <f t="shared" si="31"/>
        <v>0.33693197564328153</v>
      </c>
      <c r="M23" s="6">
        <f t="shared" si="32"/>
        <v>0.33693197564328153</v>
      </c>
      <c r="N23" s="6">
        <v>0.90239621066414732</v>
      </c>
      <c r="O23" s="6">
        <v>1.4986187403475746</v>
      </c>
      <c r="P23" s="6">
        <f t="shared" si="33"/>
        <v>0</v>
      </c>
      <c r="Q23" s="6">
        <f t="shared" si="34"/>
        <v>1.4986187403475746</v>
      </c>
      <c r="R23" s="6">
        <f t="shared" si="35"/>
        <v>1.4986187403475746</v>
      </c>
      <c r="S23" s="6">
        <v>0.24582590356806791</v>
      </c>
      <c r="T23" s="6">
        <f t="shared" si="36"/>
        <v>0</v>
      </c>
      <c r="U23" s="6">
        <f t="shared" si="37"/>
        <v>0.24582590356806791</v>
      </c>
      <c r="V23" s="6">
        <f t="shared" si="38"/>
        <v>0.24582590356806791</v>
      </c>
      <c r="W23" s="6">
        <v>-0.40030289693376991</v>
      </c>
      <c r="X23" s="6">
        <f t="shared" si="39"/>
        <v>-0.40030289693376991</v>
      </c>
      <c r="Y23" s="6">
        <f t="shared" si="40"/>
        <v>0</v>
      </c>
      <c r="Z23" s="6">
        <f t="shared" si="41"/>
        <v>0.40030289693376991</v>
      </c>
      <c r="AA23" s="6">
        <v>3.3200489072040072E-3</v>
      </c>
      <c r="AB23" s="49">
        <f t="shared" si="0"/>
        <v>6.9721027051284148E-2</v>
      </c>
      <c r="AC23" s="49">
        <f t="shared" si="1"/>
        <v>0.11620171175214025</v>
      </c>
      <c r="AD23" s="49">
        <f t="shared" si="2"/>
        <v>4.6480684700856104E-2</v>
      </c>
      <c r="AE23" s="6">
        <v>1.0646718173531465E-2</v>
      </c>
      <c r="AF23" s="49">
        <f t="shared" si="3"/>
        <v>0.79850386301485987</v>
      </c>
      <c r="AG23" s="49">
        <f t="shared" si="4"/>
        <v>2.5552123616475515</v>
      </c>
      <c r="AH23" s="49">
        <f t="shared" si="5"/>
        <v>1.7567084986326917</v>
      </c>
      <c r="AI23" s="6">
        <v>-1.3574734717833277</v>
      </c>
      <c r="AJ23" s="49">
        <f t="shared" si="6"/>
        <v>-6.7873673589166383</v>
      </c>
      <c r="AK23" s="49">
        <f t="shared" si="7"/>
        <v>-1.3574734717833277</v>
      </c>
      <c r="AL23" s="49">
        <f t="shared" si="8"/>
        <v>5.4298938871333107</v>
      </c>
      <c r="AM23" s="6">
        <v>7.8500785364300454E-2</v>
      </c>
      <c r="AN23" s="49">
        <f t="shared" si="9"/>
        <v>0.54950549755010314</v>
      </c>
      <c r="AO23" s="49">
        <f t="shared" si="10"/>
        <v>0.78500785364300452</v>
      </c>
      <c r="AP23" s="49">
        <f t="shared" si="11"/>
        <v>0.23550235609290138</v>
      </c>
      <c r="AQ23" s="6">
        <v>-2.8933522163680111E-2</v>
      </c>
      <c r="AR23" s="49">
        <f t="shared" si="12"/>
        <v>-3.6166902704600137</v>
      </c>
      <c r="AS23" s="49">
        <f t="shared" si="13"/>
        <v>-0.7233380540920028</v>
      </c>
      <c r="AT23" s="49">
        <f t="shared" si="14"/>
        <v>2.8933522163680108</v>
      </c>
      <c r="AU23" s="41">
        <v>3</v>
      </c>
      <c r="AW23" s="56">
        <f t="shared" si="15"/>
        <v>0.85520322889272093</v>
      </c>
      <c r="AX23" s="56">
        <f t="shared" si="16"/>
        <v>0.33693197564328153</v>
      </c>
      <c r="AY23" s="56">
        <f t="shared" si="17"/>
        <v>1.4986187403475746</v>
      </c>
      <c r="AZ23" s="56">
        <f t="shared" si="18"/>
        <v>0.24582590356806791</v>
      </c>
      <c r="BA23" s="56">
        <f t="shared" si="19"/>
        <v>0.40030289693376991</v>
      </c>
      <c r="BB23" s="56">
        <f t="shared" si="20"/>
        <v>4.6480684700856104E-2</v>
      </c>
      <c r="BC23" s="49">
        <f t="shared" si="21"/>
        <v>1.7567084986326917</v>
      </c>
      <c r="BD23" s="49">
        <f t="shared" si="22"/>
        <v>5.4298938871333107</v>
      </c>
      <c r="BE23" s="56">
        <f t="shared" si="23"/>
        <v>0.23550235609290138</v>
      </c>
      <c r="BF23" s="56">
        <f t="shared" si="24"/>
        <v>2.8933522163680108</v>
      </c>
      <c r="BH23" s="49">
        <f t="shared" si="44"/>
        <v>6.2428968673997408E-2</v>
      </c>
      <c r="BI23" s="49">
        <f t="shared" si="44"/>
        <v>2.4595692628449E-2</v>
      </c>
      <c r="BJ23" s="49">
        <f t="shared" si="44"/>
        <v>0.10939764869288193</v>
      </c>
      <c r="BK23" s="49">
        <f t="shared" si="44"/>
        <v>1.7945041733504898E-2</v>
      </c>
      <c r="BL23" s="49">
        <f t="shared" si="44"/>
        <v>2.9221705634981426E-2</v>
      </c>
      <c r="BM23" s="49">
        <f t="shared" si="44"/>
        <v>3.393042859406344E-3</v>
      </c>
      <c r="BN23" s="49">
        <f t="shared" si="44"/>
        <v>0.12823793938720332</v>
      </c>
      <c r="BO23" s="49">
        <f t="shared" si="44"/>
        <v>0.39637674874295681</v>
      </c>
      <c r="BP23" s="49">
        <f t="shared" si="44"/>
        <v>1.7191433234193976E-2</v>
      </c>
      <c r="BQ23" s="49">
        <f t="shared" si="44"/>
        <v>0.21121177841242472</v>
      </c>
      <c r="BR23" s="49">
        <f t="shared" si="26"/>
        <v>0.99999999999999978</v>
      </c>
    </row>
    <row r="24" spans="1:70" x14ac:dyDescent="0.35">
      <c r="A24" s="6">
        <v>71</v>
      </c>
      <c r="B24" s="6">
        <v>0.22743093914601037</v>
      </c>
      <c r="C24" s="6">
        <v>0.2703205096026543</v>
      </c>
      <c r="D24" s="6">
        <v>-0.11499452124054246</v>
      </c>
      <c r="E24" s="6">
        <v>-0.48338317886068627</v>
      </c>
      <c r="F24" s="6">
        <f t="shared" si="27"/>
        <v>-0.48338317886068627</v>
      </c>
      <c r="G24" s="6">
        <f t="shared" si="28"/>
        <v>0.2703205096026543</v>
      </c>
      <c r="H24" s="6">
        <f t="shared" si="29"/>
        <v>0.75370368846334057</v>
      </c>
      <c r="I24" s="6">
        <v>1.7704932560528842E-2</v>
      </c>
      <c r="J24" s="6">
        <v>8.0362667768980406E-2</v>
      </c>
      <c r="K24" s="6">
        <f t="shared" si="30"/>
        <v>0</v>
      </c>
      <c r="L24" s="6">
        <f t="shared" si="31"/>
        <v>8.0362667768980406E-2</v>
      </c>
      <c r="M24" s="6">
        <f t="shared" si="32"/>
        <v>8.0362667768980406E-2</v>
      </c>
      <c r="N24" s="6">
        <v>0.60231757606129355</v>
      </c>
      <c r="O24" s="6">
        <v>1.772372528490896</v>
      </c>
      <c r="P24" s="6">
        <f t="shared" si="33"/>
        <v>0</v>
      </c>
      <c r="Q24" s="6">
        <f t="shared" si="34"/>
        <v>1.772372528490896</v>
      </c>
      <c r="R24" s="6">
        <f t="shared" si="35"/>
        <v>1.772372528490896</v>
      </c>
      <c r="S24" s="6">
        <v>0.14096802327141125</v>
      </c>
      <c r="T24" s="6">
        <f t="shared" si="36"/>
        <v>0</v>
      </c>
      <c r="U24" s="6">
        <f t="shared" si="37"/>
        <v>0.14096802327141125</v>
      </c>
      <c r="V24" s="6">
        <f t="shared" si="38"/>
        <v>0.14096802327141125</v>
      </c>
      <c r="W24" s="6">
        <v>7.4018635626970378E-2</v>
      </c>
      <c r="X24" s="6">
        <f t="shared" si="39"/>
        <v>0</v>
      </c>
      <c r="Y24" s="6">
        <f t="shared" si="40"/>
        <v>7.4018635626970378E-2</v>
      </c>
      <c r="Z24" s="6">
        <f t="shared" si="41"/>
        <v>7.4018635626970378E-2</v>
      </c>
      <c r="AA24" s="6">
        <v>2.3062388421161927E-3</v>
      </c>
      <c r="AB24" s="49">
        <f t="shared" si="0"/>
        <v>4.8431015684440047E-2</v>
      </c>
      <c r="AC24" s="49">
        <f t="shared" si="1"/>
        <v>8.0718359474066748E-2</v>
      </c>
      <c r="AD24" s="49">
        <f t="shared" si="2"/>
        <v>3.22873437896267E-2</v>
      </c>
      <c r="AE24" s="6">
        <v>3.8147117377602294E-3</v>
      </c>
      <c r="AF24" s="49">
        <f t="shared" si="3"/>
        <v>0.28610338033201721</v>
      </c>
      <c r="AG24" s="49">
        <f t="shared" si="4"/>
        <v>0.91553081706245509</v>
      </c>
      <c r="AH24" s="49">
        <f t="shared" si="5"/>
        <v>0.62942743673043788</v>
      </c>
      <c r="AI24" s="6">
        <v>-9.0142815203148319E-2</v>
      </c>
      <c r="AJ24" s="49">
        <f t="shared" si="6"/>
        <v>-0.45071407601574159</v>
      </c>
      <c r="AK24" s="49">
        <f t="shared" si="7"/>
        <v>-9.0142815203148319E-2</v>
      </c>
      <c r="AL24" s="49">
        <f t="shared" si="8"/>
        <v>0.36057126081259327</v>
      </c>
      <c r="AM24" s="6">
        <v>6.0579832073219583E-2</v>
      </c>
      <c r="AN24" s="49">
        <f t="shared" si="9"/>
        <v>0.42405882451253707</v>
      </c>
      <c r="AO24" s="49">
        <f t="shared" si="10"/>
        <v>0.60579832073219586</v>
      </c>
      <c r="AP24" s="49">
        <f t="shared" si="11"/>
        <v>0.18173949621965879</v>
      </c>
      <c r="AQ24" s="6">
        <v>-2.6593286247121376E-2</v>
      </c>
      <c r="AR24" s="49">
        <f t="shared" si="12"/>
        <v>-3.3241607808901721</v>
      </c>
      <c r="AS24" s="49">
        <f t="shared" si="13"/>
        <v>-0.66483215617803437</v>
      </c>
      <c r="AT24" s="49">
        <f t="shared" si="14"/>
        <v>2.6593286247121375</v>
      </c>
      <c r="AU24" s="41">
        <v>3</v>
      </c>
      <c r="AW24" s="56">
        <f t="shared" si="15"/>
        <v>0.75370368846334057</v>
      </c>
      <c r="AX24" s="56">
        <f t="shared" si="16"/>
        <v>8.0362667768980406E-2</v>
      </c>
      <c r="AY24" s="56">
        <f t="shared" si="17"/>
        <v>1.772372528490896</v>
      </c>
      <c r="AZ24" s="56">
        <f t="shared" si="18"/>
        <v>0.14096802327141125</v>
      </c>
      <c r="BA24" s="56">
        <f t="shared" si="19"/>
        <v>7.4018635626970378E-2</v>
      </c>
      <c r="BB24" s="56">
        <f t="shared" si="20"/>
        <v>3.22873437896267E-2</v>
      </c>
      <c r="BC24" s="49">
        <f t="shared" si="21"/>
        <v>0.62942743673043788</v>
      </c>
      <c r="BD24" s="49">
        <f t="shared" si="22"/>
        <v>0.36057126081259327</v>
      </c>
      <c r="BE24" s="56">
        <f t="shared" si="23"/>
        <v>0.18173949621965879</v>
      </c>
      <c r="BF24" s="56">
        <f t="shared" si="24"/>
        <v>2.6593286247121375</v>
      </c>
      <c r="BH24" s="49">
        <f t="shared" si="44"/>
        <v>0.11274921861668721</v>
      </c>
      <c r="BI24" s="49">
        <f t="shared" si="44"/>
        <v>1.2021737634558074E-2</v>
      </c>
      <c r="BJ24" s="49">
        <f t="shared" si="44"/>
        <v>0.26513551776886446</v>
      </c>
      <c r="BK24" s="49">
        <f t="shared" si="44"/>
        <v>2.1087908573454817E-2</v>
      </c>
      <c r="BL24" s="49">
        <f t="shared" si="44"/>
        <v>1.1072711276004475E-2</v>
      </c>
      <c r="BM24" s="49">
        <f t="shared" si="44"/>
        <v>4.8299787293210562E-3</v>
      </c>
      <c r="BN24" s="49">
        <f t="shared" si="44"/>
        <v>9.4158291585318396E-2</v>
      </c>
      <c r="BO24" s="49">
        <f t="shared" si="44"/>
        <v>5.3939138861240958E-2</v>
      </c>
      <c r="BP24" s="49">
        <f t="shared" si="44"/>
        <v>2.7187058394704366E-2</v>
      </c>
      <c r="BQ24" s="49">
        <f t="shared" si="44"/>
        <v>0.39781843855984622</v>
      </c>
      <c r="BR24" s="49">
        <f t="shared" si="26"/>
        <v>1</v>
      </c>
    </row>
    <row r="25" spans="1:70" x14ac:dyDescent="0.35">
      <c r="A25" s="6">
        <v>73</v>
      </c>
      <c r="B25" s="6">
        <v>-0.93378080367613492</v>
      </c>
      <c r="C25" s="6">
        <v>-0.75270912600775053</v>
      </c>
      <c r="D25" s="6">
        <v>-1.1191972913977171</v>
      </c>
      <c r="E25" s="6">
        <v>-0.5050294468265567</v>
      </c>
      <c r="F25" s="6">
        <f t="shared" si="27"/>
        <v>-1.1191972913977171</v>
      </c>
      <c r="G25" s="6">
        <f t="shared" si="28"/>
        <v>0</v>
      </c>
      <c r="H25" s="6">
        <f t="shared" si="29"/>
        <v>1.1191972913977171</v>
      </c>
      <c r="I25" s="6">
        <v>0.37448747429423296</v>
      </c>
      <c r="J25" s="6">
        <v>0.86525832448501439</v>
      </c>
      <c r="K25" s="6">
        <f t="shared" si="30"/>
        <v>0</v>
      </c>
      <c r="L25" s="6">
        <f t="shared" si="31"/>
        <v>0.86525832448501439</v>
      </c>
      <c r="M25" s="6">
        <f t="shared" si="32"/>
        <v>0.86525832448501439</v>
      </c>
      <c r="N25" s="6">
        <v>1.1228460851977109</v>
      </c>
      <c r="O25" s="6">
        <v>2.6107166018938903</v>
      </c>
      <c r="P25" s="6">
        <f t="shared" si="33"/>
        <v>0</v>
      </c>
      <c r="Q25" s="6">
        <f t="shared" si="34"/>
        <v>2.6107166018938903</v>
      </c>
      <c r="R25" s="6">
        <f t="shared" si="35"/>
        <v>2.6107166018938903</v>
      </c>
      <c r="S25" s="6">
        <v>0.8015224698788308</v>
      </c>
      <c r="T25" s="6">
        <f t="shared" si="36"/>
        <v>0</v>
      </c>
      <c r="U25" s="6">
        <f t="shared" si="37"/>
        <v>0.8015224698788308</v>
      </c>
      <c r="V25" s="6">
        <f t="shared" si="38"/>
        <v>0.8015224698788308</v>
      </c>
      <c r="W25" s="6">
        <v>0.34077618544938293</v>
      </c>
      <c r="X25" s="6">
        <f t="shared" si="39"/>
        <v>0</v>
      </c>
      <c r="Y25" s="6">
        <f t="shared" si="40"/>
        <v>0.34077618544938293</v>
      </c>
      <c r="Z25" s="6">
        <f t="shared" si="41"/>
        <v>0.34077618544938293</v>
      </c>
      <c r="AA25" s="6">
        <v>1.8239675651457565E-3</v>
      </c>
      <c r="AB25" s="49">
        <f t="shared" si="0"/>
        <v>3.8303318868060883E-2</v>
      </c>
      <c r="AC25" s="49">
        <f t="shared" si="1"/>
        <v>6.3838864780101479E-2</v>
      </c>
      <c r="AD25" s="49">
        <f t="shared" si="2"/>
        <v>2.5535545912040596E-2</v>
      </c>
      <c r="AE25" s="6">
        <v>3.5142019626397277E-3</v>
      </c>
      <c r="AF25" s="49">
        <f t="shared" si="3"/>
        <v>0.26356514719797958</v>
      </c>
      <c r="AG25" s="49">
        <f t="shared" si="4"/>
        <v>0.84340847103353467</v>
      </c>
      <c r="AH25" s="49">
        <f t="shared" si="5"/>
        <v>0.57984332383555515</v>
      </c>
      <c r="AI25" s="6">
        <v>-0.15041935097035</v>
      </c>
      <c r="AJ25" s="49">
        <f t="shared" si="6"/>
        <v>-0.75209675485174998</v>
      </c>
      <c r="AK25" s="49">
        <f t="shared" si="7"/>
        <v>-0.15041935097035</v>
      </c>
      <c r="AL25" s="49">
        <f t="shared" si="8"/>
        <v>0.60167740388140001</v>
      </c>
      <c r="AM25" s="6">
        <v>0.11349498194906947</v>
      </c>
      <c r="AN25" s="49">
        <f t="shared" si="9"/>
        <v>0.79446487364348628</v>
      </c>
      <c r="AO25" s="49">
        <f t="shared" si="10"/>
        <v>1.1349498194906946</v>
      </c>
      <c r="AP25" s="49">
        <f t="shared" si="11"/>
        <v>0.34048494584720834</v>
      </c>
      <c r="AQ25" s="6">
        <v>-1.6374368004698315E-2</v>
      </c>
      <c r="AR25" s="49">
        <f t="shared" si="12"/>
        <v>-2.0467960005872894</v>
      </c>
      <c r="AS25" s="49">
        <f t="shared" si="13"/>
        <v>-0.40935920011745786</v>
      </c>
      <c r="AT25" s="49">
        <f t="shared" si="14"/>
        <v>1.6374368004698314</v>
      </c>
      <c r="AU25" s="41">
        <v>3</v>
      </c>
      <c r="AW25" s="56">
        <f t="shared" si="15"/>
        <v>1.1191972913977171</v>
      </c>
      <c r="AX25" s="56">
        <f t="shared" si="16"/>
        <v>0.86525832448501439</v>
      </c>
      <c r="AY25" s="56">
        <f t="shared" si="17"/>
        <v>2.6107166018938903</v>
      </c>
      <c r="AZ25" s="56">
        <f t="shared" si="18"/>
        <v>0.8015224698788308</v>
      </c>
      <c r="BA25" s="56">
        <f t="shared" si="19"/>
        <v>0.34077618544938293</v>
      </c>
      <c r="BB25" s="56">
        <f t="shared" si="20"/>
        <v>2.5535545912040596E-2</v>
      </c>
      <c r="BC25" s="49">
        <f t="shared" si="21"/>
        <v>0.57984332383555515</v>
      </c>
      <c r="BD25" s="49">
        <f t="shared" si="22"/>
        <v>0.60167740388140001</v>
      </c>
      <c r="BE25" s="56">
        <f t="shared" si="23"/>
        <v>0.34048494584720834</v>
      </c>
      <c r="BF25" s="56">
        <f t="shared" si="24"/>
        <v>1.6374368004698314</v>
      </c>
      <c r="BH25" s="49">
        <f t="shared" si="44"/>
        <v>0.12543611118572937</v>
      </c>
      <c r="BI25" s="49">
        <f t="shared" si="44"/>
        <v>9.6975430720472836E-2</v>
      </c>
      <c r="BJ25" s="49">
        <f t="shared" si="44"/>
        <v>0.29260090286728474</v>
      </c>
      <c r="BK25" s="49">
        <f t="shared" si="44"/>
        <v>8.983211666284642E-2</v>
      </c>
      <c r="BL25" s="49">
        <f t="shared" si="44"/>
        <v>3.819312271037964E-2</v>
      </c>
      <c r="BM25" s="49">
        <f t="shared" si="44"/>
        <v>2.8619436455308372E-3</v>
      </c>
      <c r="BN25" s="49">
        <f t="shared" si="44"/>
        <v>6.498701542433695E-2</v>
      </c>
      <c r="BO25" s="49">
        <f t="shared" si="44"/>
        <v>6.7434110421188104E-2</v>
      </c>
      <c r="BP25" s="49">
        <f t="shared" si="44"/>
        <v>3.8160481492070013E-2</v>
      </c>
      <c r="BQ25" s="49">
        <f t="shared" si="44"/>
        <v>0.18351876487016103</v>
      </c>
      <c r="BR25" s="49">
        <f t="shared" si="26"/>
        <v>0.99999999999999989</v>
      </c>
    </row>
    <row r="26" spans="1:70" x14ac:dyDescent="0.35">
      <c r="A26" s="6">
        <v>78</v>
      </c>
      <c r="B26" s="6">
        <v>0.91138978857669661</v>
      </c>
      <c r="C26" s="6">
        <v>1.2626876316636724</v>
      </c>
      <c r="D26" s="6">
        <v>0.19306248799602274</v>
      </c>
      <c r="E26" s="6">
        <v>-0.27133301148074318</v>
      </c>
      <c r="F26" s="6">
        <f t="shared" si="27"/>
        <v>-0.27133301148074318</v>
      </c>
      <c r="G26" s="6">
        <f t="shared" si="28"/>
        <v>1.2626876316636724</v>
      </c>
      <c r="H26" s="6">
        <f t="shared" si="29"/>
        <v>1.5340206431444154</v>
      </c>
      <c r="I26" s="6">
        <v>-0.36379357747267232</v>
      </c>
      <c r="J26" s="6">
        <v>-0.32864185423391634</v>
      </c>
      <c r="K26" s="6">
        <f t="shared" si="30"/>
        <v>-0.36379357747267232</v>
      </c>
      <c r="L26" s="6">
        <f t="shared" si="31"/>
        <v>0</v>
      </c>
      <c r="M26" s="6">
        <f t="shared" si="32"/>
        <v>0.36379357747267232</v>
      </c>
      <c r="N26" s="6">
        <v>0.81798221761634771</v>
      </c>
      <c r="O26" s="6">
        <v>0.21236835202813223</v>
      </c>
      <c r="P26" s="6">
        <f t="shared" si="33"/>
        <v>0</v>
      </c>
      <c r="Q26" s="6">
        <f t="shared" si="34"/>
        <v>0.81798221761634771</v>
      </c>
      <c r="R26" s="6">
        <f t="shared" si="35"/>
        <v>0.81798221761634771</v>
      </c>
      <c r="S26" s="6">
        <v>0.49196488113354225</v>
      </c>
      <c r="T26" s="6">
        <f t="shared" si="36"/>
        <v>0</v>
      </c>
      <c r="U26" s="6">
        <f t="shared" si="37"/>
        <v>0.49196488113354225</v>
      </c>
      <c r="V26" s="6">
        <f t="shared" si="38"/>
        <v>0.49196488113354225</v>
      </c>
      <c r="W26" s="6">
        <v>0.18317253767490999</v>
      </c>
      <c r="X26" s="6">
        <f t="shared" si="39"/>
        <v>0</v>
      </c>
      <c r="Y26" s="6">
        <f t="shared" si="40"/>
        <v>0.18317253767490999</v>
      </c>
      <c r="Z26" s="6">
        <f t="shared" si="41"/>
        <v>0.18317253767490999</v>
      </c>
      <c r="AA26" s="6">
        <v>2.1242769235622987E-3</v>
      </c>
      <c r="AB26" s="49">
        <f t="shared" si="0"/>
        <v>4.4609815394808273E-2</v>
      </c>
      <c r="AC26" s="49">
        <f t="shared" si="1"/>
        <v>7.4349692324680458E-2</v>
      </c>
      <c r="AD26" s="49">
        <f t="shared" si="2"/>
        <v>2.9739876929872185E-2</v>
      </c>
      <c r="AE26" s="6">
        <v>3.7378555839571036E-3</v>
      </c>
      <c r="AF26" s="49">
        <f t="shared" si="3"/>
        <v>0.28033916879678278</v>
      </c>
      <c r="AG26" s="49">
        <f t="shared" si="4"/>
        <v>0.89708534014970487</v>
      </c>
      <c r="AH26" s="49">
        <f t="shared" si="5"/>
        <v>0.61674617135292209</v>
      </c>
      <c r="AI26" s="6">
        <v>-7.9352907704030015E-2</v>
      </c>
      <c r="AJ26" s="49">
        <f t="shared" si="6"/>
        <v>-0.39676453852015009</v>
      </c>
      <c r="AK26" s="49">
        <f t="shared" si="7"/>
        <v>-7.9352907704030015E-2</v>
      </c>
      <c r="AL26" s="49">
        <f t="shared" si="8"/>
        <v>0.31741163081612006</v>
      </c>
      <c r="AM26" s="6">
        <v>5.1696365158195777E-2</v>
      </c>
      <c r="AN26" s="49">
        <f t="shared" si="9"/>
        <v>0.36187455610737046</v>
      </c>
      <c r="AO26" s="49">
        <f t="shared" si="10"/>
        <v>0.51696365158195778</v>
      </c>
      <c r="AP26" s="49">
        <f t="shared" si="11"/>
        <v>0.15508909547458732</v>
      </c>
      <c r="AQ26" s="6">
        <v>-3.7117681689150354E-2</v>
      </c>
      <c r="AR26" s="49">
        <f t="shared" si="12"/>
        <v>-4.639710211143794</v>
      </c>
      <c r="AS26" s="49">
        <f t="shared" si="13"/>
        <v>-0.92794204222875887</v>
      </c>
      <c r="AT26" s="49">
        <f t="shared" si="14"/>
        <v>3.711768168915035</v>
      </c>
      <c r="AU26" s="41">
        <v>3</v>
      </c>
      <c r="AW26" s="56">
        <f t="shared" si="15"/>
        <v>1.5340206431444154</v>
      </c>
      <c r="AX26" s="56">
        <f t="shared" si="16"/>
        <v>0.36379357747267232</v>
      </c>
      <c r="AY26" s="56">
        <f t="shared" si="17"/>
        <v>0.81798221761634771</v>
      </c>
      <c r="AZ26" s="56">
        <f t="shared" si="18"/>
        <v>0.49196488113354225</v>
      </c>
      <c r="BA26" s="56">
        <f t="shared" si="19"/>
        <v>0.18317253767490999</v>
      </c>
      <c r="BB26" s="56">
        <f t="shared" si="20"/>
        <v>2.9739876929872185E-2</v>
      </c>
      <c r="BC26" s="49">
        <f t="shared" si="21"/>
        <v>0.61674617135292209</v>
      </c>
      <c r="BD26" s="49">
        <f t="shared" si="22"/>
        <v>0.31741163081612006</v>
      </c>
      <c r="BE26" s="56">
        <f t="shared" si="23"/>
        <v>0.15508909547458732</v>
      </c>
      <c r="BF26" s="56">
        <f t="shared" si="24"/>
        <v>3.711768168915035</v>
      </c>
      <c r="BH26" s="49">
        <f t="shared" si="44"/>
        <v>0.18658218285341177</v>
      </c>
      <c r="BI26" s="49">
        <f t="shared" si="44"/>
        <v>4.4248035446099843E-2</v>
      </c>
      <c r="BJ26" s="49">
        <f t="shared" si="44"/>
        <v>9.9490778289197154E-2</v>
      </c>
      <c r="BK26" s="49">
        <f t="shared" si="44"/>
        <v>5.9837448615399184E-2</v>
      </c>
      <c r="BL26" s="49">
        <f t="shared" si="44"/>
        <v>2.2279186444406966E-2</v>
      </c>
      <c r="BM26" s="49">
        <f t="shared" si="44"/>
        <v>3.6172467301308592E-3</v>
      </c>
      <c r="BN26" s="49">
        <f t="shared" si="44"/>
        <v>7.5014536102744792E-2</v>
      </c>
      <c r="BO26" s="49">
        <f t="shared" si="44"/>
        <v>3.8606621889610095E-2</v>
      </c>
      <c r="BP26" s="49">
        <f t="shared" si="44"/>
        <v>1.8863411062771156E-2</v>
      </c>
      <c r="BQ26" s="49">
        <f t="shared" si="44"/>
        <v>0.45146055256622813</v>
      </c>
      <c r="BR26" s="49">
        <f t="shared" si="26"/>
        <v>1</v>
      </c>
    </row>
    <row r="27" spans="1:70" x14ac:dyDescent="0.35">
      <c r="A27" s="6">
        <v>79</v>
      </c>
      <c r="B27" s="6">
        <v>1.4505240907610792</v>
      </c>
      <c r="C27" s="6">
        <v>0.24568561518209675</v>
      </c>
      <c r="D27" s="6">
        <v>0.21057618666522618</v>
      </c>
      <c r="E27" s="6">
        <v>-0.64207966466145605</v>
      </c>
      <c r="F27" s="6">
        <f t="shared" si="27"/>
        <v>-0.64207966466145605</v>
      </c>
      <c r="G27" s="6">
        <f t="shared" si="28"/>
        <v>0.24568561518209675</v>
      </c>
      <c r="H27" s="6">
        <f t="shared" si="29"/>
        <v>0.8877652798435528</v>
      </c>
      <c r="I27" s="6">
        <v>0.20001044048360664</v>
      </c>
      <c r="J27" s="6">
        <v>-0.38652105317158086</v>
      </c>
      <c r="K27" s="6">
        <f t="shared" si="30"/>
        <v>-0.38652105317158086</v>
      </c>
      <c r="L27" s="6">
        <f t="shared" si="31"/>
        <v>0.20001044048360664</v>
      </c>
      <c r="M27" s="6">
        <f t="shared" si="32"/>
        <v>0.58653149365518753</v>
      </c>
      <c r="N27" s="6">
        <v>1.2592879149763336</v>
      </c>
      <c r="O27" s="6">
        <v>0.45076598813747099</v>
      </c>
      <c r="P27" s="6">
        <f t="shared" si="33"/>
        <v>0</v>
      </c>
      <c r="Q27" s="6">
        <f t="shared" si="34"/>
        <v>1.2592879149763336</v>
      </c>
      <c r="R27" s="6">
        <f t="shared" si="35"/>
        <v>1.2592879149763336</v>
      </c>
      <c r="S27" s="6">
        <v>-5.747147454117911E-3</v>
      </c>
      <c r="T27" s="6">
        <f t="shared" si="36"/>
        <v>-5.747147454117911E-3</v>
      </c>
      <c r="U27" s="6">
        <f t="shared" si="37"/>
        <v>0</v>
      </c>
      <c r="V27" s="6">
        <f t="shared" si="38"/>
        <v>5.747147454117911E-3</v>
      </c>
      <c r="W27" s="6">
        <v>-0.69267756429921545</v>
      </c>
      <c r="X27" s="6">
        <f t="shared" si="39"/>
        <v>-0.69267756429921545</v>
      </c>
      <c r="Y27" s="6">
        <f t="shared" si="40"/>
        <v>0</v>
      </c>
      <c r="Z27" s="6">
        <f t="shared" si="41"/>
        <v>0.69267756429921545</v>
      </c>
      <c r="AA27" s="6">
        <v>1.8753429229299479E-3</v>
      </c>
      <c r="AB27" s="49">
        <f t="shared" si="0"/>
        <v>3.9382201381528904E-2</v>
      </c>
      <c r="AC27" s="49">
        <f t="shared" si="1"/>
        <v>6.5637002302548181E-2</v>
      </c>
      <c r="AD27" s="49">
        <f t="shared" si="2"/>
        <v>2.6254800921019276E-2</v>
      </c>
      <c r="AE27" s="6">
        <v>7.4690552243495299E-3</v>
      </c>
      <c r="AF27" s="49">
        <f t="shared" si="3"/>
        <v>0.56017914182621475</v>
      </c>
      <c r="AG27" s="49">
        <f t="shared" si="4"/>
        <v>1.7925732538438872</v>
      </c>
      <c r="AH27" s="49">
        <f t="shared" si="5"/>
        <v>1.2323941120176725</v>
      </c>
      <c r="AI27" s="6">
        <v>-0.40583455169789362</v>
      </c>
      <c r="AJ27" s="49">
        <f t="shared" si="6"/>
        <v>-2.0291727584894681</v>
      </c>
      <c r="AK27" s="49">
        <f t="shared" si="7"/>
        <v>-0.40583455169789362</v>
      </c>
      <c r="AL27" s="49">
        <f t="shared" si="8"/>
        <v>1.6233382067915745</v>
      </c>
      <c r="AM27" s="6">
        <v>6.0693037694204831E-2</v>
      </c>
      <c r="AN27" s="49">
        <f t="shared" si="9"/>
        <v>0.42485126385943384</v>
      </c>
      <c r="AO27" s="49">
        <f t="shared" si="10"/>
        <v>0.60693037694204832</v>
      </c>
      <c r="AP27" s="49">
        <f t="shared" si="11"/>
        <v>0.18207911308261449</v>
      </c>
      <c r="AQ27" s="6">
        <v>-2.2101095347435047E-2</v>
      </c>
      <c r="AR27" s="49">
        <f t="shared" si="12"/>
        <v>-2.7626369184293811</v>
      </c>
      <c r="AS27" s="49">
        <f t="shared" si="13"/>
        <v>-0.55252738368587617</v>
      </c>
      <c r="AT27" s="49">
        <f t="shared" si="14"/>
        <v>2.2101095347435047</v>
      </c>
      <c r="AU27" s="41">
        <v>3</v>
      </c>
      <c r="AW27" s="56">
        <f t="shared" si="15"/>
        <v>0.8877652798435528</v>
      </c>
      <c r="AX27" s="56">
        <f t="shared" si="16"/>
        <v>0.58653149365518753</v>
      </c>
      <c r="AY27" s="56">
        <f t="shared" si="17"/>
        <v>1.2592879149763336</v>
      </c>
      <c r="AZ27" s="56">
        <f t="shared" si="18"/>
        <v>5.747147454117911E-3</v>
      </c>
      <c r="BA27" s="56">
        <f t="shared" si="19"/>
        <v>0.69267756429921545</v>
      </c>
      <c r="BB27" s="56">
        <f t="shared" si="20"/>
        <v>2.6254800921019276E-2</v>
      </c>
      <c r="BC27" s="49">
        <f t="shared" si="21"/>
        <v>1.2323941120176725</v>
      </c>
      <c r="BD27" s="49">
        <f t="shared" si="22"/>
        <v>1.6233382067915745</v>
      </c>
      <c r="BE27" s="56">
        <f t="shared" si="23"/>
        <v>0.18207911308261449</v>
      </c>
      <c r="BF27" s="56">
        <f t="shared" si="24"/>
        <v>2.2101095347435047</v>
      </c>
      <c r="BH27" s="49">
        <f t="shared" si="44"/>
        <v>0.10196949211791649</v>
      </c>
      <c r="BI27" s="49">
        <f t="shared" si="44"/>
        <v>6.7369517458175654E-2</v>
      </c>
      <c r="BJ27" s="49">
        <f t="shared" si="44"/>
        <v>0.14464290509648645</v>
      </c>
      <c r="BK27" s="49">
        <f t="shared" si="44"/>
        <v>6.6012235478104576E-4</v>
      </c>
      <c r="BL27" s="49">
        <f t="shared" si="44"/>
        <v>7.9561547445867256E-2</v>
      </c>
      <c r="BM27" s="49">
        <f t="shared" si="44"/>
        <v>3.0156492671634238E-3</v>
      </c>
      <c r="BN27" s="49">
        <f t="shared" si="44"/>
        <v>0.14155385949954977</v>
      </c>
      <c r="BO27" s="49">
        <f t="shared" si="44"/>
        <v>0.18645803822302781</v>
      </c>
      <c r="BP27" s="49">
        <f t="shared" si="44"/>
        <v>2.0913765279924872E-2</v>
      </c>
      <c r="BQ27" s="49">
        <f t="shared" si="44"/>
        <v>0.25385510325710736</v>
      </c>
      <c r="BR27" s="49">
        <f t="shared" si="26"/>
        <v>1</v>
      </c>
    </row>
    <row r="28" spans="1:70" x14ac:dyDescent="0.35">
      <c r="A28" s="6">
        <v>84</v>
      </c>
      <c r="B28" s="6">
        <v>0.55614476459737039</v>
      </c>
      <c r="C28" s="6">
        <v>9.9601477882823572E-2</v>
      </c>
      <c r="D28" s="6">
        <v>0.78823992448113966</v>
      </c>
      <c r="E28" s="6">
        <v>-0.83601474112706109</v>
      </c>
      <c r="F28" s="6">
        <f t="shared" si="27"/>
        <v>-0.83601474112706109</v>
      </c>
      <c r="G28" s="6">
        <f t="shared" si="28"/>
        <v>0.78823992448113966</v>
      </c>
      <c r="H28" s="6">
        <f t="shared" si="29"/>
        <v>1.6242546656082006</v>
      </c>
      <c r="I28" s="6">
        <v>-0.70417593803308187</v>
      </c>
      <c r="J28" s="6">
        <v>-0.4343611195004094</v>
      </c>
      <c r="K28" s="6">
        <f t="shared" si="30"/>
        <v>-0.70417593803308187</v>
      </c>
      <c r="L28" s="6">
        <f t="shared" si="31"/>
        <v>0</v>
      </c>
      <c r="M28" s="6">
        <f t="shared" si="32"/>
        <v>0.70417593803308187</v>
      </c>
      <c r="N28" s="6">
        <v>0.15198078375009871</v>
      </c>
      <c r="O28" s="6">
        <v>0.51458933165656695</v>
      </c>
      <c r="P28" s="6">
        <f t="shared" si="33"/>
        <v>0</v>
      </c>
      <c r="Q28" s="6">
        <f t="shared" si="34"/>
        <v>0.51458933165656695</v>
      </c>
      <c r="R28" s="6">
        <f t="shared" si="35"/>
        <v>0.51458933165656695</v>
      </c>
      <c r="S28" s="6">
        <v>0.8473811427412602</v>
      </c>
      <c r="T28" s="6">
        <f t="shared" si="36"/>
        <v>0</v>
      </c>
      <c r="U28" s="6">
        <f t="shared" si="37"/>
        <v>0.8473811427412602</v>
      </c>
      <c r="V28" s="6">
        <f t="shared" si="38"/>
        <v>0.8473811427412602</v>
      </c>
      <c r="W28" s="6">
        <v>-0.42858979183574936</v>
      </c>
      <c r="X28" s="6">
        <f t="shared" si="39"/>
        <v>-0.42858979183574936</v>
      </c>
      <c r="Y28" s="6">
        <f t="shared" si="40"/>
        <v>0</v>
      </c>
      <c r="Z28" s="6">
        <f t="shared" si="41"/>
        <v>0.42858979183574936</v>
      </c>
      <c r="AA28" s="6">
        <v>1.328826604864528E-3</v>
      </c>
      <c r="AB28" s="49">
        <f t="shared" si="0"/>
        <v>2.7905358702155089E-2</v>
      </c>
      <c r="AC28" s="49">
        <f t="shared" si="1"/>
        <v>4.6508931170258477E-2</v>
      </c>
      <c r="AD28" s="49">
        <f t="shared" si="2"/>
        <v>1.8603572468103388E-2</v>
      </c>
      <c r="AE28" s="6">
        <v>7.8116908800298056E-3</v>
      </c>
      <c r="AF28" s="49">
        <f t="shared" si="3"/>
        <v>0.5858768160022354</v>
      </c>
      <c r="AG28" s="49">
        <f t="shared" si="4"/>
        <v>1.8748058112071533</v>
      </c>
      <c r="AH28" s="49">
        <f t="shared" si="5"/>
        <v>1.2889289952049179</v>
      </c>
      <c r="AI28" s="6">
        <v>-6.8789336454721031E-2</v>
      </c>
      <c r="AJ28" s="49">
        <f t="shared" si="6"/>
        <v>-0.34394668227360514</v>
      </c>
      <c r="AK28" s="49">
        <f t="shared" si="7"/>
        <v>-6.8789336454721031E-2</v>
      </c>
      <c r="AL28" s="49">
        <f t="shared" si="8"/>
        <v>0.27515734581888412</v>
      </c>
      <c r="AM28" s="6">
        <v>0.15972327322395499</v>
      </c>
      <c r="AN28" s="49">
        <f t="shared" si="9"/>
        <v>1.1180629125676849</v>
      </c>
      <c r="AO28" s="49">
        <f t="shared" si="10"/>
        <v>1.5972327322395499</v>
      </c>
      <c r="AP28" s="49">
        <f t="shared" si="11"/>
        <v>0.479169819671865</v>
      </c>
      <c r="AQ28" s="6">
        <v>-8.8689962435977744E-3</v>
      </c>
      <c r="AR28" s="49">
        <f t="shared" si="12"/>
        <v>-1.1086245304497218</v>
      </c>
      <c r="AS28" s="49">
        <f t="shared" si="13"/>
        <v>-0.22172490608994436</v>
      </c>
      <c r="AT28" s="49">
        <f t="shared" si="14"/>
        <v>0.88689962435977743</v>
      </c>
      <c r="AU28" s="41">
        <v>3</v>
      </c>
      <c r="AW28" s="56">
        <f t="shared" si="15"/>
        <v>1.6242546656082006</v>
      </c>
      <c r="AX28" s="56">
        <f t="shared" si="16"/>
        <v>0.70417593803308187</v>
      </c>
      <c r="AY28" s="56">
        <f t="shared" si="17"/>
        <v>0.51458933165656695</v>
      </c>
      <c r="AZ28" s="56">
        <f t="shared" si="18"/>
        <v>0.8473811427412602</v>
      </c>
      <c r="BA28" s="56">
        <f t="shared" si="19"/>
        <v>0.42858979183574936</v>
      </c>
      <c r="BB28" s="56">
        <f t="shared" si="20"/>
        <v>1.8603572468103388E-2</v>
      </c>
      <c r="BC28" s="49">
        <f t="shared" si="21"/>
        <v>1.2889289952049179</v>
      </c>
      <c r="BD28" s="49">
        <f t="shared" si="22"/>
        <v>0.27515734581888412</v>
      </c>
      <c r="BE28" s="56">
        <f t="shared" si="23"/>
        <v>0.479169819671865</v>
      </c>
      <c r="BF28" s="56">
        <f t="shared" si="24"/>
        <v>0.88689962435977743</v>
      </c>
      <c r="BH28" s="49">
        <f t="shared" si="44"/>
        <v>0.22981212031400239</v>
      </c>
      <c r="BI28" s="49">
        <f t="shared" si="44"/>
        <v>9.9632261381184153E-2</v>
      </c>
      <c r="BJ28" s="49">
        <f t="shared" si="44"/>
        <v>7.2808081086643592E-2</v>
      </c>
      <c r="BK28" s="49">
        <f t="shared" si="44"/>
        <v>0.11989404201868288</v>
      </c>
      <c r="BL28" s="49">
        <f t="shared" si="44"/>
        <v>6.0640200636166285E-2</v>
      </c>
      <c r="BM28" s="49">
        <f t="shared" si="44"/>
        <v>2.6321774071734905E-3</v>
      </c>
      <c r="BN28" s="49">
        <f t="shared" si="44"/>
        <v>0.18236764935584943</v>
      </c>
      <c r="BO28" s="49">
        <f t="shared" si="44"/>
        <v>3.8931390748957996E-2</v>
      </c>
      <c r="BP28" s="49">
        <f t="shared" si="44"/>
        <v>6.7796654416895585E-2</v>
      </c>
      <c r="BQ28" s="49">
        <f t="shared" si="44"/>
        <v>0.12548542263444407</v>
      </c>
      <c r="BR28" s="49">
        <f t="shared" si="26"/>
        <v>0.99999999999999989</v>
      </c>
    </row>
    <row r="29" spans="1:70" x14ac:dyDescent="0.35">
      <c r="A29" s="6">
        <v>88</v>
      </c>
      <c r="B29" s="6">
        <v>1.0503490937793785</v>
      </c>
      <c r="C29" s="6">
        <v>-0.95023419018961863</v>
      </c>
      <c r="D29" s="6">
        <v>-0.70412700404080886</v>
      </c>
      <c r="E29" s="6">
        <v>-0.7339978814295739</v>
      </c>
      <c r="F29" s="6">
        <f t="shared" si="27"/>
        <v>-0.95023419018961863</v>
      </c>
      <c r="G29" s="6">
        <f t="shared" si="28"/>
        <v>0</v>
      </c>
      <c r="H29" s="6">
        <f t="shared" si="29"/>
        <v>0.95023419018961863</v>
      </c>
      <c r="I29" s="6">
        <v>1.5268273631320239</v>
      </c>
      <c r="J29" s="6">
        <v>-0.26488161575888064</v>
      </c>
      <c r="K29" s="6">
        <f t="shared" si="30"/>
        <v>-0.26488161575888064</v>
      </c>
      <c r="L29" s="6">
        <f t="shared" si="31"/>
        <v>1.5268273631320239</v>
      </c>
      <c r="M29" s="6">
        <f t="shared" si="32"/>
        <v>1.7917089788909046</v>
      </c>
      <c r="N29" s="6">
        <v>1.1295983954521245</v>
      </c>
      <c r="O29" s="6">
        <v>1.1851170062000744</v>
      </c>
      <c r="P29" s="6">
        <f t="shared" si="33"/>
        <v>0</v>
      </c>
      <c r="Q29" s="6">
        <f t="shared" si="34"/>
        <v>1.1851170062000744</v>
      </c>
      <c r="R29" s="6">
        <f t="shared" si="35"/>
        <v>1.1851170062000744</v>
      </c>
      <c r="S29" s="6">
        <v>0.75002853269112735</v>
      </c>
      <c r="T29" s="6">
        <f t="shared" si="36"/>
        <v>0</v>
      </c>
      <c r="U29" s="6">
        <f t="shared" si="37"/>
        <v>0.75002853269112735</v>
      </c>
      <c r="V29" s="6">
        <f t="shared" si="38"/>
        <v>0.75002853269112735</v>
      </c>
      <c r="W29" s="6">
        <v>-0.22207306712281139</v>
      </c>
      <c r="X29" s="6">
        <f t="shared" si="39"/>
        <v>-0.22207306712281139</v>
      </c>
      <c r="Y29" s="6">
        <f t="shared" si="40"/>
        <v>0</v>
      </c>
      <c r="Z29" s="6">
        <f t="shared" si="41"/>
        <v>0.22207306712281139</v>
      </c>
      <c r="AA29" s="6">
        <v>1.2718465364088942E-3</v>
      </c>
      <c r="AB29" s="49">
        <f t="shared" si="0"/>
        <v>2.6708777264586779E-2</v>
      </c>
      <c r="AC29" s="49">
        <f t="shared" si="1"/>
        <v>4.4514628774311296E-2</v>
      </c>
      <c r="AD29" s="49">
        <f t="shared" si="2"/>
        <v>1.7805851509724517E-2</v>
      </c>
      <c r="AE29" s="6">
        <v>5.5667030171537308E-3</v>
      </c>
      <c r="AF29" s="49">
        <f t="shared" si="3"/>
        <v>0.41750272628652979</v>
      </c>
      <c r="AG29" s="49">
        <f t="shared" si="4"/>
        <v>1.3360087241168954</v>
      </c>
      <c r="AH29" s="49">
        <f t="shared" si="5"/>
        <v>0.91850599783036557</v>
      </c>
      <c r="AI29" s="6">
        <v>-0.12380608085735861</v>
      </c>
      <c r="AJ29" s="49">
        <f t="shared" si="6"/>
        <v>-0.61903040428679312</v>
      </c>
      <c r="AK29" s="49">
        <f t="shared" si="7"/>
        <v>-0.12380608085735861</v>
      </c>
      <c r="AL29" s="49">
        <f t="shared" si="8"/>
        <v>0.49522432342943451</v>
      </c>
      <c r="AM29" s="6">
        <v>5.901343444774803E-2</v>
      </c>
      <c r="AN29" s="49">
        <f t="shared" si="9"/>
        <v>0.4130940411342362</v>
      </c>
      <c r="AO29" s="49">
        <f t="shared" si="10"/>
        <v>0.59013434447748025</v>
      </c>
      <c r="AP29" s="49">
        <f t="shared" si="11"/>
        <v>0.17704030334324405</v>
      </c>
      <c r="AQ29" s="6">
        <v>-1.3147190742804717E-2</v>
      </c>
      <c r="AR29" s="49">
        <f t="shared" si="12"/>
        <v>-1.6433988428505897</v>
      </c>
      <c r="AS29" s="49">
        <f t="shared" si="13"/>
        <v>-0.32867976857011794</v>
      </c>
      <c r="AT29" s="49">
        <f t="shared" si="14"/>
        <v>1.3147190742804717</v>
      </c>
      <c r="AU29" s="41">
        <v>3</v>
      </c>
      <c r="AW29" s="56">
        <f t="shared" si="15"/>
        <v>0.95023419018961863</v>
      </c>
      <c r="AX29" s="56">
        <f t="shared" si="16"/>
        <v>1.7917089788909046</v>
      </c>
      <c r="AY29" s="56">
        <f t="shared" si="17"/>
        <v>1.1851170062000744</v>
      </c>
      <c r="AZ29" s="56">
        <f t="shared" si="18"/>
        <v>0.75002853269112735</v>
      </c>
      <c r="BA29" s="56">
        <f t="shared" si="19"/>
        <v>0.22207306712281139</v>
      </c>
      <c r="BB29" s="56">
        <f t="shared" si="20"/>
        <v>1.7805851509724517E-2</v>
      </c>
      <c r="BC29" s="49">
        <f t="shared" si="21"/>
        <v>0.91850599783036557</v>
      </c>
      <c r="BD29" s="49">
        <f t="shared" si="22"/>
        <v>0.49522432342943451</v>
      </c>
      <c r="BE29" s="56">
        <f t="shared" si="23"/>
        <v>0.17704030334324405</v>
      </c>
      <c r="BF29" s="56">
        <f t="shared" si="24"/>
        <v>1.3147190742804717</v>
      </c>
      <c r="BH29" s="49">
        <f t="shared" si="44"/>
        <v>0.12147515168839428</v>
      </c>
      <c r="BI29" s="49">
        <f t="shared" si="44"/>
        <v>0.22904682049884895</v>
      </c>
      <c r="BJ29" s="49">
        <f t="shared" si="44"/>
        <v>0.15150188193914824</v>
      </c>
      <c r="BK29" s="49">
        <f t="shared" si="44"/>
        <v>9.5881447668282244E-2</v>
      </c>
      <c r="BL29" s="49">
        <f t="shared" si="44"/>
        <v>2.8389169525953765E-2</v>
      </c>
      <c r="BM29" s="49">
        <f t="shared" si="44"/>
        <v>2.2762478296568037E-3</v>
      </c>
      <c r="BN29" s="49">
        <f t="shared" si="44"/>
        <v>0.11741911264093619</v>
      </c>
      <c r="BO29" s="49">
        <f t="shared" si="44"/>
        <v>6.3308024936851198E-2</v>
      </c>
      <c r="BP29" s="49">
        <f t="shared" si="44"/>
        <v>2.2632313092510806E-2</v>
      </c>
      <c r="BQ29" s="49">
        <f t="shared" si="44"/>
        <v>0.1680698301794176</v>
      </c>
      <c r="BR29" s="49">
        <f t="shared" si="26"/>
        <v>1</v>
      </c>
    </row>
    <row r="30" spans="1:70" x14ac:dyDescent="0.35">
      <c r="A30" s="6">
        <v>91</v>
      </c>
      <c r="B30" s="6">
        <v>0.31896944202459715</v>
      </c>
      <c r="C30" s="6">
        <v>0.5487949101423788</v>
      </c>
      <c r="D30" s="6">
        <v>0.15517233928072871</v>
      </c>
      <c r="E30" s="6">
        <v>-0.45299817008684606</v>
      </c>
      <c r="F30" s="6">
        <f t="shared" si="27"/>
        <v>-0.45299817008684606</v>
      </c>
      <c r="G30" s="6">
        <f t="shared" si="28"/>
        <v>0.5487949101423788</v>
      </c>
      <c r="H30" s="6">
        <f t="shared" si="29"/>
        <v>1.0017930802292248</v>
      </c>
      <c r="I30" s="6">
        <v>0.78789405761081421</v>
      </c>
      <c r="J30" s="6">
        <v>-0.49526041631951156</v>
      </c>
      <c r="K30" s="6">
        <f t="shared" si="30"/>
        <v>-0.49526041631951156</v>
      </c>
      <c r="L30" s="6">
        <f t="shared" si="31"/>
        <v>0.78789405761081421</v>
      </c>
      <c r="M30" s="6">
        <f t="shared" si="32"/>
        <v>1.2831544739303258</v>
      </c>
      <c r="N30" s="6">
        <v>0.56839830463653163</v>
      </c>
      <c r="O30" s="6">
        <v>-0.1343540454898017</v>
      </c>
      <c r="P30" s="6">
        <f t="shared" si="33"/>
        <v>-0.1343540454898017</v>
      </c>
      <c r="Q30" s="6">
        <f t="shared" si="34"/>
        <v>0.56839830463653163</v>
      </c>
      <c r="R30" s="6">
        <f t="shared" si="35"/>
        <v>0.7027523501263333</v>
      </c>
      <c r="S30" s="6">
        <v>0.87498256467459612</v>
      </c>
      <c r="T30" s="6">
        <f t="shared" si="36"/>
        <v>0</v>
      </c>
      <c r="U30" s="6">
        <f t="shared" si="37"/>
        <v>0.87498256467459612</v>
      </c>
      <c r="V30" s="6">
        <f t="shared" si="38"/>
        <v>0.87498256467459612</v>
      </c>
      <c r="W30" s="6">
        <v>4.2518209759454867E-3</v>
      </c>
      <c r="X30" s="6">
        <f t="shared" si="39"/>
        <v>0</v>
      </c>
      <c r="Y30" s="6">
        <f t="shared" si="40"/>
        <v>4.2518209759454867E-3</v>
      </c>
      <c r="Z30" s="6">
        <f t="shared" si="41"/>
        <v>4.2518209759454867E-3</v>
      </c>
      <c r="AA30" s="6">
        <v>2.2811957665970473E-3</v>
      </c>
      <c r="AB30" s="49">
        <f t="shared" si="0"/>
        <v>4.790511109853799E-2</v>
      </c>
      <c r="AC30" s="49">
        <f t="shared" si="1"/>
        <v>7.9841851830896662E-2</v>
      </c>
      <c r="AD30" s="49">
        <f t="shared" si="2"/>
        <v>3.1936740732358672E-2</v>
      </c>
      <c r="AE30" s="6">
        <v>6.2620612680449926E-3</v>
      </c>
      <c r="AF30" s="49">
        <f t="shared" si="3"/>
        <v>0.46965459510337443</v>
      </c>
      <c r="AG30" s="49">
        <f t="shared" si="4"/>
        <v>1.5028947043307983</v>
      </c>
      <c r="AH30" s="49">
        <f t="shared" si="5"/>
        <v>1.0332401092274239</v>
      </c>
      <c r="AI30" s="6">
        <v>-0.27865056222431756</v>
      </c>
      <c r="AJ30" s="49">
        <f t="shared" si="6"/>
        <v>-1.3932528111215878</v>
      </c>
      <c r="AK30" s="49">
        <f t="shared" si="7"/>
        <v>-0.27865056222431756</v>
      </c>
      <c r="AL30" s="49">
        <f t="shared" si="8"/>
        <v>1.1146022488972702</v>
      </c>
      <c r="AM30" s="6">
        <v>0.26280596727332078</v>
      </c>
      <c r="AN30" s="49">
        <f t="shared" si="9"/>
        <v>1.8396417709132455</v>
      </c>
      <c r="AO30" s="49">
        <f t="shared" si="10"/>
        <v>2.6280596727332077</v>
      </c>
      <c r="AP30" s="49">
        <f t="shared" si="11"/>
        <v>0.78841790181996219</v>
      </c>
      <c r="AQ30" s="6">
        <v>-3.098131448538138E-2</v>
      </c>
      <c r="AR30" s="49">
        <f t="shared" si="12"/>
        <v>-3.8726643106726724</v>
      </c>
      <c r="AS30" s="49">
        <f t="shared" si="13"/>
        <v>-0.77453286213453454</v>
      </c>
      <c r="AT30" s="49">
        <f t="shared" si="14"/>
        <v>3.0981314485381377</v>
      </c>
      <c r="AU30" s="41">
        <v>3</v>
      </c>
      <c r="AW30" s="56">
        <f t="shared" si="15"/>
        <v>1.0017930802292248</v>
      </c>
      <c r="AX30" s="56">
        <f t="shared" si="16"/>
        <v>1.2831544739303258</v>
      </c>
      <c r="AY30" s="56">
        <f t="shared" si="17"/>
        <v>0.7027523501263333</v>
      </c>
      <c r="AZ30" s="56">
        <f t="shared" si="18"/>
        <v>0.87498256467459612</v>
      </c>
      <c r="BA30" s="56">
        <f t="shared" si="19"/>
        <v>4.2518209759454867E-3</v>
      </c>
      <c r="BB30" s="56">
        <f t="shared" si="20"/>
        <v>3.1936740732358672E-2</v>
      </c>
      <c r="BC30" s="49">
        <f t="shared" si="21"/>
        <v>1.0332401092274239</v>
      </c>
      <c r="BD30" s="49">
        <f t="shared" si="22"/>
        <v>1.1146022488972702</v>
      </c>
      <c r="BE30" s="56">
        <f t="shared" si="23"/>
        <v>0.78841790181996219</v>
      </c>
      <c r="BF30" s="56">
        <f t="shared" si="24"/>
        <v>3.0981314485381377</v>
      </c>
      <c r="BH30" s="49">
        <f t="shared" si="44"/>
        <v>0.10085236910936581</v>
      </c>
      <c r="BI30" s="49">
        <f t="shared" si="44"/>
        <v>0.12917754293086614</v>
      </c>
      <c r="BJ30" s="49">
        <f t="shared" si="44"/>
        <v>7.0747383672482733E-2</v>
      </c>
      <c r="BK30" s="49">
        <f t="shared" si="44"/>
        <v>8.8086119098197788E-2</v>
      </c>
      <c r="BL30" s="49">
        <f t="shared" si="44"/>
        <v>4.2803871070349285E-4</v>
      </c>
      <c r="BM30" s="49">
        <f t="shared" si="44"/>
        <v>3.2151309767012629E-3</v>
      </c>
      <c r="BN30" s="49">
        <f t="shared" si="44"/>
        <v>0.10401819989669128</v>
      </c>
      <c r="BO30" s="49">
        <f t="shared" si="44"/>
        <v>0.11220907753744476</v>
      </c>
      <c r="BP30" s="49">
        <f t="shared" si="44"/>
        <v>7.9371493790498779E-2</v>
      </c>
      <c r="BQ30" s="49">
        <f t="shared" si="44"/>
        <v>0.31189464427704816</v>
      </c>
      <c r="BR30" s="49">
        <f t="shared" si="26"/>
        <v>1.0000000000000004</v>
      </c>
    </row>
    <row r="31" spans="1:70" x14ac:dyDescent="0.35">
      <c r="A31" s="6">
        <v>98</v>
      </c>
      <c r="B31" s="6">
        <v>1.2788590615811968</v>
      </c>
      <c r="C31" s="6">
        <v>0.75952403619508491</v>
      </c>
      <c r="D31" s="6">
        <v>-0.37736303142792088</v>
      </c>
      <c r="E31" s="6">
        <v>-0.27160569046207683</v>
      </c>
      <c r="F31" s="6">
        <f t="shared" si="27"/>
        <v>-0.37736303142792088</v>
      </c>
      <c r="G31" s="6">
        <f t="shared" si="28"/>
        <v>0.75952403619508491</v>
      </c>
      <c r="H31" s="6">
        <f t="shared" si="29"/>
        <v>1.1368870676230058</v>
      </c>
      <c r="I31" s="6">
        <v>1.2136634875801193</v>
      </c>
      <c r="J31" s="6">
        <v>-0.32946153373581244</v>
      </c>
      <c r="K31" s="6">
        <f t="shared" si="30"/>
        <v>-0.32946153373581244</v>
      </c>
      <c r="L31" s="6">
        <f t="shared" si="31"/>
        <v>1.2136634875801193</v>
      </c>
      <c r="M31" s="6">
        <f t="shared" si="32"/>
        <v>1.5431250213159318</v>
      </c>
      <c r="N31" s="6">
        <v>1.102500961146891</v>
      </c>
      <c r="O31" s="6">
        <v>1.3259998930112094</v>
      </c>
      <c r="P31" s="6">
        <f t="shared" si="33"/>
        <v>0</v>
      </c>
      <c r="Q31" s="6">
        <f t="shared" si="34"/>
        <v>1.3259998930112094</v>
      </c>
      <c r="R31" s="6">
        <f t="shared" si="35"/>
        <v>1.3259998930112094</v>
      </c>
      <c r="S31" s="6">
        <v>0.10476816803597366</v>
      </c>
      <c r="T31" s="6">
        <f t="shared" si="36"/>
        <v>0</v>
      </c>
      <c r="U31" s="6">
        <f t="shared" si="37"/>
        <v>0.10476816803597366</v>
      </c>
      <c r="V31" s="6">
        <f t="shared" si="38"/>
        <v>0.10476816803597366</v>
      </c>
      <c r="W31" s="6">
        <v>0.78109769672824503</v>
      </c>
      <c r="X31" s="6">
        <f t="shared" si="39"/>
        <v>0</v>
      </c>
      <c r="Y31" s="6">
        <f t="shared" si="40"/>
        <v>0.78109769672824503</v>
      </c>
      <c r="Z31" s="6">
        <f t="shared" si="41"/>
        <v>0.78109769672824503</v>
      </c>
      <c r="AA31" s="6">
        <v>9.3145169913417777E-4</v>
      </c>
      <c r="AB31" s="49">
        <f t="shared" si="0"/>
        <v>1.9560485681817733E-2</v>
      </c>
      <c r="AC31" s="49">
        <f t="shared" si="1"/>
        <v>3.2600809469696221E-2</v>
      </c>
      <c r="AD31" s="49">
        <f t="shared" si="2"/>
        <v>1.3040323787878488E-2</v>
      </c>
      <c r="AE31" s="6">
        <v>4.3031561158241877E-3</v>
      </c>
      <c r="AF31" s="49">
        <f t="shared" si="3"/>
        <v>0.32273670868681409</v>
      </c>
      <c r="AG31" s="49">
        <f t="shared" si="4"/>
        <v>1.0327574677978051</v>
      </c>
      <c r="AH31" s="49">
        <f t="shared" si="5"/>
        <v>0.71002075911099105</v>
      </c>
      <c r="AI31" s="6">
        <v>-0.103708474718698</v>
      </c>
      <c r="AJ31" s="49">
        <f t="shared" si="6"/>
        <v>-0.51854237359348998</v>
      </c>
      <c r="AK31" s="49">
        <f t="shared" si="7"/>
        <v>-0.103708474718698</v>
      </c>
      <c r="AL31" s="49">
        <f t="shared" si="8"/>
        <v>0.414833898874792</v>
      </c>
      <c r="AM31" s="6">
        <v>6.5054073853445499E-2</v>
      </c>
      <c r="AN31" s="49">
        <f t="shared" si="9"/>
        <v>0.45537851697411846</v>
      </c>
      <c r="AO31" s="49">
        <f t="shared" si="10"/>
        <v>0.65054073853445504</v>
      </c>
      <c r="AP31" s="49">
        <f t="shared" si="11"/>
        <v>0.19516222156033658</v>
      </c>
      <c r="AQ31" s="6">
        <v>-1.6944734460028234E-2</v>
      </c>
      <c r="AR31" s="49">
        <f t="shared" si="12"/>
        <v>-2.1180918075035291</v>
      </c>
      <c r="AS31" s="49">
        <f t="shared" si="13"/>
        <v>-0.42361836150070586</v>
      </c>
      <c r="AT31" s="49">
        <f t="shared" si="14"/>
        <v>1.6944734460028232</v>
      </c>
      <c r="AU31" s="41">
        <v>3</v>
      </c>
      <c r="AW31" s="56">
        <f t="shared" si="15"/>
        <v>1.1368870676230058</v>
      </c>
      <c r="AX31" s="56">
        <f t="shared" si="16"/>
        <v>1.5431250213159318</v>
      </c>
      <c r="AY31" s="56">
        <f t="shared" si="17"/>
        <v>1.3259998930112094</v>
      </c>
      <c r="AZ31" s="56">
        <f t="shared" si="18"/>
        <v>0.10476816803597366</v>
      </c>
      <c r="BA31" s="56">
        <f t="shared" si="19"/>
        <v>0.78109769672824503</v>
      </c>
      <c r="BB31" s="56">
        <f t="shared" si="20"/>
        <v>1.3040323787878488E-2</v>
      </c>
      <c r="BC31" s="49">
        <f t="shared" si="21"/>
        <v>0.71002075911099105</v>
      </c>
      <c r="BD31" s="49">
        <f t="shared" si="22"/>
        <v>0.414833898874792</v>
      </c>
      <c r="BE31" s="56">
        <f t="shared" si="23"/>
        <v>0.19516222156033658</v>
      </c>
      <c r="BF31" s="56">
        <f t="shared" si="24"/>
        <v>1.6944734460028232</v>
      </c>
      <c r="BH31" s="49">
        <f t="shared" si="44"/>
        <v>0.14355706845907568</v>
      </c>
      <c r="BI31" s="49">
        <f t="shared" si="44"/>
        <v>0.1948535704510472</v>
      </c>
      <c r="BJ31" s="49">
        <f t="shared" si="44"/>
        <v>0.16743673390157682</v>
      </c>
      <c r="BK31" s="49">
        <f t="shared" si="44"/>
        <v>1.3229292072534668E-2</v>
      </c>
      <c r="BL31" s="49">
        <f t="shared" si="44"/>
        <v>9.8630812783267796E-2</v>
      </c>
      <c r="BM31" s="49">
        <f t="shared" si="44"/>
        <v>1.6466285069624473E-3</v>
      </c>
      <c r="BN31" s="49">
        <f t="shared" si="44"/>
        <v>8.9655781674227927E-2</v>
      </c>
      <c r="BO31" s="49">
        <f t="shared" si="44"/>
        <v>5.2381929670838219E-2</v>
      </c>
      <c r="BP31" s="49">
        <f t="shared" si="44"/>
        <v>2.4643535139985427E-2</v>
      </c>
      <c r="BQ31" s="49">
        <f t="shared" si="44"/>
        <v>0.21396464734048376</v>
      </c>
      <c r="BR31" s="49">
        <f t="shared" si="26"/>
        <v>0.99999999999999978</v>
      </c>
    </row>
    <row r="32" spans="1:70" x14ac:dyDescent="0.35">
      <c r="A32" s="6">
        <v>101</v>
      </c>
      <c r="B32" s="6">
        <v>2.297373976517918</v>
      </c>
      <c r="C32" s="6">
        <v>-0.81052681066556798</v>
      </c>
      <c r="D32" s="6">
        <v>6.9985936147553815E-2</v>
      </c>
      <c r="E32" s="6">
        <v>-0.51801383632738418</v>
      </c>
      <c r="F32" s="6">
        <f t="shared" si="27"/>
        <v>-0.81052681066556798</v>
      </c>
      <c r="G32" s="6">
        <f t="shared" si="28"/>
        <v>6.9985936147553815E-2</v>
      </c>
      <c r="H32" s="6">
        <f t="shared" si="29"/>
        <v>0.88051274681312175</v>
      </c>
      <c r="I32" s="6">
        <v>0.62858672477933364</v>
      </c>
      <c r="J32" s="6">
        <v>2.5428466701110354E-2</v>
      </c>
      <c r="K32" s="6">
        <f t="shared" si="30"/>
        <v>0</v>
      </c>
      <c r="L32" s="6">
        <f t="shared" si="31"/>
        <v>0.62858672477933364</v>
      </c>
      <c r="M32" s="6">
        <f t="shared" si="32"/>
        <v>0.62858672477933364</v>
      </c>
      <c r="N32" s="6">
        <v>1.2223803965441167</v>
      </c>
      <c r="O32" s="6">
        <v>1.9117825964322122</v>
      </c>
      <c r="P32" s="6">
        <f t="shared" si="33"/>
        <v>0</v>
      </c>
      <c r="Q32" s="6">
        <f t="shared" si="34"/>
        <v>1.9117825964322122</v>
      </c>
      <c r="R32" s="6">
        <f t="shared" si="35"/>
        <v>1.9117825964322122</v>
      </c>
      <c r="S32" s="6">
        <v>0.54749832660703801</v>
      </c>
      <c r="T32" s="6">
        <f t="shared" si="36"/>
        <v>0</v>
      </c>
      <c r="U32" s="6">
        <f t="shared" si="37"/>
        <v>0.54749832660703801</v>
      </c>
      <c r="V32" s="6">
        <f t="shared" si="38"/>
        <v>0.54749832660703801</v>
      </c>
      <c r="W32" s="6">
        <v>0.28807146868516426</v>
      </c>
      <c r="X32" s="6">
        <f t="shared" si="39"/>
        <v>0</v>
      </c>
      <c r="Y32" s="6">
        <f t="shared" si="40"/>
        <v>0.28807146868516426</v>
      </c>
      <c r="Z32" s="6">
        <f t="shared" si="41"/>
        <v>0.28807146868516426</v>
      </c>
      <c r="AA32" s="6">
        <v>1.0386957067410098E-3</v>
      </c>
      <c r="AB32" s="49">
        <f t="shared" si="0"/>
        <v>2.1812609841561206E-2</v>
      </c>
      <c r="AC32" s="49">
        <f t="shared" si="1"/>
        <v>3.6354349735935342E-2</v>
      </c>
      <c r="AD32" s="49">
        <f t="shared" si="2"/>
        <v>1.4541739894374135E-2</v>
      </c>
      <c r="AE32" s="6">
        <v>7.4480151997034741E-2</v>
      </c>
      <c r="AF32" s="49">
        <f t="shared" si="3"/>
        <v>5.5860113997776057</v>
      </c>
      <c r="AG32" s="49">
        <f t="shared" si="4"/>
        <v>17.875236479288336</v>
      </c>
      <c r="AH32" s="49">
        <f t="shared" si="5"/>
        <v>12.289225079510731</v>
      </c>
      <c r="AI32" s="6">
        <v>-1.6483447550639894</v>
      </c>
      <c r="AJ32" s="49">
        <f t="shared" si="6"/>
        <v>-8.2417237753199473</v>
      </c>
      <c r="AK32" s="49">
        <f t="shared" si="7"/>
        <v>-1.6483447550639894</v>
      </c>
      <c r="AL32" s="49">
        <f t="shared" si="8"/>
        <v>6.5933790202559575</v>
      </c>
      <c r="AM32" s="6">
        <v>5.3306183618800004E-2</v>
      </c>
      <c r="AN32" s="49">
        <f t="shared" si="9"/>
        <v>0.37314328533160002</v>
      </c>
      <c r="AO32" s="49">
        <f t="shared" si="10"/>
        <v>0.53306183618800007</v>
      </c>
      <c r="AP32" s="49">
        <f t="shared" si="11"/>
        <v>0.15991855085640005</v>
      </c>
      <c r="AQ32" s="6">
        <v>-1.3098716155268071E-2</v>
      </c>
      <c r="AR32" s="49">
        <f t="shared" si="12"/>
        <v>-1.6373395194085087</v>
      </c>
      <c r="AS32" s="49">
        <f t="shared" si="13"/>
        <v>-0.32746790388170177</v>
      </c>
      <c r="AT32" s="49">
        <f t="shared" si="14"/>
        <v>1.3098716155268071</v>
      </c>
      <c r="AU32" s="41">
        <v>3</v>
      </c>
      <c r="AW32" s="56">
        <f t="shared" si="15"/>
        <v>0.88051274681312175</v>
      </c>
      <c r="AX32" s="56">
        <f t="shared" si="16"/>
        <v>0.62858672477933364</v>
      </c>
      <c r="AY32" s="56">
        <f t="shared" si="17"/>
        <v>1.9117825964322122</v>
      </c>
      <c r="AZ32" s="56">
        <f t="shared" si="18"/>
        <v>0.54749832660703801</v>
      </c>
      <c r="BA32" s="56">
        <f t="shared" si="19"/>
        <v>0.28807146868516426</v>
      </c>
      <c r="BB32" s="56">
        <f t="shared" si="20"/>
        <v>1.4541739894374135E-2</v>
      </c>
      <c r="BC32" s="49">
        <f t="shared" si="21"/>
        <v>12.289225079510731</v>
      </c>
      <c r="BD32" s="49">
        <f t="shared" si="22"/>
        <v>6.5933790202559575</v>
      </c>
      <c r="BE32" s="56">
        <f t="shared" si="23"/>
        <v>0.15991855085640005</v>
      </c>
      <c r="BF32" s="56">
        <f t="shared" si="24"/>
        <v>1.3098716155268071</v>
      </c>
      <c r="BH32" s="49">
        <f t="shared" si="44"/>
        <v>3.575920387091587E-2</v>
      </c>
      <c r="BI32" s="49">
        <f t="shared" si="44"/>
        <v>2.5528035707932929E-2</v>
      </c>
      <c r="BJ32" s="49">
        <f t="shared" si="44"/>
        <v>7.7640924416052498E-2</v>
      </c>
      <c r="BK32" s="49">
        <f t="shared" si="44"/>
        <v>2.223489023979067E-2</v>
      </c>
      <c r="BL32" s="49">
        <f t="shared" si="44"/>
        <v>1.1699099661408143E-2</v>
      </c>
      <c r="BM32" s="49">
        <f t="shared" si="44"/>
        <v>5.9056617113473697E-4</v>
      </c>
      <c r="BN32" s="49">
        <f t="shared" si="44"/>
        <v>0.49908749944203262</v>
      </c>
      <c r="BO32" s="49">
        <f t="shared" si="44"/>
        <v>0.2677689623879943</v>
      </c>
      <c r="BP32" s="49">
        <f t="shared" si="44"/>
        <v>6.4945795316568352E-3</v>
      </c>
      <c r="BQ32" s="49">
        <f t="shared" si="44"/>
        <v>5.3196238571081411E-2</v>
      </c>
      <c r="BR32" s="49">
        <f t="shared" si="26"/>
        <v>1</v>
      </c>
    </row>
    <row r="33" spans="1:70" x14ac:dyDescent="0.35">
      <c r="A33" s="6">
        <v>104</v>
      </c>
      <c r="B33" s="6">
        <v>-0.93942060198128163</v>
      </c>
      <c r="C33" s="6">
        <v>9.9107460729108129E-2</v>
      </c>
      <c r="D33" s="6">
        <v>0.1352445971870759</v>
      </c>
      <c r="E33" s="6">
        <v>0.46769628450240908</v>
      </c>
      <c r="F33" s="6">
        <f t="shared" si="27"/>
        <v>0</v>
      </c>
      <c r="G33" s="6">
        <f t="shared" si="28"/>
        <v>0.46769628450240908</v>
      </c>
      <c r="H33" s="6">
        <f t="shared" si="29"/>
        <v>0.46769628450240908</v>
      </c>
      <c r="I33" s="6">
        <v>9.4602491458670071E-2</v>
      </c>
      <c r="J33" s="6">
        <v>-1.045626337469188E-2</v>
      </c>
      <c r="K33" s="6">
        <f t="shared" si="30"/>
        <v>-1.045626337469188E-2</v>
      </c>
      <c r="L33" s="6">
        <f t="shared" si="31"/>
        <v>9.4602491458670071E-2</v>
      </c>
      <c r="M33" s="6">
        <f t="shared" si="32"/>
        <v>0.10505875483336195</v>
      </c>
      <c r="N33" s="6">
        <v>0.55219856079804408</v>
      </c>
      <c r="O33" s="6">
        <v>1.6435120049083904</v>
      </c>
      <c r="P33" s="6">
        <f t="shared" si="33"/>
        <v>0</v>
      </c>
      <c r="Q33" s="6">
        <f t="shared" si="34"/>
        <v>1.6435120049083904</v>
      </c>
      <c r="R33" s="6">
        <f t="shared" si="35"/>
        <v>1.6435120049083904</v>
      </c>
      <c r="S33" s="6">
        <v>-0.58809892307540412</v>
      </c>
      <c r="T33" s="6">
        <f t="shared" si="36"/>
        <v>-0.58809892307540412</v>
      </c>
      <c r="U33" s="6">
        <f t="shared" si="37"/>
        <v>0</v>
      </c>
      <c r="V33" s="6">
        <f t="shared" si="38"/>
        <v>0.58809892307540412</v>
      </c>
      <c r="W33" s="6">
        <v>0.67129970607491074</v>
      </c>
      <c r="X33" s="6">
        <f t="shared" si="39"/>
        <v>0</v>
      </c>
      <c r="Y33" s="6">
        <f t="shared" si="40"/>
        <v>0.67129970607491074</v>
      </c>
      <c r="Z33" s="6">
        <f t="shared" si="41"/>
        <v>0.67129970607491074</v>
      </c>
      <c r="AA33" s="6">
        <v>2.7691515733899367E-3</v>
      </c>
      <c r="AB33" s="49">
        <f t="shared" si="0"/>
        <v>5.8152183041188674E-2</v>
      </c>
      <c r="AC33" s="49">
        <f t="shared" si="1"/>
        <v>9.692030506864778E-2</v>
      </c>
      <c r="AD33" s="49">
        <f t="shared" si="2"/>
        <v>3.8768122027459107E-2</v>
      </c>
      <c r="AE33" s="6">
        <v>5.3148979459222059E-3</v>
      </c>
      <c r="AF33" s="49">
        <f t="shared" si="3"/>
        <v>0.39861734594416542</v>
      </c>
      <c r="AG33" s="49">
        <f t="shared" si="4"/>
        <v>1.2755755070213295</v>
      </c>
      <c r="AH33" s="49">
        <f t="shared" si="5"/>
        <v>0.87695816107716407</v>
      </c>
      <c r="AI33" s="6">
        <v>-6.0624243685362247E-2</v>
      </c>
      <c r="AJ33" s="49">
        <f t="shared" si="6"/>
        <v>-0.30312121842681122</v>
      </c>
      <c r="AK33" s="49">
        <f t="shared" si="7"/>
        <v>-6.0624243685362247E-2</v>
      </c>
      <c r="AL33" s="49">
        <f t="shared" si="8"/>
        <v>0.24249697474144899</v>
      </c>
      <c r="AM33" s="6">
        <v>7.1106492376614094E-2</v>
      </c>
      <c r="AN33" s="49">
        <f t="shared" si="9"/>
        <v>0.49774544663629866</v>
      </c>
      <c r="AO33" s="49">
        <f t="shared" si="10"/>
        <v>0.71106492376614094</v>
      </c>
      <c r="AP33" s="49">
        <f t="shared" si="11"/>
        <v>0.21331947712984228</v>
      </c>
      <c r="AQ33" s="6">
        <v>-5.2318159962374239E-2</v>
      </c>
      <c r="AR33" s="49">
        <f t="shared" si="12"/>
        <v>-6.5397699952967798</v>
      </c>
      <c r="AS33" s="49">
        <f t="shared" si="13"/>
        <v>-1.3079539990593561</v>
      </c>
      <c r="AT33" s="49">
        <f t="shared" si="14"/>
        <v>5.2318159962374242</v>
      </c>
      <c r="AU33" s="41">
        <v>3</v>
      </c>
      <c r="AW33" s="56">
        <f t="shared" si="15"/>
        <v>0.46769628450240908</v>
      </c>
      <c r="AX33" s="56">
        <f t="shared" si="16"/>
        <v>0.10505875483336195</v>
      </c>
      <c r="AY33" s="56">
        <f t="shared" si="17"/>
        <v>1.6435120049083904</v>
      </c>
      <c r="AZ33" s="56">
        <f t="shared" si="18"/>
        <v>0.58809892307540412</v>
      </c>
      <c r="BA33" s="56">
        <f t="shared" si="19"/>
        <v>0.67129970607491074</v>
      </c>
      <c r="BB33" s="56">
        <f t="shared" si="20"/>
        <v>3.8768122027459107E-2</v>
      </c>
      <c r="BC33" s="49">
        <f t="shared" si="21"/>
        <v>0.87695816107716407</v>
      </c>
      <c r="BD33" s="49">
        <f t="shared" si="22"/>
        <v>0.24249697474144899</v>
      </c>
      <c r="BE33" s="56">
        <f t="shared" si="23"/>
        <v>0.21331947712984228</v>
      </c>
      <c r="BF33" s="56">
        <f t="shared" si="24"/>
        <v>5.2318159962374242</v>
      </c>
      <c r="BH33" s="49">
        <f t="shared" si="44"/>
        <v>4.6402932042568817E-2</v>
      </c>
      <c r="BI33" s="49">
        <f t="shared" si="44"/>
        <v>1.0423504360732808E-2</v>
      </c>
      <c r="BJ33" s="49">
        <f t="shared" si="44"/>
        <v>0.16306260794021177</v>
      </c>
      <c r="BK33" s="49">
        <f t="shared" si="44"/>
        <v>5.8348794433570744E-2</v>
      </c>
      <c r="BL33" s="49">
        <f t="shared" si="44"/>
        <v>6.6603639313345994E-2</v>
      </c>
      <c r="BM33" s="49">
        <f t="shared" si="44"/>
        <v>3.846416128304594E-3</v>
      </c>
      <c r="BN33" s="49">
        <f t="shared" si="44"/>
        <v>8.7008238681934955E-2</v>
      </c>
      <c r="BO33" s="49">
        <f t="shared" si="44"/>
        <v>2.4059568169175875E-2</v>
      </c>
      <c r="BP33" s="49">
        <f t="shared" si="44"/>
        <v>2.1164694971104476E-2</v>
      </c>
      <c r="BQ33" s="49">
        <f t="shared" si="44"/>
        <v>0.51907960395905006</v>
      </c>
      <c r="BR33" s="49">
        <f t="shared" si="26"/>
        <v>1</v>
      </c>
    </row>
    <row r="34" spans="1:70" x14ac:dyDescent="0.35">
      <c r="A34" s="6">
        <v>106</v>
      </c>
      <c r="B34" s="6">
        <v>-0.87173328468994182</v>
      </c>
      <c r="C34" s="6">
        <v>-0.10185553361945431</v>
      </c>
      <c r="D34" s="6">
        <v>0.59045335749513284</v>
      </c>
      <c r="E34" s="6">
        <v>-0.33327053104538201</v>
      </c>
      <c r="F34" s="6">
        <f t="shared" si="27"/>
        <v>-0.33327053104538201</v>
      </c>
      <c r="G34" s="6">
        <f t="shared" si="28"/>
        <v>0.59045335749513284</v>
      </c>
      <c r="H34" s="6">
        <f t="shared" si="29"/>
        <v>0.92372388854051479</v>
      </c>
      <c r="I34" s="6">
        <v>8.1797370297377464E-2</v>
      </c>
      <c r="J34" s="6">
        <v>0.35141630812067742</v>
      </c>
      <c r="K34" s="6">
        <f t="shared" si="30"/>
        <v>0</v>
      </c>
      <c r="L34" s="6">
        <f t="shared" si="31"/>
        <v>0.35141630812067742</v>
      </c>
      <c r="M34" s="6">
        <f t="shared" si="32"/>
        <v>0.35141630812067742</v>
      </c>
      <c r="N34" s="6">
        <v>1.0421640962112861</v>
      </c>
      <c r="O34" s="6">
        <v>1.434777361128952</v>
      </c>
      <c r="P34" s="6">
        <f t="shared" si="33"/>
        <v>0</v>
      </c>
      <c r="Q34" s="6">
        <f t="shared" si="34"/>
        <v>1.434777361128952</v>
      </c>
      <c r="R34" s="6">
        <f t="shared" si="35"/>
        <v>1.434777361128952</v>
      </c>
      <c r="S34" s="6">
        <v>-0.33370185358839383</v>
      </c>
      <c r="T34" s="6">
        <f t="shared" si="36"/>
        <v>-0.33370185358839383</v>
      </c>
      <c r="U34" s="6">
        <f t="shared" si="37"/>
        <v>0</v>
      </c>
      <c r="V34" s="6">
        <f t="shared" si="38"/>
        <v>0.33370185358839383</v>
      </c>
      <c r="W34" s="6">
        <v>0.13285377013515387</v>
      </c>
      <c r="X34" s="6">
        <f t="shared" si="39"/>
        <v>0</v>
      </c>
      <c r="Y34" s="6">
        <f t="shared" si="40"/>
        <v>0.13285377013515387</v>
      </c>
      <c r="Z34" s="6">
        <f t="shared" si="41"/>
        <v>0.13285377013515387</v>
      </c>
      <c r="AA34" s="6">
        <v>2.3235463091263349E-3</v>
      </c>
      <c r="AB34" s="49">
        <f t="shared" si="0"/>
        <v>4.8794472491653029E-2</v>
      </c>
      <c r="AC34" s="49">
        <f t="shared" si="1"/>
        <v>8.1324120819421725E-2</v>
      </c>
      <c r="AD34" s="49">
        <f t="shared" si="2"/>
        <v>3.2529648327768695E-2</v>
      </c>
      <c r="AE34" s="6">
        <v>2.6329893129305028E-3</v>
      </c>
      <c r="AF34" s="49">
        <f t="shared" si="3"/>
        <v>0.1974741984697877</v>
      </c>
      <c r="AG34" s="49">
        <f t="shared" si="4"/>
        <v>0.63191743510332066</v>
      </c>
      <c r="AH34" s="49">
        <f t="shared" si="5"/>
        <v>0.43444323663353296</v>
      </c>
      <c r="AI34" s="6">
        <v>-3.3492539190280612E-2</v>
      </c>
      <c r="AJ34" s="49">
        <f t="shared" si="6"/>
        <v>-0.16746269595140306</v>
      </c>
      <c r="AK34" s="49">
        <f t="shared" si="7"/>
        <v>-3.3492539190280612E-2</v>
      </c>
      <c r="AL34" s="49">
        <f t="shared" si="8"/>
        <v>0.13397015676112245</v>
      </c>
      <c r="AM34" s="6">
        <v>4.9849368434809201E-2</v>
      </c>
      <c r="AN34" s="49">
        <f t="shared" si="9"/>
        <v>0.34894557904366441</v>
      </c>
      <c r="AO34" s="49">
        <f t="shared" si="10"/>
        <v>0.49849368434809199</v>
      </c>
      <c r="AP34" s="49">
        <f t="shared" si="11"/>
        <v>0.14954810530442758</v>
      </c>
      <c r="AQ34" s="6">
        <v>-4.8033287912129193E-2</v>
      </c>
      <c r="AR34" s="49">
        <f t="shared" si="12"/>
        <v>-6.0041609890161487</v>
      </c>
      <c r="AS34" s="49">
        <f t="shared" si="13"/>
        <v>-1.2008321978032299</v>
      </c>
      <c r="AT34" s="49">
        <f t="shared" si="14"/>
        <v>4.8033287912129188</v>
      </c>
      <c r="AU34" s="41">
        <v>3</v>
      </c>
      <c r="AW34" s="56">
        <f t="shared" si="15"/>
        <v>0.92372388854051479</v>
      </c>
      <c r="AX34" s="56">
        <f t="shared" si="16"/>
        <v>0.35141630812067742</v>
      </c>
      <c r="AY34" s="56">
        <f t="shared" si="17"/>
        <v>1.434777361128952</v>
      </c>
      <c r="AZ34" s="56">
        <f t="shared" si="18"/>
        <v>0.33370185358839383</v>
      </c>
      <c r="BA34" s="56">
        <f t="shared" si="19"/>
        <v>0.13285377013515387</v>
      </c>
      <c r="BB34" s="56">
        <f t="shared" si="20"/>
        <v>3.2529648327768695E-2</v>
      </c>
      <c r="BC34" s="49">
        <f t="shared" si="21"/>
        <v>0.43444323663353296</v>
      </c>
      <c r="BD34" s="49">
        <f t="shared" si="22"/>
        <v>0.13397015676112245</v>
      </c>
      <c r="BE34" s="56">
        <f t="shared" si="23"/>
        <v>0.14954810530442758</v>
      </c>
      <c r="BF34" s="56">
        <f t="shared" si="24"/>
        <v>4.8033287912129188</v>
      </c>
      <c r="BH34" s="49">
        <f t="shared" si="44"/>
        <v>0.10580674392827262</v>
      </c>
      <c r="BI34" s="49">
        <f t="shared" si="44"/>
        <v>4.025252111244132E-2</v>
      </c>
      <c r="BJ34" s="49">
        <f t="shared" si="44"/>
        <v>0.16434469512628108</v>
      </c>
      <c r="BK34" s="49">
        <f t="shared" si="44"/>
        <v>3.8223442101084616E-2</v>
      </c>
      <c r="BL34" s="49">
        <f t="shared" si="44"/>
        <v>1.521756123337421E-2</v>
      </c>
      <c r="BM34" s="49">
        <f t="shared" si="44"/>
        <v>3.7260659959017861E-3</v>
      </c>
      <c r="BN34" s="49">
        <f t="shared" si="44"/>
        <v>4.9762731980962559E-2</v>
      </c>
      <c r="BO34" s="49">
        <f t="shared" si="44"/>
        <v>1.5345436278421965E-2</v>
      </c>
      <c r="BP34" s="49">
        <f t="shared" si="44"/>
        <v>1.7129792007333052E-2</v>
      </c>
      <c r="BQ34" s="49">
        <f t="shared" si="44"/>
        <v>0.55019101023592687</v>
      </c>
      <c r="BR34" s="49">
        <f t="shared" si="26"/>
        <v>1</v>
      </c>
    </row>
    <row r="35" spans="1:70" x14ac:dyDescent="0.35">
      <c r="A35" s="6">
        <v>119</v>
      </c>
      <c r="B35" s="6">
        <v>1.3790408884615051</v>
      </c>
      <c r="C35" s="6">
        <v>-0.26012444621275144</v>
      </c>
      <c r="D35" s="6">
        <v>0.50299863202942185</v>
      </c>
      <c r="E35" s="6">
        <v>-0.23110110507609202</v>
      </c>
      <c r="F35" s="6">
        <f t="shared" si="27"/>
        <v>-0.26012444621275144</v>
      </c>
      <c r="G35" s="6">
        <f t="shared" si="28"/>
        <v>0.50299863202942185</v>
      </c>
      <c r="H35" s="6">
        <f t="shared" si="29"/>
        <v>0.76312307824217329</v>
      </c>
      <c r="I35" s="6">
        <v>0.31851394367151625</v>
      </c>
      <c r="J35" s="6">
        <v>0.29658149839945336</v>
      </c>
      <c r="K35" s="6">
        <f t="shared" si="30"/>
        <v>0</v>
      </c>
      <c r="L35" s="6">
        <f t="shared" si="31"/>
        <v>0.31851394367151625</v>
      </c>
      <c r="M35" s="6">
        <f t="shared" si="32"/>
        <v>0.31851394367151625</v>
      </c>
      <c r="N35" s="6">
        <v>1.1272106214353292</v>
      </c>
      <c r="O35" s="6">
        <v>1.2742399795931649</v>
      </c>
      <c r="P35" s="6">
        <f t="shared" si="33"/>
        <v>0</v>
      </c>
      <c r="Q35" s="6">
        <f t="shared" si="34"/>
        <v>1.2742399795931649</v>
      </c>
      <c r="R35" s="6">
        <f t="shared" si="35"/>
        <v>1.2742399795931649</v>
      </c>
      <c r="S35" s="6">
        <v>0.73318371458181197</v>
      </c>
      <c r="T35" s="6">
        <f t="shared" si="36"/>
        <v>0</v>
      </c>
      <c r="U35" s="6">
        <f t="shared" si="37"/>
        <v>0.73318371458181197</v>
      </c>
      <c r="V35" s="6">
        <f t="shared" si="38"/>
        <v>0.73318371458181197</v>
      </c>
      <c r="W35" s="6">
        <v>0.74766396957056158</v>
      </c>
      <c r="X35" s="6">
        <f t="shared" si="39"/>
        <v>0</v>
      </c>
      <c r="Y35" s="6">
        <f t="shared" si="40"/>
        <v>0.74766396957056158</v>
      </c>
      <c r="Z35" s="6">
        <f t="shared" si="41"/>
        <v>0.74766396957056158</v>
      </c>
      <c r="AA35" s="6">
        <v>1.1602540580646062E-3</v>
      </c>
      <c r="AB35" s="49">
        <f t="shared" si="0"/>
        <v>2.4365335219356729E-2</v>
      </c>
      <c r="AC35" s="49">
        <f t="shared" si="1"/>
        <v>4.0608892032261215E-2</v>
      </c>
      <c r="AD35" s="49">
        <f t="shared" si="2"/>
        <v>1.6243556812904486E-2</v>
      </c>
      <c r="AE35" s="6">
        <v>9.1804608757600544E-3</v>
      </c>
      <c r="AF35" s="49">
        <f t="shared" si="3"/>
        <v>0.68853456568200411</v>
      </c>
      <c r="AG35" s="49">
        <f t="shared" si="4"/>
        <v>2.2033106101824131</v>
      </c>
      <c r="AH35" s="49">
        <f t="shared" si="5"/>
        <v>1.514776044500409</v>
      </c>
      <c r="AI35" s="6">
        <v>-0.84832756132182585</v>
      </c>
      <c r="AJ35" s="49">
        <f t="shared" si="6"/>
        <v>-4.2416378066091296</v>
      </c>
      <c r="AK35" s="49">
        <f t="shared" si="7"/>
        <v>-0.84832756132182585</v>
      </c>
      <c r="AL35" s="49">
        <f t="shared" si="8"/>
        <v>3.3933102452873039</v>
      </c>
      <c r="AM35" s="6">
        <v>5.3160829013693178E-2</v>
      </c>
      <c r="AN35" s="49">
        <f t="shared" si="9"/>
        <v>0.37212580309585225</v>
      </c>
      <c r="AO35" s="49">
        <f t="shared" si="10"/>
        <v>0.53160829013693178</v>
      </c>
      <c r="AP35" s="49">
        <f t="shared" si="11"/>
        <v>0.15948248704107953</v>
      </c>
      <c r="AQ35" s="6">
        <v>-1.6642700462564511E-2</v>
      </c>
      <c r="AR35" s="49">
        <f t="shared" si="12"/>
        <v>-2.0803375578205641</v>
      </c>
      <c r="AS35" s="49">
        <f t="shared" si="13"/>
        <v>-0.41606751156411276</v>
      </c>
      <c r="AT35" s="49">
        <f t="shared" si="14"/>
        <v>1.6642700462564513</v>
      </c>
      <c r="AU35" s="41">
        <v>3</v>
      </c>
      <c r="AW35" s="56">
        <f t="shared" si="15"/>
        <v>0.76312307824217329</v>
      </c>
      <c r="AX35" s="56">
        <f t="shared" si="16"/>
        <v>0.31851394367151625</v>
      </c>
      <c r="AY35" s="56">
        <f t="shared" si="17"/>
        <v>1.2742399795931649</v>
      </c>
      <c r="AZ35" s="56">
        <f t="shared" si="18"/>
        <v>0.73318371458181197</v>
      </c>
      <c r="BA35" s="56">
        <f t="shared" si="19"/>
        <v>0.74766396957056158</v>
      </c>
      <c r="BB35" s="56">
        <f t="shared" si="20"/>
        <v>1.6243556812904486E-2</v>
      </c>
      <c r="BC35" s="49">
        <f t="shared" si="21"/>
        <v>1.514776044500409</v>
      </c>
      <c r="BD35" s="49">
        <f t="shared" si="22"/>
        <v>3.3933102452873039</v>
      </c>
      <c r="BE35" s="56">
        <f t="shared" si="23"/>
        <v>0.15948248704107953</v>
      </c>
      <c r="BF35" s="56">
        <f t="shared" si="24"/>
        <v>1.6642700462564513</v>
      </c>
      <c r="BH35" s="49">
        <f t="shared" si="44"/>
        <v>7.2096078229460736E-2</v>
      </c>
      <c r="BI35" s="49">
        <f t="shared" si="44"/>
        <v>3.0091615435103247E-2</v>
      </c>
      <c r="BJ35" s="49">
        <f t="shared" si="44"/>
        <v>0.1203838645051454</v>
      </c>
      <c r="BK35" s="49">
        <f t="shared" si="44"/>
        <v>6.9267555850646381E-2</v>
      </c>
      <c r="BL35" s="49">
        <f t="shared" si="44"/>
        <v>7.0635578422911099E-2</v>
      </c>
      <c r="BM35" s="49">
        <f t="shared" si="44"/>
        <v>1.5346105708209364E-3</v>
      </c>
      <c r="BN35" s="49">
        <f t="shared" si="44"/>
        <v>0.14310851724727622</v>
      </c>
      <c r="BO35" s="49">
        <f t="shared" si="44"/>
        <v>0.32058309842311883</v>
      </c>
      <c r="BP35" s="49">
        <f t="shared" si="44"/>
        <v>1.5067113274084177E-2</v>
      </c>
      <c r="BQ35" s="49">
        <f t="shared" si="44"/>
        <v>0.15723196804143297</v>
      </c>
      <c r="BR35" s="49">
        <f t="shared" si="26"/>
        <v>1</v>
      </c>
    </row>
    <row r="36" spans="1:70" x14ac:dyDescent="0.35">
      <c r="A36" s="6">
        <v>122</v>
      </c>
      <c r="B36" s="6">
        <v>-0.6838203844050641</v>
      </c>
      <c r="C36" s="6">
        <v>0.38599538350697837</v>
      </c>
      <c r="D36" s="6">
        <v>-0.48064038591693153</v>
      </c>
      <c r="E36" s="6">
        <v>-0.11040566079407477</v>
      </c>
      <c r="F36" s="6">
        <f t="shared" si="27"/>
        <v>-0.48064038591693153</v>
      </c>
      <c r="G36" s="6">
        <f t="shared" si="28"/>
        <v>0.38599538350697837</v>
      </c>
      <c r="H36" s="6">
        <f t="shared" si="29"/>
        <v>0.86663576942390996</v>
      </c>
      <c r="I36" s="6">
        <v>0.24790070254352062</v>
      </c>
      <c r="J36" s="6">
        <v>-0.48688012711172696</v>
      </c>
      <c r="K36" s="6">
        <f t="shared" si="30"/>
        <v>-0.48688012711172696</v>
      </c>
      <c r="L36" s="6">
        <f t="shared" si="31"/>
        <v>0.24790070254352062</v>
      </c>
      <c r="M36" s="6">
        <f t="shared" si="32"/>
        <v>0.7347808296552476</v>
      </c>
      <c r="N36" s="6">
        <v>0.6680083181810984</v>
      </c>
      <c r="O36" s="6">
        <v>0.36773877145686001</v>
      </c>
      <c r="P36" s="6">
        <f t="shared" si="33"/>
        <v>0</v>
      </c>
      <c r="Q36" s="6">
        <f t="shared" si="34"/>
        <v>0.6680083181810984</v>
      </c>
      <c r="R36" s="6">
        <f t="shared" si="35"/>
        <v>0.6680083181810984</v>
      </c>
      <c r="S36" s="6">
        <v>0.6786472655878818</v>
      </c>
      <c r="T36" s="6">
        <f t="shared" si="36"/>
        <v>0</v>
      </c>
      <c r="U36" s="6">
        <f t="shared" si="37"/>
        <v>0.6786472655878818</v>
      </c>
      <c r="V36" s="6">
        <f t="shared" si="38"/>
        <v>0.6786472655878818</v>
      </c>
      <c r="W36" s="6">
        <v>-0.39829312702030772</v>
      </c>
      <c r="X36" s="6">
        <f t="shared" si="39"/>
        <v>-0.39829312702030772</v>
      </c>
      <c r="Y36" s="6">
        <f t="shared" si="40"/>
        <v>0</v>
      </c>
      <c r="Z36" s="6">
        <f t="shared" si="41"/>
        <v>0.39829312702030772</v>
      </c>
      <c r="AA36" s="6">
        <v>2.4616384049404262E-3</v>
      </c>
      <c r="AB36" s="49">
        <f t="shared" si="0"/>
        <v>5.1694406503748951E-2</v>
      </c>
      <c r="AC36" s="49">
        <f t="shared" si="1"/>
        <v>8.6157344172914915E-2</v>
      </c>
      <c r="AD36" s="49">
        <f t="shared" si="2"/>
        <v>3.4462937669165965E-2</v>
      </c>
      <c r="AE36" s="6">
        <v>2.7613855730628484E-3</v>
      </c>
      <c r="AF36" s="49">
        <f t="shared" si="3"/>
        <v>0.20710391797971361</v>
      </c>
      <c r="AG36" s="49">
        <f t="shared" si="4"/>
        <v>0.66273253753508365</v>
      </c>
      <c r="AH36" s="49">
        <f t="shared" si="5"/>
        <v>0.45562861955537004</v>
      </c>
      <c r="AI36" s="6">
        <v>-0.17216562757542248</v>
      </c>
      <c r="AJ36" s="49">
        <f t="shared" si="6"/>
        <v>-0.86082813787711232</v>
      </c>
      <c r="AK36" s="49">
        <f t="shared" si="7"/>
        <v>-0.17216562757542248</v>
      </c>
      <c r="AL36" s="49">
        <f t="shared" si="8"/>
        <v>0.6886625103016899</v>
      </c>
      <c r="AM36" s="6">
        <v>7.6920470078758782E-2</v>
      </c>
      <c r="AN36" s="49">
        <f t="shared" si="9"/>
        <v>0.53844329055131146</v>
      </c>
      <c r="AO36" s="49">
        <f t="shared" si="10"/>
        <v>0.76920470078758785</v>
      </c>
      <c r="AP36" s="49">
        <f t="shared" si="11"/>
        <v>0.23076141023627639</v>
      </c>
      <c r="AQ36" s="6">
        <v>-6.7043215581690144E-2</v>
      </c>
      <c r="AR36" s="49">
        <f t="shared" si="12"/>
        <v>-8.3804019477112686</v>
      </c>
      <c r="AS36" s="49">
        <f t="shared" si="13"/>
        <v>-1.6760803895422536</v>
      </c>
      <c r="AT36" s="49">
        <f t="shared" si="14"/>
        <v>6.7043215581690152</v>
      </c>
      <c r="AU36" s="41">
        <v>3</v>
      </c>
      <c r="AW36" s="56">
        <f t="shared" si="15"/>
        <v>0.86663576942390996</v>
      </c>
      <c r="AX36" s="56">
        <f t="shared" si="16"/>
        <v>0.7347808296552476</v>
      </c>
      <c r="AY36" s="56">
        <f t="shared" si="17"/>
        <v>0.6680083181810984</v>
      </c>
      <c r="AZ36" s="56">
        <f t="shared" si="18"/>
        <v>0.6786472655878818</v>
      </c>
      <c r="BA36" s="56">
        <f t="shared" si="19"/>
        <v>0.39829312702030772</v>
      </c>
      <c r="BB36" s="56">
        <f t="shared" si="20"/>
        <v>3.4462937669165965E-2</v>
      </c>
      <c r="BC36" s="49">
        <f t="shared" si="21"/>
        <v>0.45562861955537004</v>
      </c>
      <c r="BD36" s="49">
        <f t="shared" si="22"/>
        <v>0.6886625103016899</v>
      </c>
      <c r="BE36" s="56">
        <f t="shared" si="23"/>
        <v>0.23076141023627639</v>
      </c>
      <c r="BF36" s="56">
        <f t="shared" si="24"/>
        <v>6.7043215581690152</v>
      </c>
      <c r="BH36" s="49">
        <f t="shared" si="44"/>
        <v>7.5621332265701433E-2</v>
      </c>
      <c r="BI36" s="49">
        <f t="shared" si="44"/>
        <v>6.411586876775667E-2</v>
      </c>
      <c r="BJ36" s="49">
        <f t="shared" si="44"/>
        <v>5.828939996211463E-2</v>
      </c>
      <c r="BK36" s="49">
        <f t="shared" si="44"/>
        <v>5.9217738492776131E-2</v>
      </c>
      <c r="BL36" s="49">
        <f t="shared" si="44"/>
        <v>3.4754458516718746E-2</v>
      </c>
      <c r="BM36" s="49">
        <f t="shared" si="44"/>
        <v>3.0071840469550041E-3</v>
      </c>
      <c r="BN36" s="49">
        <f t="shared" si="44"/>
        <v>3.9757467259934801E-2</v>
      </c>
      <c r="BO36" s="49">
        <f t="shared" si="44"/>
        <v>6.0091653665615863E-2</v>
      </c>
      <c r="BP36" s="49">
        <f t="shared" si="44"/>
        <v>2.0135893178260318E-2</v>
      </c>
      <c r="BQ36" s="49">
        <f t="shared" si="44"/>
        <v>0.58500900384416632</v>
      </c>
      <c r="BR36" s="49">
        <f t="shared" si="26"/>
        <v>0.99999999999999989</v>
      </c>
    </row>
    <row r="37" spans="1:70" x14ac:dyDescent="0.35">
      <c r="A37" s="6">
        <v>130</v>
      </c>
      <c r="B37" s="6">
        <v>0.85020041069519825</v>
      </c>
      <c r="C37" s="6">
        <v>1.1524986516106777</v>
      </c>
      <c r="D37" s="6">
        <v>0.60643895699054762</v>
      </c>
      <c r="E37" s="6">
        <v>0.43480430188412655</v>
      </c>
      <c r="F37" s="6">
        <f t="shared" si="27"/>
        <v>0</v>
      </c>
      <c r="G37" s="6">
        <f t="shared" si="28"/>
        <v>1.1524986516106777</v>
      </c>
      <c r="H37" s="6">
        <f t="shared" si="29"/>
        <v>1.1524986516106777</v>
      </c>
      <c r="I37" s="6">
        <v>-0.55996125195964352</v>
      </c>
      <c r="J37" s="6">
        <v>0.33139504135721554</v>
      </c>
      <c r="K37" s="6">
        <f t="shared" si="30"/>
        <v>-0.55996125195964352</v>
      </c>
      <c r="L37" s="6">
        <f t="shared" si="31"/>
        <v>0.33139504135721554</v>
      </c>
      <c r="M37" s="6">
        <f t="shared" si="32"/>
        <v>0.89135629331685906</v>
      </c>
      <c r="N37" s="6">
        <v>0.72702206020505056</v>
      </c>
      <c r="O37" s="6">
        <v>1.8454996712610172</v>
      </c>
      <c r="P37" s="6">
        <f t="shared" si="33"/>
        <v>0</v>
      </c>
      <c r="Q37" s="6">
        <f t="shared" si="34"/>
        <v>1.8454996712610172</v>
      </c>
      <c r="R37" s="6">
        <f t="shared" si="35"/>
        <v>1.8454996712610172</v>
      </c>
      <c r="S37" s="6">
        <v>0.34948306043126015</v>
      </c>
      <c r="T37" s="6">
        <f t="shared" si="36"/>
        <v>0</v>
      </c>
      <c r="U37" s="6">
        <f t="shared" si="37"/>
        <v>0.34948306043126015</v>
      </c>
      <c r="V37" s="6">
        <f t="shared" si="38"/>
        <v>0.34948306043126015</v>
      </c>
      <c r="W37" s="6">
        <v>1.0786950529231008</v>
      </c>
      <c r="X37" s="6">
        <f t="shared" si="39"/>
        <v>0</v>
      </c>
      <c r="Y37" s="6">
        <f t="shared" si="40"/>
        <v>1.0786950529231008</v>
      </c>
      <c r="Z37" s="6">
        <f t="shared" si="41"/>
        <v>1.0786950529231008</v>
      </c>
      <c r="AA37" s="6">
        <v>9.4752364481205935E-4</v>
      </c>
      <c r="AB37" s="49">
        <f t="shared" si="0"/>
        <v>1.9897996541053245E-2</v>
      </c>
      <c r="AC37" s="49">
        <f t="shared" si="1"/>
        <v>3.316332756842208E-2</v>
      </c>
      <c r="AD37" s="49">
        <f t="shared" si="2"/>
        <v>1.3265331027368835E-2</v>
      </c>
      <c r="AE37" s="6">
        <v>4.3074150571772536E-3</v>
      </c>
      <c r="AF37" s="49">
        <f t="shared" si="3"/>
        <v>0.32305612928829402</v>
      </c>
      <c r="AG37" s="49">
        <f t="shared" si="4"/>
        <v>1.0337796137225408</v>
      </c>
      <c r="AH37" s="49">
        <f t="shared" si="5"/>
        <v>0.71072348443424671</v>
      </c>
      <c r="AI37" s="6">
        <v>-4.6292070998490135E-2</v>
      </c>
      <c r="AJ37" s="49">
        <f t="shared" si="6"/>
        <v>-0.23146035499245068</v>
      </c>
      <c r="AK37" s="49">
        <f t="shared" si="7"/>
        <v>-4.6292070998490135E-2</v>
      </c>
      <c r="AL37" s="49">
        <f t="shared" si="8"/>
        <v>0.18516828399396054</v>
      </c>
      <c r="AM37" s="6">
        <v>5.3322180748157415E-2</v>
      </c>
      <c r="AN37" s="49">
        <f t="shared" si="9"/>
        <v>0.3732552652371019</v>
      </c>
      <c r="AO37" s="49">
        <f t="shared" si="10"/>
        <v>0.53322180748157411</v>
      </c>
      <c r="AP37" s="49">
        <f t="shared" si="11"/>
        <v>0.15996654224447221</v>
      </c>
      <c r="AQ37" s="6">
        <v>-8.815880082984803E-3</v>
      </c>
      <c r="AR37" s="49">
        <f t="shared" si="12"/>
        <v>-1.1019850103731004</v>
      </c>
      <c r="AS37" s="49">
        <f t="shared" si="13"/>
        <v>-0.22039700207462007</v>
      </c>
      <c r="AT37" s="49">
        <f t="shared" si="14"/>
        <v>0.88158800829848027</v>
      </c>
      <c r="AU37" s="41">
        <v>3</v>
      </c>
      <c r="AW37" s="56">
        <f t="shared" si="15"/>
        <v>1.1524986516106777</v>
      </c>
      <c r="AX37" s="56">
        <f t="shared" si="16"/>
        <v>0.89135629331685906</v>
      </c>
      <c r="AY37" s="56">
        <f t="shared" si="17"/>
        <v>1.8454996712610172</v>
      </c>
      <c r="AZ37" s="56">
        <f t="shared" si="18"/>
        <v>0.34948306043126015</v>
      </c>
      <c r="BA37" s="56">
        <f t="shared" si="19"/>
        <v>1.0786950529231008</v>
      </c>
      <c r="BB37" s="56">
        <f t="shared" si="20"/>
        <v>1.3265331027368835E-2</v>
      </c>
      <c r="BC37" s="49">
        <f t="shared" si="21"/>
        <v>0.71072348443424671</v>
      </c>
      <c r="BD37" s="49">
        <f t="shared" si="22"/>
        <v>0.18516828399396054</v>
      </c>
      <c r="BE37" s="56">
        <f t="shared" si="23"/>
        <v>0.15996654224447221</v>
      </c>
      <c r="BF37" s="56">
        <f t="shared" si="24"/>
        <v>0.88158800829848027</v>
      </c>
      <c r="BH37" s="49">
        <f t="shared" si="44"/>
        <v>0.15856630451979786</v>
      </c>
      <c r="BI37" s="49">
        <f t="shared" si="44"/>
        <v>0.12263708356117425</v>
      </c>
      <c r="BJ37" s="49">
        <f t="shared" si="44"/>
        <v>0.2539127160412637</v>
      </c>
      <c r="BK37" s="49">
        <f t="shared" si="44"/>
        <v>4.808355941016243E-2</v>
      </c>
      <c r="BL37" s="49">
        <f t="shared" si="44"/>
        <v>0.14841205064037158</v>
      </c>
      <c r="BM37" s="49">
        <f t="shared" si="44"/>
        <v>1.8251080088484519E-3</v>
      </c>
      <c r="BN37" s="49">
        <f t="shared" si="44"/>
        <v>9.778475341786548E-2</v>
      </c>
      <c r="BO37" s="49">
        <f t="shared" si="44"/>
        <v>2.5476342611039572E-2</v>
      </c>
      <c r="BP37" s="49">
        <f t="shared" si="44"/>
        <v>2.20089658370244E-2</v>
      </c>
      <c r="BQ37" s="49">
        <f t="shared" si="44"/>
        <v>0.12129311595245235</v>
      </c>
      <c r="BR37" s="49">
        <f t="shared" si="26"/>
        <v>1.0000000000000002</v>
      </c>
    </row>
    <row r="38" spans="1:70" x14ac:dyDescent="0.35">
      <c r="A38" s="6">
        <v>131</v>
      </c>
      <c r="B38" s="6">
        <v>0.16929021923387444</v>
      </c>
      <c r="C38" s="6">
        <v>0.12694113835130072</v>
      </c>
      <c r="D38" s="6">
        <v>4.1724128076346782E-2</v>
      </c>
      <c r="E38" s="6">
        <v>-0.2302464670924026</v>
      </c>
      <c r="F38" s="6">
        <f t="shared" si="27"/>
        <v>-0.2302464670924026</v>
      </c>
      <c r="G38" s="6">
        <f t="shared" si="28"/>
        <v>0.12694113835130072</v>
      </c>
      <c r="H38" s="6">
        <f t="shared" si="29"/>
        <v>0.35718760544370332</v>
      </c>
      <c r="I38" s="6">
        <v>-0.29064988241918244</v>
      </c>
      <c r="J38" s="6">
        <v>-2.4964728064642942E-2</v>
      </c>
      <c r="K38" s="6">
        <f t="shared" si="30"/>
        <v>-0.29064988241918244</v>
      </c>
      <c r="L38" s="6">
        <f t="shared" si="31"/>
        <v>0</v>
      </c>
      <c r="M38" s="6">
        <f t="shared" si="32"/>
        <v>0.29064988241918244</v>
      </c>
      <c r="N38" s="6">
        <v>0.38984454407314317</v>
      </c>
      <c r="O38" s="6">
        <v>3.1148982593194936</v>
      </c>
      <c r="P38" s="6">
        <f t="shared" si="33"/>
        <v>0</v>
      </c>
      <c r="Q38" s="6">
        <f t="shared" si="34"/>
        <v>3.1148982593194936</v>
      </c>
      <c r="R38" s="6">
        <f t="shared" si="35"/>
        <v>3.1148982593194936</v>
      </c>
      <c r="S38" s="6">
        <v>0.47010392039908921</v>
      </c>
      <c r="T38" s="6">
        <f t="shared" si="36"/>
        <v>0</v>
      </c>
      <c r="U38" s="6">
        <f t="shared" si="37"/>
        <v>0.47010392039908921</v>
      </c>
      <c r="V38" s="6">
        <f t="shared" si="38"/>
        <v>0.47010392039908921</v>
      </c>
      <c r="W38" s="6">
        <v>0.52795496327946734</v>
      </c>
      <c r="X38" s="6">
        <f t="shared" si="39"/>
        <v>0</v>
      </c>
      <c r="Y38" s="6">
        <f t="shared" si="40"/>
        <v>0.52795496327946734</v>
      </c>
      <c r="Z38" s="6">
        <f t="shared" si="41"/>
        <v>0.52795496327946734</v>
      </c>
      <c r="AA38" s="6">
        <v>6.1177667237943096E-4</v>
      </c>
      <c r="AB38" s="49">
        <f t="shared" si="0"/>
        <v>1.284731011996805E-2</v>
      </c>
      <c r="AC38" s="49">
        <f t="shared" si="1"/>
        <v>2.1412183533280085E-2</v>
      </c>
      <c r="AD38" s="49">
        <f t="shared" si="2"/>
        <v>8.5648734133120345E-3</v>
      </c>
      <c r="AE38" s="6">
        <v>3.3154356955551632E-3</v>
      </c>
      <c r="AF38" s="49">
        <f t="shared" si="3"/>
        <v>0.24865767716663725</v>
      </c>
      <c r="AG38" s="49">
        <f t="shared" si="4"/>
        <v>0.79570456693323921</v>
      </c>
      <c r="AH38" s="49">
        <f t="shared" si="5"/>
        <v>0.54704688976660198</v>
      </c>
      <c r="AI38" s="6">
        <v>-6.8052083824643159E-2</v>
      </c>
      <c r="AJ38" s="49">
        <f t="shared" si="6"/>
        <v>-0.34026041912321581</v>
      </c>
      <c r="AK38" s="49">
        <f t="shared" si="7"/>
        <v>-6.8052083824643159E-2</v>
      </c>
      <c r="AL38" s="49">
        <f t="shared" si="8"/>
        <v>0.27220833529857263</v>
      </c>
      <c r="AM38" s="6">
        <v>6.886269545019516E-2</v>
      </c>
      <c r="AN38" s="49">
        <f t="shared" si="9"/>
        <v>0.4820388681513661</v>
      </c>
      <c r="AO38" s="49">
        <f t="shared" si="10"/>
        <v>0.68862695450195166</v>
      </c>
      <c r="AP38" s="49">
        <f t="shared" si="11"/>
        <v>0.20658808635058556</v>
      </c>
      <c r="AQ38" s="6">
        <v>-1.4826959960735483E-2</v>
      </c>
      <c r="AR38" s="49">
        <f t="shared" si="12"/>
        <v>-1.8533699950919353</v>
      </c>
      <c r="AS38" s="49">
        <f t="shared" si="13"/>
        <v>-0.3706739990183871</v>
      </c>
      <c r="AT38" s="49">
        <f t="shared" si="14"/>
        <v>1.4826959960735482</v>
      </c>
      <c r="AU38" s="41">
        <v>3</v>
      </c>
      <c r="AW38" s="56">
        <f t="shared" si="15"/>
        <v>0.35718760544370332</v>
      </c>
      <c r="AX38" s="56">
        <f t="shared" si="16"/>
        <v>0.29064988241918244</v>
      </c>
      <c r="AY38" s="56">
        <f t="shared" si="17"/>
        <v>3.1148982593194936</v>
      </c>
      <c r="AZ38" s="56">
        <f t="shared" si="18"/>
        <v>0.47010392039908921</v>
      </c>
      <c r="BA38" s="56">
        <f t="shared" si="19"/>
        <v>0.52795496327946734</v>
      </c>
      <c r="BB38" s="56">
        <f t="shared" si="20"/>
        <v>8.5648734133120345E-3</v>
      </c>
      <c r="BC38" s="49">
        <f t="shared" si="21"/>
        <v>0.54704688976660198</v>
      </c>
      <c r="BD38" s="49">
        <f t="shared" si="22"/>
        <v>0.27220833529857263</v>
      </c>
      <c r="BE38" s="56">
        <f t="shared" si="23"/>
        <v>0.20658808635058556</v>
      </c>
      <c r="BF38" s="56">
        <f t="shared" si="24"/>
        <v>1.4826959960735482</v>
      </c>
      <c r="BH38" s="49">
        <f t="shared" ref="BH38:BQ53" si="45">AW38/SUM($AW38:$BF38)</f>
        <v>4.9078396757367228E-2</v>
      </c>
      <c r="BI38" s="49">
        <f t="shared" si="45"/>
        <v>3.9935960905281273E-2</v>
      </c>
      <c r="BJ38" s="49">
        <f t="shared" si="45"/>
        <v>0.42799416972997206</v>
      </c>
      <c r="BK38" s="49">
        <f t="shared" si="45"/>
        <v>6.4593357582719016E-2</v>
      </c>
      <c r="BL38" s="49">
        <f t="shared" si="45"/>
        <v>7.2542223646488851E-2</v>
      </c>
      <c r="BM38" s="49">
        <f t="shared" si="45"/>
        <v>1.1768332639453972E-3</v>
      </c>
      <c r="BN38" s="49">
        <f t="shared" si="45"/>
        <v>7.5165498163067127E-2</v>
      </c>
      <c r="BO38" s="49">
        <f t="shared" si="45"/>
        <v>3.7402050006327583E-2</v>
      </c>
      <c r="BP38" s="49">
        <f t="shared" si="45"/>
        <v>2.8385677198021639E-2</v>
      </c>
      <c r="BQ38" s="49">
        <f t="shared" si="45"/>
        <v>0.2037258327468098</v>
      </c>
      <c r="BR38" s="49">
        <f t="shared" si="26"/>
        <v>1</v>
      </c>
    </row>
    <row r="39" spans="1:70" x14ac:dyDescent="0.35">
      <c r="A39" s="6">
        <v>132</v>
      </c>
      <c r="B39" s="6">
        <v>1.1278095707836702</v>
      </c>
      <c r="C39" s="6">
        <v>0.71165164542726389</v>
      </c>
      <c r="D39" s="6">
        <v>0.76717352519462778</v>
      </c>
      <c r="E39" s="6">
        <v>-0.20318831026300849</v>
      </c>
      <c r="F39" s="6">
        <f t="shared" si="27"/>
        <v>-0.20318831026300849</v>
      </c>
      <c r="G39" s="6">
        <f t="shared" si="28"/>
        <v>0.76717352519462778</v>
      </c>
      <c r="H39" s="6">
        <f t="shared" si="29"/>
        <v>0.97036183545763621</v>
      </c>
      <c r="I39" s="6">
        <v>0.90494609217423949</v>
      </c>
      <c r="J39" s="6">
        <v>0.15931543888219082</v>
      </c>
      <c r="K39" s="6">
        <f t="shared" si="30"/>
        <v>0</v>
      </c>
      <c r="L39" s="6">
        <f t="shared" si="31"/>
        <v>0.90494609217423949</v>
      </c>
      <c r="M39" s="6">
        <f t="shared" si="32"/>
        <v>0.90494609217423949</v>
      </c>
      <c r="N39" s="6">
        <v>1.049370509318851</v>
      </c>
      <c r="O39" s="6">
        <v>1.6084190482834193</v>
      </c>
      <c r="P39" s="6">
        <f t="shared" si="33"/>
        <v>0</v>
      </c>
      <c r="Q39" s="6">
        <f t="shared" si="34"/>
        <v>1.6084190482834193</v>
      </c>
      <c r="R39" s="6">
        <f t="shared" si="35"/>
        <v>1.6084190482834193</v>
      </c>
      <c r="S39" s="6">
        <v>0.48351994368236212</v>
      </c>
      <c r="T39" s="6">
        <f t="shared" si="36"/>
        <v>0</v>
      </c>
      <c r="U39" s="6">
        <f t="shared" si="37"/>
        <v>0.48351994368236212</v>
      </c>
      <c r="V39" s="6">
        <f t="shared" si="38"/>
        <v>0.48351994368236212</v>
      </c>
      <c r="W39" s="6">
        <v>0.12136501697907873</v>
      </c>
      <c r="X39" s="6">
        <f t="shared" si="39"/>
        <v>0</v>
      </c>
      <c r="Y39" s="6">
        <f t="shared" si="40"/>
        <v>0.12136501697907873</v>
      </c>
      <c r="Z39" s="6">
        <f t="shared" si="41"/>
        <v>0.12136501697907873</v>
      </c>
      <c r="AA39" s="6">
        <v>2.2304981335311545E-3</v>
      </c>
      <c r="AB39" s="49">
        <f t="shared" si="0"/>
        <v>4.6840460804154244E-2</v>
      </c>
      <c r="AC39" s="49">
        <f t="shared" si="1"/>
        <v>7.8067434673590411E-2</v>
      </c>
      <c r="AD39" s="49">
        <f t="shared" si="2"/>
        <v>3.1226973869436167E-2</v>
      </c>
      <c r="AE39" s="6">
        <v>6.2001807360544895E-3</v>
      </c>
      <c r="AF39" s="49">
        <f t="shared" si="3"/>
        <v>0.46501355520408671</v>
      </c>
      <c r="AG39" s="49">
        <f t="shared" si="4"/>
        <v>1.4880433766530774</v>
      </c>
      <c r="AH39" s="49">
        <f t="shared" si="5"/>
        <v>1.0230298214489908</v>
      </c>
      <c r="AI39" s="6">
        <v>-0.17556472009926805</v>
      </c>
      <c r="AJ39" s="49">
        <f t="shared" si="6"/>
        <v>-0.87782360049634023</v>
      </c>
      <c r="AK39" s="49">
        <f t="shared" si="7"/>
        <v>-0.17556472009926805</v>
      </c>
      <c r="AL39" s="49">
        <f t="shared" si="8"/>
        <v>0.70225888039707218</v>
      </c>
      <c r="AM39" s="6">
        <v>6.9685367787254551E-2</v>
      </c>
      <c r="AN39" s="49">
        <f t="shared" si="9"/>
        <v>0.48779757451078187</v>
      </c>
      <c r="AO39" s="49">
        <f t="shared" si="10"/>
        <v>0.69685367787254548</v>
      </c>
      <c r="AP39" s="49">
        <f t="shared" si="11"/>
        <v>0.20905610336176361</v>
      </c>
      <c r="AQ39" s="6">
        <v>-3.7684128504707412E-2</v>
      </c>
      <c r="AR39" s="49">
        <f t="shared" si="12"/>
        <v>-4.7105160630884262</v>
      </c>
      <c r="AS39" s="49">
        <f t="shared" si="13"/>
        <v>-0.94210321261768526</v>
      </c>
      <c r="AT39" s="49">
        <f t="shared" si="14"/>
        <v>3.768412850470741</v>
      </c>
      <c r="AU39" s="41">
        <v>3</v>
      </c>
      <c r="AW39" s="56">
        <f t="shared" si="15"/>
        <v>0.97036183545763621</v>
      </c>
      <c r="AX39" s="56">
        <f t="shared" si="16"/>
        <v>0.90494609217423949</v>
      </c>
      <c r="AY39" s="56">
        <f t="shared" si="17"/>
        <v>1.6084190482834193</v>
      </c>
      <c r="AZ39" s="56">
        <f t="shared" si="18"/>
        <v>0.48351994368236212</v>
      </c>
      <c r="BA39" s="56">
        <f t="shared" si="19"/>
        <v>0.12136501697907873</v>
      </c>
      <c r="BB39" s="56">
        <f t="shared" si="20"/>
        <v>3.1226973869436167E-2</v>
      </c>
      <c r="BC39" s="49">
        <f t="shared" si="21"/>
        <v>1.0230298214489908</v>
      </c>
      <c r="BD39" s="49">
        <f t="shared" si="22"/>
        <v>0.70225888039707218</v>
      </c>
      <c r="BE39" s="56">
        <f t="shared" si="23"/>
        <v>0.20905610336176361</v>
      </c>
      <c r="BF39" s="56">
        <f t="shared" si="24"/>
        <v>3.768412850470741</v>
      </c>
      <c r="BH39" s="49">
        <f t="shared" si="45"/>
        <v>9.8788729530451244E-2</v>
      </c>
      <c r="BI39" s="49">
        <f t="shared" si="45"/>
        <v>9.2129009481579802E-2</v>
      </c>
      <c r="BJ39" s="49">
        <f t="shared" si="45"/>
        <v>0.16374682981793079</v>
      </c>
      <c r="BK39" s="49">
        <f t="shared" si="45"/>
        <v>4.9225267517336586E-2</v>
      </c>
      <c r="BL39" s="49">
        <f t="shared" si="45"/>
        <v>1.2355695987518324E-2</v>
      </c>
      <c r="BM39" s="49">
        <f t="shared" si="45"/>
        <v>3.1790956351733773E-3</v>
      </c>
      <c r="BN39" s="49">
        <f t="shared" si="45"/>
        <v>0.10415065044787862</v>
      </c>
      <c r="BO39" s="49">
        <f t="shared" si="45"/>
        <v>7.1494220053682889E-2</v>
      </c>
      <c r="BP39" s="49">
        <f t="shared" si="45"/>
        <v>2.1283181280470877E-2</v>
      </c>
      <c r="BQ39" s="49">
        <f t="shared" si="45"/>
        <v>0.38364732024797737</v>
      </c>
      <c r="BR39" s="49">
        <f t="shared" si="26"/>
        <v>1</v>
      </c>
    </row>
    <row r="40" spans="1:70" x14ac:dyDescent="0.35">
      <c r="A40" s="6">
        <v>133</v>
      </c>
      <c r="B40" s="6">
        <v>1.1613790721030619</v>
      </c>
      <c r="C40" s="6">
        <v>0.3255278433822642</v>
      </c>
      <c r="D40" s="6">
        <v>0.85791190071953372</v>
      </c>
      <c r="E40" s="6">
        <v>-4.1496698800851627E-2</v>
      </c>
      <c r="F40" s="6">
        <f t="shared" si="27"/>
        <v>-4.1496698800851627E-2</v>
      </c>
      <c r="G40" s="6">
        <f t="shared" si="28"/>
        <v>0.85791190071953372</v>
      </c>
      <c r="H40" s="6">
        <f t="shared" si="29"/>
        <v>0.89940859952038532</v>
      </c>
      <c r="I40" s="6">
        <v>4.3465196036600474E-3</v>
      </c>
      <c r="J40" s="6">
        <v>0.19178458257537748</v>
      </c>
      <c r="K40" s="6">
        <f t="shared" si="30"/>
        <v>0</v>
      </c>
      <c r="L40" s="6">
        <f t="shared" si="31"/>
        <v>0.19178458257537748</v>
      </c>
      <c r="M40" s="6">
        <f t="shared" si="32"/>
        <v>0.19178458257537748</v>
      </c>
      <c r="N40" s="6">
        <v>-0.18049167191196677</v>
      </c>
      <c r="O40" s="6">
        <v>-3.9919240710807921E-2</v>
      </c>
      <c r="P40" s="6">
        <f t="shared" si="33"/>
        <v>-0.18049167191196677</v>
      </c>
      <c r="Q40" s="6">
        <f t="shared" si="34"/>
        <v>0</v>
      </c>
      <c r="R40" s="6">
        <f t="shared" si="35"/>
        <v>0.18049167191196677</v>
      </c>
      <c r="S40" s="6">
        <v>5.6395322560560179E-2</v>
      </c>
      <c r="T40" s="6">
        <f t="shared" si="36"/>
        <v>0</v>
      </c>
      <c r="U40" s="6">
        <f t="shared" si="37"/>
        <v>5.6395322560560179E-2</v>
      </c>
      <c r="V40" s="6">
        <f t="shared" si="38"/>
        <v>5.6395322560560179E-2</v>
      </c>
      <c r="W40" s="6">
        <v>3.3225529297086089E-2</v>
      </c>
      <c r="X40" s="6">
        <f t="shared" si="39"/>
        <v>0</v>
      </c>
      <c r="Y40" s="6">
        <f t="shared" si="40"/>
        <v>3.3225529297086089E-2</v>
      </c>
      <c r="Z40" s="6">
        <f t="shared" si="41"/>
        <v>3.3225529297086089E-2</v>
      </c>
      <c r="AA40" s="6">
        <v>1.4194416361197238E-3</v>
      </c>
      <c r="AB40" s="49">
        <f t="shared" si="0"/>
        <v>2.98082743585142E-2</v>
      </c>
      <c r="AC40" s="49">
        <f t="shared" si="1"/>
        <v>4.9680457264190334E-2</v>
      </c>
      <c r="AD40" s="49">
        <f t="shared" si="2"/>
        <v>1.9872182905676133E-2</v>
      </c>
      <c r="AE40" s="6">
        <v>1.5486652815951437E-2</v>
      </c>
      <c r="AF40" s="49">
        <f t="shared" si="3"/>
        <v>1.1614989611963578</v>
      </c>
      <c r="AG40" s="49">
        <f t="shared" si="4"/>
        <v>3.7167966758283448</v>
      </c>
      <c r="AH40" s="49">
        <f t="shared" si="5"/>
        <v>2.5552977146319868</v>
      </c>
      <c r="AI40" s="6">
        <v>-9.4384723001884788E-2</v>
      </c>
      <c r="AJ40" s="49">
        <f t="shared" si="6"/>
        <v>-0.47192361500942392</v>
      </c>
      <c r="AK40" s="49">
        <f t="shared" si="7"/>
        <v>-9.4384723001884788E-2</v>
      </c>
      <c r="AL40" s="49">
        <f t="shared" si="8"/>
        <v>0.37753889200753915</v>
      </c>
      <c r="AM40" s="6">
        <v>4.7347580601567886E-2</v>
      </c>
      <c r="AN40" s="49">
        <f t="shared" si="9"/>
        <v>0.33143306421097518</v>
      </c>
      <c r="AO40" s="49">
        <f t="shared" si="10"/>
        <v>0.47347580601567885</v>
      </c>
      <c r="AP40" s="49">
        <f t="shared" si="11"/>
        <v>0.14204274180470366</v>
      </c>
      <c r="AQ40" s="6">
        <v>-2.0851379685293079E-2</v>
      </c>
      <c r="AR40" s="49">
        <f t="shared" si="12"/>
        <v>-2.6064224606616349</v>
      </c>
      <c r="AS40" s="49">
        <f t="shared" si="13"/>
        <v>-0.52128449213232697</v>
      </c>
      <c r="AT40" s="49">
        <f t="shared" si="14"/>
        <v>2.0851379685293079</v>
      </c>
      <c r="AU40" s="41">
        <v>3</v>
      </c>
      <c r="AW40" s="56">
        <f t="shared" si="15"/>
        <v>0.89940859952038532</v>
      </c>
      <c r="AX40" s="56">
        <f t="shared" si="16"/>
        <v>0.19178458257537748</v>
      </c>
      <c r="AY40" s="56">
        <f t="shared" si="17"/>
        <v>0.18049167191196677</v>
      </c>
      <c r="AZ40" s="56">
        <f t="shared" si="18"/>
        <v>5.6395322560560179E-2</v>
      </c>
      <c r="BA40" s="56">
        <f t="shared" si="19"/>
        <v>3.3225529297086089E-2</v>
      </c>
      <c r="BB40" s="56">
        <f t="shared" si="20"/>
        <v>1.9872182905676133E-2</v>
      </c>
      <c r="BC40" s="49">
        <f t="shared" si="21"/>
        <v>2.5552977146319868</v>
      </c>
      <c r="BD40" s="49">
        <f t="shared" si="22"/>
        <v>0.37753889200753915</v>
      </c>
      <c r="BE40" s="56">
        <f t="shared" si="23"/>
        <v>0.14204274180470366</v>
      </c>
      <c r="BF40" s="56">
        <f t="shared" si="24"/>
        <v>2.0851379685293079</v>
      </c>
      <c r="BH40" s="49">
        <f t="shared" si="45"/>
        <v>0.13749912229045072</v>
      </c>
      <c r="BI40" s="49">
        <f t="shared" si="45"/>
        <v>2.9319501489108439E-2</v>
      </c>
      <c r="BJ40" s="49">
        <f t="shared" si="45"/>
        <v>2.7593072249771096E-2</v>
      </c>
      <c r="BK40" s="49">
        <f t="shared" si="45"/>
        <v>8.6215623883281831E-3</v>
      </c>
      <c r="BL40" s="49">
        <f t="shared" si="45"/>
        <v>5.0794278800771545E-3</v>
      </c>
      <c r="BM40" s="49">
        <f t="shared" si="45"/>
        <v>3.0380048722936817E-3</v>
      </c>
      <c r="BN40" s="49">
        <f t="shared" si="45"/>
        <v>0.39064691302713006</v>
      </c>
      <c r="BO40" s="49">
        <f t="shared" si="45"/>
        <v>5.771711134319582E-2</v>
      </c>
      <c r="BP40" s="49">
        <f t="shared" si="45"/>
        <v>2.1715105166095532E-2</v>
      </c>
      <c r="BQ40" s="49">
        <f t="shared" si="45"/>
        <v>0.31877017929354928</v>
      </c>
      <c r="BR40" s="49">
        <f t="shared" si="26"/>
        <v>1</v>
      </c>
    </row>
    <row r="41" spans="1:70" x14ac:dyDescent="0.35">
      <c r="A41" s="6">
        <v>137</v>
      </c>
      <c r="B41" s="6">
        <v>1.3540541971568729</v>
      </c>
      <c r="C41" s="6">
        <v>0.53917323672806494</v>
      </c>
      <c r="D41" s="6">
        <v>0.27814380430130914</v>
      </c>
      <c r="E41" s="6">
        <v>1.684206411273011E-2</v>
      </c>
      <c r="F41" s="6">
        <f t="shared" si="27"/>
        <v>0</v>
      </c>
      <c r="G41" s="6">
        <f t="shared" si="28"/>
        <v>0.53917323672806494</v>
      </c>
      <c r="H41" s="6">
        <f t="shared" si="29"/>
        <v>0.53917323672806494</v>
      </c>
      <c r="I41" s="6">
        <v>-0.23703166085075406</v>
      </c>
      <c r="J41" s="6">
        <v>5.862450581326944E-3</v>
      </c>
      <c r="K41" s="6">
        <f t="shared" si="30"/>
        <v>-0.23703166085075406</v>
      </c>
      <c r="L41" s="6">
        <f t="shared" si="31"/>
        <v>5.862450581326944E-3</v>
      </c>
      <c r="M41" s="6">
        <f t="shared" si="32"/>
        <v>0.24289411143208101</v>
      </c>
      <c r="N41" s="6">
        <v>0.70858516173184805</v>
      </c>
      <c r="O41" s="6">
        <v>3.1542044379864516</v>
      </c>
      <c r="P41" s="6">
        <f t="shared" si="33"/>
        <v>0</v>
      </c>
      <c r="Q41" s="6">
        <f t="shared" si="34"/>
        <v>3.1542044379864516</v>
      </c>
      <c r="R41" s="6">
        <f t="shared" si="35"/>
        <v>3.1542044379864516</v>
      </c>
      <c r="S41" s="6">
        <v>0.49553327858469903</v>
      </c>
      <c r="T41" s="6">
        <f t="shared" si="36"/>
        <v>0</v>
      </c>
      <c r="U41" s="6">
        <f t="shared" si="37"/>
        <v>0.49553327858469903</v>
      </c>
      <c r="V41" s="6">
        <f t="shared" si="38"/>
        <v>0.49553327858469903</v>
      </c>
      <c r="W41" s="6">
        <v>0.75702945742118033</v>
      </c>
      <c r="X41" s="6">
        <f t="shared" si="39"/>
        <v>0</v>
      </c>
      <c r="Y41" s="6">
        <f t="shared" si="40"/>
        <v>0.75702945742118033</v>
      </c>
      <c r="Z41" s="6">
        <f t="shared" si="41"/>
        <v>0.75702945742118033</v>
      </c>
      <c r="AA41" s="6">
        <v>5.6739672956542095E-4</v>
      </c>
      <c r="AB41" s="49">
        <f t="shared" si="0"/>
        <v>1.1915331320873839E-2</v>
      </c>
      <c r="AC41" s="49">
        <f t="shared" si="1"/>
        <v>1.9858885534789733E-2</v>
      </c>
      <c r="AD41" s="49">
        <f t="shared" si="2"/>
        <v>7.9435542139158939E-3</v>
      </c>
      <c r="AE41" s="6">
        <v>3.9478514585985563E-3</v>
      </c>
      <c r="AF41" s="49">
        <f t="shared" si="3"/>
        <v>0.29608885939489171</v>
      </c>
      <c r="AG41" s="49">
        <f t="shared" si="4"/>
        <v>0.9474843500636535</v>
      </c>
      <c r="AH41" s="49">
        <f t="shared" si="5"/>
        <v>0.65139549066876179</v>
      </c>
      <c r="AI41" s="6">
        <v>-6.7031953591759189E-2</v>
      </c>
      <c r="AJ41" s="49">
        <f t="shared" si="6"/>
        <v>-0.33515976795879593</v>
      </c>
      <c r="AK41" s="49">
        <f t="shared" si="7"/>
        <v>-6.7031953591759189E-2</v>
      </c>
      <c r="AL41" s="49">
        <f t="shared" si="8"/>
        <v>0.26812781436703675</v>
      </c>
      <c r="AM41" s="6">
        <v>5.1038340658657914E-2</v>
      </c>
      <c r="AN41" s="49">
        <f t="shared" si="9"/>
        <v>0.35726838461060539</v>
      </c>
      <c r="AO41" s="49">
        <f t="shared" si="10"/>
        <v>0.5103834065865791</v>
      </c>
      <c r="AP41" s="49">
        <f t="shared" si="11"/>
        <v>0.15311502197597371</v>
      </c>
      <c r="AQ41" s="6">
        <v>-9.9246729094288576E-3</v>
      </c>
      <c r="AR41" s="49">
        <f t="shared" si="12"/>
        <v>-1.2405841136786071</v>
      </c>
      <c r="AS41" s="49">
        <f t="shared" si="13"/>
        <v>-0.24811682273572144</v>
      </c>
      <c r="AT41" s="49">
        <f t="shared" si="14"/>
        <v>0.99246729094288566</v>
      </c>
      <c r="AU41" s="41">
        <v>3</v>
      </c>
      <c r="AW41" s="56">
        <f t="shared" si="15"/>
        <v>0.53917323672806494</v>
      </c>
      <c r="AX41" s="56">
        <f t="shared" si="16"/>
        <v>0.24289411143208101</v>
      </c>
      <c r="AY41" s="56">
        <f t="shared" si="17"/>
        <v>3.1542044379864516</v>
      </c>
      <c r="AZ41" s="56">
        <f t="shared" si="18"/>
        <v>0.49553327858469903</v>
      </c>
      <c r="BA41" s="56">
        <f t="shared" si="19"/>
        <v>0.75702945742118033</v>
      </c>
      <c r="BB41" s="56">
        <f t="shared" si="20"/>
        <v>7.9435542139158939E-3</v>
      </c>
      <c r="BC41" s="49">
        <f t="shared" si="21"/>
        <v>0.65139549066876179</v>
      </c>
      <c r="BD41" s="49">
        <f t="shared" si="22"/>
        <v>0.26812781436703675</v>
      </c>
      <c r="BE41" s="56">
        <f t="shared" si="23"/>
        <v>0.15311502197597371</v>
      </c>
      <c r="BF41" s="56">
        <f t="shared" si="24"/>
        <v>0.99246729094288566</v>
      </c>
      <c r="BH41" s="49">
        <f t="shared" si="45"/>
        <v>7.4247021767879604E-2</v>
      </c>
      <c r="BI41" s="49">
        <f t="shared" si="45"/>
        <v>3.3447810741175803E-2</v>
      </c>
      <c r="BJ41" s="49">
        <f t="shared" si="45"/>
        <v>0.43435072369075639</v>
      </c>
      <c r="BK41" s="49">
        <f t="shared" si="45"/>
        <v>6.8237567474705885E-2</v>
      </c>
      <c r="BL41" s="49">
        <f t="shared" si="45"/>
        <v>0.10424698181453852</v>
      </c>
      <c r="BM41" s="49">
        <f t="shared" si="45"/>
        <v>1.0938696553523606E-3</v>
      </c>
      <c r="BN41" s="49">
        <f t="shared" si="45"/>
        <v>8.9700622880832859E-2</v>
      </c>
      <c r="BO41" s="49">
        <f t="shared" si="45"/>
        <v>3.6922625816317951E-2</v>
      </c>
      <c r="BP41" s="49">
        <f t="shared" si="45"/>
        <v>2.1084752719974429E-2</v>
      </c>
      <c r="BQ41" s="49">
        <f t="shared" si="45"/>
        <v>0.13666802343846632</v>
      </c>
      <c r="BR41" s="49">
        <f t="shared" si="26"/>
        <v>1.0000000000000002</v>
      </c>
    </row>
    <row r="42" spans="1:70" x14ac:dyDescent="0.35">
      <c r="A42" s="6">
        <v>138</v>
      </c>
      <c r="B42" s="6">
        <v>-0.19045515894812315</v>
      </c>
      <c r="C42" s="6">
        <v>0.92167652659896615</v>
      </c>
      <c r="D42" s="6">
        <v>0.67107557137302754</v>
      </c>
      <c r="E42" s="6">
        <v>0.22108282253418821</v>
      </c>
      <c r="F42" s="6">
        <f t="shared" si="27"/>
        <v>0</v>
      </c>
      <c r="G42" s="6">
        <f t="shared" si="28"/>
        <v>0.92167652659896615</v>
      </c>
      <c r="H42" s="6">
        <f t="shared" si="29"/>
        <v>0.92167652659896615</v>
      </c>
      <c r="I42" s="6">
        <v>0.96670591465245814</v>
      </c>
      <c r="J42" s="6">
        <v>0.64984840301118385</v>
      </c>
      <c r="K42" s="6">
        <f t="shared" si="30"/>
        <v>0</v>
      </c>
      <c r="L42" s="6">
        <f t="shared" si="31"/>
        <v>0.96670591465245814</v>
      </c>
      <c r="M42" s="6">
        <f t="shared" si="32"/>
        <v>0.96670591465245814</v>
      </c>
      <c r="N42" s="6">
        <v>1.5326150592865129</v>
      </c>
      <c r="O42" s="6">
        <v>1.1738439019076798</v>
      </c>
      <c r="P42" s="6">
        <f t="shared" si="33"/>
        <v>0</v>
      </c>
      <c r="Q42" s="6">
        <f t="shared" si="34"/>
        <v>1.5326150592865129</v>
      </c>
      <c r="R42" s="6">
        <f t="shared" si="35"/>
        <v>1.5326150592865129</v>
      </c>
      <c r="S42" s="6">
        <v>-0.12334616212300868</v>
      </c>
      <c r="T42" s="6">
        <f t="shared" si="36"/>
        <v>-0.12334616212300868</v>
      </c>
      <c r="U42" s="6">
        <f t="shared" si="37"/>
        <v>0</v>
      </c>
      <c r="V42" s="6">
        <f t="shared" si="38"/>
        <v>0.12334616212300868</v>
      </c>
      <c r="W42" s="6">
        <v>0.33063749932773062</v>
      </c>
      <c r="X42" s="6">
        <f t="shared" si="39"/>
        <v>0</v>
      </c>
      <c r="Y42" s="6">
        <f t="shared" si="40"/>
        <v>0.33063749932773062</v>
      </c>
      <c r="Z42" s="6">
        <f t="shared" si="41"/>
        <v>0.33063749932773062</v>
      </c>
      <c r="AA42" s="6">
        <v>3.1191356228632682E-3</v>
      </c>
      <c r="AB42" s="49">
        <f t="shared" si="0"/>
        <v>6.5501848080128627E-2</v>
      </c>
      <c r="AC42" s="49">
        <f t="shared" si="1"/>
        <v>0.10916974680021439</v>
      </c>
      <c r="AD42" s="49">
        <f t="shared" si="2"/>
        <v>4.3667898720085765E-2</v>
      </c>
      <c r="AE42" s="6">
        <v>1.0509687977518415E-2</v>
      </c>
      <c r="AF42" s="49">
        <f t="shared" si="3"/>
        <v>0.7882265983138812</v>
      </c>
      <c r="AG42" s="49">
        <f t="shared" si="4"/>
        <v>2.5223251146044197</v>
      </c>
      <c r="AH42" s="49">
        <f t="shared" si="5"/>
        <v>1.7340985162905385</v>
      </c>
      <c r="AI42" s="6">
        <v>-0.18062360126208013</v>
      </c>
      <c r="AJ42" s="49">
        <f t="shared" si="6"/>
        <v>-0.90311800631040062</v>
      </c>
      <c r="AK42" s="49">
        <f t="shared" si="7"/>
        <v>-0.18062360126208013</v>
      </c>
      <c r="AL42" s="49">
        <f t="shared" si="8"/>
        <v>0.72249440504832052</v>
      </c>
      <c r="AM42" s="6">
        <v>5.9869232677346181E-2</v>
      </c>
      <c r="AN42" s="49">
        <f t="shared" si="9"/>
        <v>0.41908462874142327</v>
      </c>
      <c r="AO42" s="49">
        <f t="shared" si="10"/>
        <v>0.59869232677346185</v>
      </c>
      <c r="AP42" s="49">
        <f t="shared" si="11"/>
        <v>0.17960769803203858</v>
      </c>
      <c r="AQ42" s="6">
        <v>-2.2635923906521922E-2</v>
      </c>
      <c r="AR42" s="49">
        <f t="shared" si="12"/>
        <v>-2.8294904883152401</v>
      </c>
      <c r="AS42" s="49">
        <f t="shared" si="13"/>
        <v>-0.56589809766304811</v>
      </c>
      <c r="AT42" s="49">
        <f t="shared" si="14"/>
        <v>2.263592390652192</v>
      </c>
      <c r="AU42" s="41">
        <v>3</v>
      </c>
      <c r="AW42" s="56">
        <f t="shared" si="15"/>
        <v>0.92167652659896615</v>
      </c>
      <c r="AX42" s="56">
        <f t="shared" si="16"/>
        <v>0.96670591465245814</v>
      </c>
      <c r="AY42" s="56">
        <f t="shared" si="17"/>
        <v>1.5326150592865129</v>
      </c>
      <c r="AZ42" s="56">
        <f t="shared" si="18"/>
        <v>0.12334616212300868</v>
      </c>
      <c r="BA42" s="56">
        <f t="shared" si="19"/>
        <v>0.33063749932773062</v>
      </c>
      <c r="BB42" s="56">
        <f t="shared" si="20"/>
        <v>4.3667898720085765E-2</v>
      </c>
      <c r="BC42" s="49">
        <f t="shared" si="21"/>
        <v>1.7340985162905385</v>
      </c>
      <c r="BD42" s="49">
        <f t="shared" si="22"/>
        <v>0.72249440504832052</v>
      </c>
      <c r="BE42" s="56">
        <f t="shared" si="23"/>
        <v>0.17960769803203858</v>
      </c>
      <c r="BF42" s="56">
        <f t="shared" si="24"/>
        <v>2.263592390652192</v>
      </c>
      <c r="BH42" s="49">
        <f t="shared" si="45"/>
        <v>0.10451693385365464</v>
      </c>
      <c r="BI42" s="49">
        <f t="shared" si="45"/>
        <v>0.10962320860063553</v>
      </c>
      <c r="BJ42" s="49">
        <f t="shared" si="45"/>
        <v>0.17379657846517096</v>
      </c>
      <c r="BK42" s="49">
        <f t="shared" si="45"/>
        <v>1.3987296297198679E-2</v>
      </c>
      <c r="BL42" s="49">
        <f t="shared" si="45"/>
        <v>3.7493867587462724E-2</v>
      </c>
      <c r="BM42" s="49">
        <f t="shared" si="45"/>
        <v>4.951883605951014E-3</v>
      </c>
      <c r="BN42" s="49">
        <f t="shared" si="45"/>
        <v>0.19664454360322445</v>
      </c>
      <c r="BO42" s="49">
        <f t="shared" si="45"/>
        <v>8.1929937199027261E-2</v>
      </c>
      <c r="BP42" s="49">
        <f t="shared" si="45"/>
        <v>2.0367282178804715E-2</v>
      </c>
      <c r="BQ42" s="49">
        <f t="shared" si="45"/>
        <v>0.25668846860887007</v>
      </c>
      <c r="BR42" s="49">
        <f t="shared" si="26"/>
        <v>1</v>
      </c>
    </row>
    <row r="43" spans="1:70" x14ac:dyDescent="0.35">
      <c r="A43" s="6">
        <v>146</v>
      </c>
      <c r="B43" s="6">
        <v>2.0296769128815488</v>
      </c>
      <c r="C43" s="6">
        <v>-0.8551159213547167</v>
      </c>
      <c r="D43" s="6">
        <v>0.19528146137237032</v>
      </c>
      <c r="E43" s="6">
        <v>-0.63469023480621189</v>
      </c>
      <c r="F43" s="6">
        <f t="shared" si="27"/>
        <v>-0.8551159213547167</v>
      </c>
      <c r="G43" s="6">
        <f t="shared" si="28"/>
        <v>0.19528146137237032</v>
      </c>
      <c r="H43" s="6">
        <f t="shared" si="29"/>
        <v>1.0503973827270869</v>
      </c>
      <c r="I43" s="6">
        <v>0.54645738334426608</v>
      </c>
      <c r="J43" s="6">
        <v>0.55054848952760316</v>
      </c>
      <c r="K43" s="6">
        <f t="shared" si="30"/>
        <v>0</v>
      </c>
      <c r="L43" s="6">
        <f t="shared" si="31"/>
        <v>0.55054848952760316</v>
      </c>
      <c r="M43" s="6">
        <f t="shared" si="32"/>
        <v>0.55054848952760316</v>
      </c>
      <c r="N43" s="6">
        <v>0.50213120979763248</v>
      </c>
      <c r="O43" s="6">
        <v>2.2182244224612298</v>
      </c>
      <c r="P43" s="6">
        <f t="shared" si="33"/>
        <v>0</v>
      </c>
      <c r="Q43" s="6">
        <f t="shared" si="34"/>
        <v>2.2182244224612298</v>
      </c>
      <c r="R43" s="6">
        <f t="shared" si="35"/>
        <v>2.2182244224612298</v>
      </c>
      <c r="S43" s="6">
        <v>0.39249579381492633</v>
      </c>
      <c r="T43" s="6">
        <f t="shared" si="36"/>
        <v>0</v>
      </c>
      <c r="U43" s="6">
        <f t="shared" si="37"/>
        <v>0.39249579381492633</v>
      </c>
      <c r="V43" s="6">
        <f t="shared" si="38"/>
        <v>0.39249579381492633</v>
      </c>
      <c r="W43" s="6">
        <v>0.19220807618219901</v>
      </c>
      <c r="X43" s="6">
        <f t="shared" si="39"/>
        <v>0</v>
      </c>
      <c r="Y43" s="6">
        <f t="shared" si="40"/>
        <v>0.19220807618219901</v>
      </c>
      <c r="Z43" s="6">
        <f t="shared" si="41"/>
        <v>0.19220807618219901</v>
      </c>
      <c r="AA43" s="6">
        <v>8.3981630740875748E-4</v>
      </c>
      <c r="AB43" s="49">
        <f t="shared" si="0"/>
        <v>1.7636142455583908E-2</v>
      </c>
      <c r="AC43" s="49">
        <f t="shared" si="1"/>
        <v>2.9393570759306511E-2</v>
      </c>
      <c r="AD43" s="49">
        <f t="shared" si="2"/>
        <v>1.1757428303722603E-2</v>
      </c>
      <c r="AE43" s="6">
        <v>7.3933608086108864E-3</v>
      </c>
      <c r="AF43" s="49">
        <f t="shared" si="3"/>
        <v>0.55450206064581653</v>
      </c>
      <c r="AG43" s="49">
        <f t="shared" si="4"/>
        <v>1.7744065940666127</v>
      </c>
      <c r="AH43" s="49">
        <f t="shared" si="5"/>
        <v>1.2199045334207961</v>
      </c>
      <c r="AI43" s="6">
        <v>-0.11891235287683263</v>
      </c>
      <c r="AJ43" s="49">
        <f t="shared" si="6"/>
        <v>-0.59456176438416319</v>
      </c>
      <c r="AK43" s="49">
        <f t="shared" si="7"/>
        <v>-0.11891235287683263</v>
      </c>
      <c r="AL43" s="49">
        <f t="shared" si="8"/>
        <v>0.47564941150733053</v>
      </c>
      <c r="AM43" s="6">
        <v>3.6345658565052487E-2</v>
      </c>
      <c r="AN43" s="49">
        <f t="shared" si="9"/>
        <v>0.25441960995536739</v>
      </c>
      <c r="AO43" s="49">
        <f t="shared" si="10"/>
        <v>0.36345658565052485</v>
      </c>
      <c r="AP43" s="49">
        <f t="shared" si="11"/>
        <v>0.10903697569515747</v>
      </c>
      <c r="AQ43" s="6">
        <v>-2.2929494201571646E-2</v>
      </c>
      <c r="AR43" s="49">
        <f t="shared" si="12"/>
        <v>-2.8661867751964558</v>
      </c>
      <c r="AS43" s="49">
        <f t="shared" si="13"/>
        <v>-0.57323735503929119</v>
      </c>
      <c r="AT43" s="49">
        <f t="shared" si="14"/>
        <v>2.2929494201571647</v>
      </c>
      <c r="AU43" s="41">
        <v>3</v>
      </c>
      <c r="AW43" s="56">
        <f t="shared" si="15"/>
        <v>1.0503973827270869</v>
      </c>
      <c r="AX43" s="56">
        <f t="shared" si="16"/>
        <v>0.55054848952760316</v>
      </c>
      <c r="AY43" s="56">
        <f t="shared" si="17"/>
        <v>2.2182244224612298</v>
      </c>
      <c r="AZ43" s="56">
        <f t="shared" si="18"/>
        <v>0.39249579381492633</v>
      </c>
      <c r="BA43" s="56">
        <f t="shared" si="19"/>
        <v>0.19220807618219901</v>
      </c>
      <c r="BB43" s="56">
        <f t="shared" si="20"/>
        <v>1.1757428303722603E-2</v>
      </c>
      <c r="BC43" s="49">
        <f t="shared" si="21"/>
        <v>1.2199045334207961</v>
      </c>
      <c r="BD43" s="49">
        <f t="shared" si="22"/>
        <v>0.47564941150733053</v>
      </c>
      <c r="BE43" s="56">
        <f t="shared" si="23"/>
        <v>0.10903697569515747</v>
      </c>
      <c r="BF43" s="56">
        <f t="shared" si="24"/>
        <v>2.2929494201571647</v>
      </c>
      <c r="BH43" s="49">
        <f t="shared" si="45"/>
        <v>0.12338496049363444</v>
      </c>
      <c r="BI43" s="49">
        <f t="shared" si="45"/>
        <v>6.4670195058780688E-2</v>
      </c>
      <c r="BJ43" s="49">
        <f t="shared" si="45"/>
        <v>0.26056379921741024</v>
      </c>
      <c r="BK43" s="49">
        <f t="shared" si="45"/>
        <v>4.6104530352161874E-2</v>
      </c>
      <c r="BL43" s="49">
        <f t="shared" si="45"/>
        <v>2.2577727511779094E-2</v>
      </c>
      <c r="BM43" s="49">
        <f t="shared" si="45"/>
        <v>1.3810866731171867E-3</v>
      </c>
      <c r="BN43" s="49">
        <f t="shared" si="45"/>
        <v>0.14329612310281037</v>
      </c>
      <c r="BO43" s="49">
        <f t="shared" si="45"/>
        <v>5.5872172582231858E-2</v>
      </c>
      <c r="BP43" s="49">
        <f t="shared" si="45"/>
        <v>1.2808031664705568E-2</v>
      </c>
      <c r="BQ43" s="49">
        <f t="shared" si="45"/>
        <v>0.26934137334336883</v>
      </c>
      <c r="BR43" s="49">
        <f t="shared" si="26"/>
        <v>1.0000000000000002</v>
      </c>
    </row>
    <row r="44" spans="1:70" x14ac:dyDescent="0.35">
      <c r="A44" s="6">
        <v>150</v>
      </c>
      <c r="B44" s="6">
        <v>1.2120431436239612</v>
      </c>
      <c r="C44" s="6">
        <v>0.4318285554685779</v>
      </c>
      <c r="D44" s="6">
        <v>0.86590572726813553</v>
      </c>
      <c r="E44" s="6">
        <v>-0.81053322680317219</v>
      </c>
      <c r="F44" s="6">
        <f t="shared" si="27"/>
        <v>-0.81053322680317219</v>
      </c>
      <c r="G44" s="6">
        <f t="shared" si="28"/>
        <v>0.86590572726813553</v>
      </c>
      <c r="H44" s="6">
        <f t="shared" si="29"/>
        <v>1.6764389540713078</v>
      </c>
      <c r="I44" s="6">
        <v>0.22461134234991578</v>
      </c>
      <c r="J44" s="6">
        <v>-0.57334695184733209</v>
      </c>
      <c r="K44" s="6">
        <f t="shared" si="30"/>
        <v>-0.57334695184733209</v>
      </c>
      <c r="L44" s="6">
        <f t="shared" si="31"/>
        <v>0.22461134234991578</v>
      </c>
      <c r="M44" s="6">
        <f t="shared" si="32"/>
        <v>0.79795829419724784</v>
      </c>
      <c r="N44" s="6">
        <v>-2.0382355790231335E-3</v>
      </c>
      <c r="O44" s="6">
        <v>-0.14526941440143773</v>
      </c>
      <c r="P44" s="6">
        <f t="shared" si="33"/>
        <v>-0.14526941440143773</v>
      </c>
      <c r="Q44" s="6">
        <f t="shared" si="34"/>
        <v>0</v>
      </c>
      <c r="R44" s="6">
        <f t="shared" si="35"/>
        <v>0.14526941440143773</v>
      </c>
      <c r="S44" s="6">
        <v>0.50378124669502045</v>
      </c>
      <c r="T44" s="6">
        <f t="shared" si="36"/>
        <v>0</v>
      </c>
      <c r="U44" s="6">
        <f t="shared" si="37"/>
        <v>0.50378124669502045</v>
      </c>
      <c r="V44" s="6">
        <f t="shared" si="38"/>
        <v>0.50378124669502045</v>
      </c>
      <c r="W44" s="6">
        <v>-0.19514972963016775</v>
      </c>
      <c r="X44" s="6">
        <f t="shared" si="39"/>
        <v>-0.19514972963016775</v>
      </c>
      <c r="Y44" s="6">
        <f t="shared" si="40"/>
        <v>0</v>
      </c>
      <c r="Z44" s="6">
        <f t="shared" si="41"/>
        <v>0.19514972963016775</v>
      </c>
      <c r="AA44" s="6">
        <v>1.0350045900979058E-3</v>
      </c>
      <c r="AB44" s="49">
        <f t="shared" si="0"/>
        <v>2.1735096392056022E-2</v>
      </c>
      <c r="AC44" s="49">
        <f t="shared" si="1"/>
        <v>3.6225160653426701E-2</v>
      </c>
      <c r="AD44" s="49">
        <f t="shared" si="2"/>
        <v>1.4490064261370679E-2</v>
      </c>
      <c r="AE44" s="6">
        <v>2.4793736755629271E-2</v>
      </c>
      <c r="AF44" s="49">
        <f t="shared" si="3"/>
        <v>1.8595302566721954</v>
      </c>
      <c r="AG44" s="49">
        <f t="shared" si="4"/>
        <v>5.9504968213510248</v>
      </c>
      <c r="AH44" s="49">
        <f t="shared" si="5"/>
        <v>4.0909665646788298</v>
      </c>
      <c r="AI44" s="6">
        <v>-2.7712552270801387</v>
      </c>
      <c r="AJ44" s="49">
        <f t="shared" si="6"/>
        <v>-13.856276135400694</v>
      </c>
      <c r="AK44" s="49">
        <f t="shared" si="7"/>
        <v>-2.7712552270801387</v>
      </c>
      <c r="AL44" s="49">
        <f t="shared" si="8"/>
        <v>11.085020908320555</v>
      </c>
      <c r="AM44" s="6">
        <v>8.2412908148501607E-2</v>
      </c>
      <c r="AN44" s="49">
        <f t="shared" si="9"/>
        <v>0.57689035703951119</v>
      </c>
      <c r="AO44" s="49">
        <f t="shared" si="10"/>
        <v>0.82412908148501607</v>
      </c>
      <c r="AP44" s="49">
        <f t="shared" si="11"/>
        <v>0.24723872444550488</v>
      </c>
      <c r="AQ44" s="6">
        <v>-1.3490393208165665E-2</v>
      </c>
      <c r="AR44" s="49">
        <f t="shared" si="12"/>
        <v>-1.6862991510207082</v>
      </c>
      <c r="AS44" s="49">
        <f t="shared" si="13"/>
        <v>-0.33725983020414163</v>
      </c>
      <c r="AT44" s="49">
        <f t="shared" si="14"/>
        <v>1.3490393208165665</v>
      </c>
      <c r="AU44" s="41">
        <v>3</v>
      </c>
      <c r="AW44" s="56">
        <f t="shared" si="15"/>
        <v>1.6764389540713078</v>
      </c>
      <c r="AX44" s="56">
        <f t="shared" si="16"/>
        <v>0.79795829419724784</v>
      </c>
      <c r="AY44" s="56">
        <f t="shared" si="17"/>
        <v>0.14526941440143773</v>
      </c>
      <c r="AZ44" s="56">
        <f t="shared" si="18"/>
        <v>0.50378124669502045</v>
      </c>
      <c r="BA44" s="56">
        <f t="shared" si="19"/>
        <v>0.19514972963016775</v>
      </c>
      <c r="BB44" s="56">
        <f t="shared" si="20"/>
        <v>1.4490064261370679E-2</v>
      </c>
      <c r="BC44" s="49">
        <f t="shared" si="21"/>
        <v>4.0909665646788298</v>
      </c>
      <c r="BD44" s="49">
        <f t="shared" si="22"/>
        <v>11.085020908320555</v>
      </c>
      <c r="BE44" s="56">
        <f t="shared" si="23"/>
        <v>0.24723872444550488</v>
      </c>
      <c r="BF44" s="56">
        <f t="shared" si="24"/>
        <v>1.3490393208165665</v>
      </c>
      <c r="BH44" s="49">
        <f t="shared" si="45"/>
        <v>8.3382715817053032E-2</v>
      </c>
      <c r="BI44" s="49">
        <f t="shared" si="45"/>
        <v>3.9688847313720549E-2</v>
      </c>
      <c r="BJ44" s="49">
        <f t="shared" si="45"/>
        <v>7.2254097105820207E-3</v>
      </c>
      <c r="BK44" s="49">
        <f t="shared" si="45"/>
        <v>2.5057070181479936E-2</v>
      </c>
      <c r="BL44" s="49">
        <f t="shared" si="45"/>
        <v>9.7063566842141465E-3</v>
      </c>
      <c r="BM44" s="49">
        <f t="shared" si="45"/>
        <v>7.2070677404774484E-4</v>
      </c>
      <c r="BN44" s="49">
        <f t="shared" si="45"/>
        <v>0.20347648308413807</v>
      </c>
      <c r="BO44" s="49">
        <f t="shared" si="45"/>
        <v>0.55134673766669617</v>
      </c>
      <c r="BP44" s="49">
        <f t="shared" si="45"/>
        <v>1.2297158956694901E-2</v>
      </c>
      <c r="BQ44" s="49">
        <f t="shared" si="45"/>
        <v>6.7098513811373384E-2</v>
      </c>
      <c r="BR44" s="49">
        <f t="shared" si="26"/>
        <v>1</v>
      </c>
    </row>
    <row r="45" spans="1:70" x14ac:dyDescent="0.35">
      <c r="A45" s="6">
        <v>178</v>
      </c>
      <c r="B45" s="6">
        <v>1.2595601811429979</v>
      </c>
      <c r="C45" s="6">
        <v>1.1400042555650096</v>
      </c>
      <c r="D45" s="6">
        <v>0.1750264342105006</v>
      </c>
      <c r="E45" s="6">
        <v>0.45869160519412161</v>
      </c>
      <c r="F45" s="6">
        <f t="shared" si="27"/>
        <v>0</v>
      </c>
      <c r="G45" s="6">
        <f t="shared" si="28"/>
        <v>1.1400042555650096</v>
      </c>
      <c r="H45" s="6">
        <f t="shared" si="29"/>
        <v>1.1400042555650096</v>
      </c>
      <c r="I45" s="6">
        <v>0.70118989282236976</v>
      </c>
      <c r="J45" s="6">
        <v>3.1825100785089405E-2</v>
      </c>
      <c r="K45" s="6">
        <f t="shared" si="30"/>
        <v>0</v>
      </c>
      <c r="L45" s="6">
        <f t="shared" si="31"/>
        <v>0.70118989282236976</v>
      </c>
      <c r="M45" s="6">
        <f t="shared" si="32"/>
        <v>0.70118989282236976</v>
      </c>
      <c r="N45" s="6">
        <v>1.1388445928785478</v>
      </c>
      <c r="O45" s="6">
        <v>1.4593783657762933</v>
      </c>
      <c r="P45" s="6">
        <f t="shared" si="33"/>
        <v>0</v>
      </c>
      <c r="Q45" s="6">
        <f t="shared" si="34"/>
        <v>1.4593783657762933</v>
      </c>
      <c r="R45" s="6">
        <f t="shared" si="35"/>
        <v>1.4593783657762933</v>
      </c>
      <c r="S45" s="6">
        <v>-5.8873233062845462E-3</v>
      </c>
      <c r="T45" s="6">
        <f t="shared" si="36"/>
        <v>-5.8873233062845462E-3</v>
      </c>
      <c r="U45" s="6">
        <f t="shared" si="37"/>
        <v>0</v>
      </c>
      <c r="V45" s="6">
        <f t="shared" si="38"/>
        <v>5.8873233062845462E-3</v>
      </c>
      <c r="W45" s="6">
        <v>0.42843942930950452</v>
      </c>
      <c r="X45" s="6">
        <f t="shared" si="39"/>
        <v>0</v>
      </c>
      <c r="Y45" s="6">
        <f t="shared" si="40"/>
        <v>0.42843942930950452</v>
      </c>
      <c r="Z45" s="6">
        <f t="shared" si="41"/>
        <v>0.42843942930950452</v>
      </c>
      <c r="AA45" s="6">
        <v>1.8895823523627452E-3</v>
      </c>
      <c r="AB45" s="49">
        <f t="shared" si="0"/>
        <v>3.968122939961765E-2</v>
      </c>
      <c r="AC45" s="49">
        <f t="shared" si="1"/>
        <v>6.6135382332696085E-2</v>
      </c>
      <c r="AD45" s="49">
        <f t="shared" si="2"/>
        <v>2.6454152933078436E-2</v>
      </c>
      <c r="AE45" s="6">
        <v>7.4944990446783885E-3</v>
      </c>
      <c r="AF45" s="49">
        <f t="shared" si="3"/>
        <v>0.5620874283508791</v>
      </c>
      <c r="AG45" s="49">
        <f t="shared" si="4"/>
        <v>1.7986797707228133</v>
      </c>
      <c r="AH45" s="49">
        <f t="shared" si="5"/>
        <v>1.2365923423719343</v>
      </c>
      <c r="AI45" s="6">
        <v>-3.7552807999125797E-2</v>
      </c>
      <c r="AJ45" s="49">
        <f t="shared" si="6"/>
        <v>-0.18776403999562899</v>
      </c>
      <c r="AK45" s="49">
        <f t="shared" si="7"/>
        <v>-3.7552807999125797E-2</v>
      </c>
      <c r="AL45" s="49">
        <f t="shared" si="8"/>
        <v>0.15021123199650319</v>
      </c>
      <c r="AM45" s="6">
        <v>3.4544600421288672E-2</v>
      </c>
      <c r="AN45" s="49">
        <f t="shared" si="9"/>
        <v>0.2418122029490207</v>
      </c>
      <c r="AO45" s="49">
        <f t="shared" si="10"/>
        <v>0.34544600421288674</v>
      </c>
      <c r="AP45" s="49">
        <f t="shared" si="11"/>
        <v>0.10363380126386604</v>
      </c>
      <c r="AQ45" s="6">
        <v>-7.4923564253742664E-2</v>
      </c>
      <c r="AR45" s="49">
        <f t="shared" si="12"/>
        <v>-9.3654455317178336</v>
      </c>
      <c r="AS45" s="49">
        <f t="shared" si="13"/>
        <v>-1.8730891063435666</v>
      </c>
      <c r="AT45" s="49">
        <f t="shared" si="14"/>
        <v>7.4923564253742665</v>
      </c>
      <c r="AU45" s="41">
        <v>3</v>
      </c>
      <c r="AW45" s="56">
        <f t="shared" si="15"/>
        <v>1.1400042555650096</v>
      </c>
      <c r="AX45" s="56">
        <f t="shared" si="16"/>
        <v>0.70118989282236976</v>
      </c>
      <c r="AY45" s="56">
        <f t="shared" si="17"/>
        <v>1.4593783657762933</v>
      </c>
      <c r="AZ45" s="56">
        <f t="shared" si="18"/>
        <v>5.8873233062845462E-3</v>
      </c>
      <c r="BA45" s="56">
        <f t="shared" si="19"/>
        <v>0.42843942930950452</v>
      </c>
      <c r="BB45" s="56">
        <f t="shared" si="20"/>
        <v>2.6454152933078436E-2</v>
      </c>
      <c r="BC45" s="49">
        <f t="shared" si="21"/>
        <v>1.2365923423719343</v>
      </c>
      <c r="BD45" s="49">
        <f t="shared" si="22"/>
        <v>0.15021123199650319</v>
      </c>
      <c r="BE45" s="56">
        <f t="shared" si="23"/>
        <v>0.10363380126386604</v>
      </c>
      <c r="BF45" s="56">
        <f t="shared" si="24"/>
        <v>7.4923564253742665</v>
      </c>
      <c r="BH45" s="49">
        <f t="shared" si="45"/>
        <v>8.9453161190073169E-2</v>
      </c>
      <c r="BI45" s="49">
        <f t="shared" si="45"/>
        <v>5.5020542424556514E-2</v>
      </c>
      <c r="BJ45" s="49">
        <f t="shared" si="45"/>
        <v>0.11451361479908778</v>
      </c>
      <c r="BK45" s="49">
        <f t="shared" si="45"/>
        <v>4.6196290770347391E-4</v>
      </c>
      <c r="BL45" s="49">
        <f t="shared" si="45"/>
        <v>3.3618524793323057E-2</v>
      </c>
      <c r="BM45" s="49">
        <f t="shared" si="45"/>
        <v>2.0757883972079313E-3</v>
      </c>
      <c r="BN45" s="49">
        <f t="shared" si="45"/>
        <v>9.7032176492869909E-2</v>
      </c>
      <c r="BO45" s="49">
        <f t="shared" si="45"/>
        <v>1.1786683674863203E-2</v>
      </c>
      <c r="BP45" s="49">
        <f t="shared" si="45"/>
        <v>8.1318741434013592E-3</v>
      </c>
      <c r="BQ45" s="49">
        <f t="shared" si="45"/>
        <v>0.58790567117691361</v>
      </c>
      <c r="BR45" s="49">
        <f t="shared" si="26"/>
        <v>1</v>
      </c>
    </row>
    <row r="46" spans="1:70" x14ac:dyDescent="0.35">
      <c r="A46" s="6">
        <v>181</v>
      </c>
      <c r="B46" s="6">
        <v>-0.7324433992012751</v>
      </c>
      <c r="C46" s="6">
        <v>-0.24612025884989561</v>
      </c>
      <c r="D46" s="6">
        <v>-0.28603132085410965</v>
      </c>
      <c r="E46" s="6">
        <v>-9.1387143476684082E-4</v>
      </c>
      <c r="F46" s="6">
        <f t="shared" si="27"/>
        <v>-0.28603132085410965</v>
      </c>
      <c r="G46" s="6">
        <f t="shared" si="28"/>
        <v>0</v>
      </c>
      <c r="H46" s="6">
        <f t="shared" si="29"/>
        <v>0.28603132085410965</v>
      </c>
      <c r="I46" s="6">
        <v>0.61273932986608071</v>
      </c>
      <c r="J46" s="6">
        <v>0.52365318834969055</v>
      </c>
      <c r="K46" s="6">
        <f t="shared" si="30"/>
        <v>0</v>
      </c>
      <c r="L46" s="6">
        <f t="shared" si="31"/>
        <v>0.61273932986608071</v>
      </c>
      <c r="M46" s="6">
        <f t="shared" si="32"/>
        <v>0.61273932986608071</v>
      </c>
      <c r="N46" s="6">
        <v>1.7354561310975998</v>
      </c>
      <c r="O46" s="6">
        <v>0.69883003735597127</v>
      </c>
      <c r="P46" s="6">
        <f t="shared" si="33"/>
        <v>0</v>
      </c>
      <c r="Q46" s="6">
        <f t="shared" si="34"/>
        <v>1.7354561310975998</v>
      </c>
      <c r="R46" s="6">
        <f t="shared" si="35"/>
        <v>1.7354561310975998</v>
      </c>
      <c r="S46" s="6">
        <v>5.3702115139876334E-2</v>
      </c>
      <c r="T46" s="6">
        <f t="shared" si="36"/>
        <v>0</v>
      </c>
      <c r="U46" s="6">
        <f t="shared" si="37"/>
        <v>5.3702115139876334E-2</v>
      </c>
      <c r="V46" s="6">
        <f t="shared" si="38"/>
        <v>5.3702115139876334E-2</v>
      </c>
      <c r="W46" s="6">
        <v>0.78169254349826833</v>
      </c>
      <c r="X46" s="6">
        <f t="shared" si="39"/>
        <v>0</v>
      </c>
      <c r="Y46" s="6">
        <f t="shared" si="40"/>
        <v>0.78169254349826833</v>
      </c>
      <c r="Z46" s="6">
        <f t="shared" si="41"/>
        <v>0.78169254349826833</v>
      </c>
      <c r="AA46" s="6">
        <v>3.4197383229689557E-3</v>
      </c>
      <c r="AB46" s="49">
        <f t="shared" si="0"/>
        <v>7.1814504782348076E-2</v>
      </c>
      <c r="AC46" s="49">
        <f t="shared" si="1"/>
        <v>0.11969084130391344</v>
      </c>
      <c r="AD46" s="49">
        <f t="shared" si="2"/>
        <v>4.7876336521565366E-2</v>
      </c>
      <c r="AE46" s="6">
        <v>4.8247224028713847E-3</v>
      </c>
      <c r="AF46" s="49">
        <f t="shared" si="3"/>
        <v>0.36185418021535387</v>
      </c>
      <c r="AG46" s="49">
        <f t="shared" si="4"/>
        <v>1.1579333766891324</v>
      </c>
      <c r="AH46" s="49">
        <f t="shared" si="5"/>
        <v>0.79607919647377856</v>
      </c>
      <c r="AI46" s="6">
        <v>-6.7529421473919118E-2</v>
      </c>
      <c r="AJ46" s="49">
        <f t="shared" si="6"/>
        <v>-0.33764710736959558</v>
      </c>
      <c r="AK46" s="49">
        <f t="shared" si="7"/>
        <v>-6.7529421473919118E-2</v>
      </c>
      <c r="AL46" s="49">
        <f t="shared" si="8"/>
        <v>0.27011768589567647</v>
      </c>
      <c r="AM46" s="6">
        <v>4.2362826874033685E-2</v>
      </c>
      <c r="AN46" s="49">
        <f t="shared" si="9"/>
        <v>0.29653978811823578</v>
      </c>
      <c r="AO46" s="49">
        <f t="shared" si="10"/>
        <v>0.42362826874033688</v>
      </c>
      <c r="AP46" s="49">
        <f t="shared" si="11"/>
        <v>0.1270884806221011</v>
      </c>
      <c r="AQ46" s="6">
        <v>-1.4181583834195006E-2</v>
      </c>
      <c r="AR46" s="49">
        <f t="shared" si="12"/>
        <v>-1.7726979792743758</v>
      </c>
      <c r="AS46" s="49">
        <f t="shared" si="13"/>
        <v>-0.35453959585487516</v>
      </c>
      <c r="AT46" s="49">
        <f t="shared" si="14"/>
        <v>1.4181583834195006</v>
      </c>
      <c r="AU46" s="41">
        <v>3</v>
      </c>
      <c r="AW46" s="56">
        <f t="shared" si="15"/>
        <v>0.28603132085410965</v>
      </c>
      <c r="AX46" s="56">
        <f t="shared" si="16"/>
        <v>0.61273932986608071</v>
      </c>
      <c r="AY46" s="56">
        <f t="shared" si="17"/>
        <v>1.7354561310975998</v>
      </c>
      <c r="AZ46" s="56">
        <f t="shared" si="18"/>
        <v>5.3702115139876334E-2</v>
      </c>
      <c r="BA46" s="56">
        <f t="shared" si="19"/>
        <v>0.78169254349826833</v>
      </c>
      <c r="BB46" s="56">
        <f t="shared" si="20"/>
        <v>4.7876336521565366E-2</v>
      </c>
      <c r="BC46" s="49">
        <f t="shared" si="21"/>
        <v>0.79607919647377856</v>
      </c>
      <c r="BD46" s="49">
        <f t="shared" si="22"/>
        <v>0.27011768589567647</v>
      </c>
      <c r="BE46" s="56">
        <f t="shared" si="23"/>
        <v>0.1270884806221011</v>
      </c>
      <c r="BF46" s="56">
        <f t="shared" si="24"/>
        <v>1.4181583834195006</v>
      </c>
      <c r="BH46" s="49">
        <f t="shared" si="45"/>
        <v>4.6668959030297497E-2</v>
      </c>
      <c r="BI46" s="49">
        <f t="shared" si="45"/>
        <v>9.9974739117320008E-2</v>
      </c>
      <c r="BJ46" s="49">
        <f t="shared" si="45"/>
        <v>0.28315756064484437</v>
      </c>
      <c r="BK46" s="49">
        <f t="shared" si="45"/>
        <v>8.7620537632712853E-3</v>
      </c>
      <c r="BL46" s="49">
        <f t="shared" si="45"/>
        <v>0.12754119785859661</v>
      </c>
      <c r="BM46" s="49">
        <f t="shared" si="45"/>
        <v>7.8115179168972721E-3</v>
      </c>
      <c r="BN46" s="49">
        <f t="shared" si="45"/>
        <v>0.12988852862045974</v>
      </c>
      <c r="BO46" s="49">
        <f t="shared" si="45"/>
        <v>4.4072485414469155E-2</v>
      </c>
      <c r="BP46" s="49">
        <f t="shared" si="45"/>
        <v>2.0735795917960837E-2</v>
      </c>
      <c r="BQ46" s="49">
        <f t="shared" si="45"/>
        <v>0.23138716171588342</v>
      </c>
      <c r="BR46" s="49">
        <f t="shared" si="26"/>
        <v>1.0000000000000002</v>
      </c>
    </row>
    <row r="47" spans="1:70" x14ac:dyDescent="0.35">
      <c r="A47" s="6">
        <v>183</v>
      </c>
      <c r="B47" s="6">
        <v>0.33248222743369515</v>
      </c>
      <c r="C47" s="6">
        <v>0.6707312725327863</v>
      </c>
      <c r="D47" s="6">
        <v>-0.37499280840316856</v>
      </c>
      <c r="E47" s="6">
        <v>-9.965507995290851E-2</v>
      </c>
      <c r="F47" s="6">
        <f t="shared" si="27"/>
        <v>-0.37499280840316856</v>
      </c>
      <c r="G47" s="6">
        <f t="shared" si="28"/>
        <v>0.6707312725327863</v>
      </c>
      <c r="H47" s="6">
        <f t="shared" si="29"/>
        <v>1.0457240809359549</v>
      </c>
      <c r="I47" s="6">
        <v>0.18131042816247814</v>
      </c>
      <c r="J47" s="6">
        <v>1.7364785763828862E-2</v>
      </c>
      <c r="K47" s="6">
        <f t="shared" si="30"/>
        <v>0</v>
      </c>
      <c r="L47" s="6">
        <f t="shared" si="31"/>
        <v>0.18131042816247814</v>
      </c>
      <c r="M47" s="6">
        <f t="shared" si="32"/>
        <v>0.18131042816247814</v>
      </c>
      <c r="N47" s="6">
        <v>0.34669884573231458</v>
      </c>
      <c r="O47" s="6">
        <v>1.7321567947457974</v>
      </c>
      <c r="P47" s="6">
        <f t="shared" si="33"/>
        <v>0</v>
      </c>
      <c r="Q47" s="6">
        <f t="shared" si="34"/>
        <v>1.7321567947457974</v>
      </c>
      <c r="R47" s="6">
        <f t="shared" si="35"/>
        <v>1.7321567947457974</v>
      </c>
      <c r="S47" s="6">
        <v>-0.31926100959854475</v>
      </c>
      <c r="T47" s="6">
        <f t="shared" si="36"/>
        <v>-0.31926100959854475</v>
      </c>
      <c r="U47" s="6">
        <f t="shared" si="37"/>
        <v>0</v>
      </c>
      <c r="V47" s="6">
        <f t="shared" si="38"/>
        <v>0.31926100959854475</v>
      </c>
      <c r="W47" s="6">
        <v>0.70725270731858381</v>
      </c>
      <c r="X47" s="6">
        <f t="shared" si="39"/>
        <v>0</v>
      </c>
      <c r="Y47" s="6">
        <f t="shared" si="40"/>
        <v>0.70725270731858381</v>
      </c>
      <c r="Z47" s="6">
        <f t="shared" si="41"/>
        <v>0.70725270731858381</v>
      </c>
      <c r="AA47" s="6">
        <v>1.1365345468354049E-3</v>
      </c>
      <c r="AB47" s="49">
        <f t="shared" si="0"/>
        <v>2.3867225483543503E-2</v>
      </c>
      <c r="AC47" s="49">
        <f t="shared" si="1"/>
        <v>3.9778709139239171E-2</v>
      </c>
      <c r="AD47" s="49">
        <f t="shared" si="2"/>
        <v>1.5911483655695668E-2</v>
      </c>
      <c r="AE47" s="6">
        <v>2.6602135435957997E-3</v>
      </c>
      <c r="AF47" s="49">
        <f t="shared" si="3"/>
        <v>0.19951601576968497</v>
      </c>
      <c r="AG47" s="49">
        <f t="shared" si="4"/>
        <v>0.63845125046299189</v>
      </c>
      <c r="AH47" s="49">
        <f t="shared" si="5"/>
        <v>0.43893523469330692</v>
      </c>
      <c r="AI47" s="6">
        <v>-2.0644871278826461E-2</v>
      </c>
      <c r="AJ47" s="49">
        <f t="shared" si="6"/>
        <v>-0.1032243563941323</v>
      </c>
      <c r="AK47" s="49">
        <f t="shared" si="7"/>
        <v>-2.0644871278826461E-2</v>
      </c>
      <c r="AL47" s="49">
        <f t="shared" si="8"/>
        <v>8.2579485115305842E-2</v>
      </c>
      <c r="AM47" s="6">
        <v>4.5542251170013606E-2</v>
      </c>
      <c r="AN47" s="49">
        <f t="shared" si="9"/>
        <v>0.31879575819009526</v>
      </c>
      <c r="AO47" s="49">
        <f t="shared" si="10"/>
        <v>0.45542251170013603</v>
      </c>
      <c r="AP47" s="49">
        <f t="shared" si="11"/>
        <v>0.13662675351004078</v>
      </c>
      <c r="AQ47" s="6">
        <v>-1.2586299619256579E-2</v>
      </c>
      <c r="AR47" s="49">
        <f t="shared" si="12"/>
        <v>-1.5732874524070724</v>
      </c>
      <c r="AS47" s="49">
        <f t="shared" si="13"/>
        <v>-0.31465749048141445</v>
      </c>
      <c r="AT47" s="49">
        <f t="shared" si="14"/>
        <v>1.2586299619256578</v>
      </c>
      <c r="AU47" s="41">
        <v>3</v>
      </c>
      <c r="AW47" s="56">
        <f t="shared" si="15"/>
        <v>1.0457240809359549</v>
      </c>
      <c r="AX47" s="56">
        <f t="shared" si="16"/>
        <v>0.18131042816247814</v>
      </c>
      <c r="AY47" s="56">
        <f t="shared" si="17"/>
        <v>1.7321567947457974</v>
      </c>
      <c r="AZ47" s="56">
        <f t="shared" si="18"/>
        <v>0.31926100959854475</v>
      </c>
      <c r="BA47" s="56">
        <f t="shared" si="19"/>
        <v>0.70725270731858381</v>
      </c>
      <c r="BB47" s="56">
        <f t="shared" si="20"/>
        <v>1.5911483655695668E-2</v>
      </c>
      <c r="BC47" s="49">
        <f t="shared" si="21"/>
        <v>0.43893523469330692</v>
      </c>
      <c r="BD47" s="49">
        <f t="shared" si="22"/>
        <v>8.2579485115305842E-2</v>
      </c>
      <c r="BE47" s="56">
        <f t="shared" si="23"/>
        <v>0.13662675351004078</v>
      </c>
      <c r="BF47" s="56">
        <f t="shared" si="24"/>
        <v>1.2586299619256578</v>
      </c>
      <c r="BH47" s="49">
        <f t="shared" si="45"/>
        <v>0.17669069543889823</v>
      </c>
      <c r="BI47" s="49">
        <f t="shared" si="45"/>
        <v>3.0635103682110473E-2</v>
      </c>
      <c r="BJ47" s="49">
        <f t="shared" si="45"/>
        <v>0.2926737504207787</v>
      </c>
      <c r="BK47" s="49">
        <f t="shared" si="45"/>
        <v>5.3943913926131036E-2</v>
      </c>
      <c r="BL47" s="49">
        <f t="shared" si="45"/>
        <v>0.11950090371383307</v>
      </c>
      <c r="BM47" s="49">
        <f t="shared" si="45"/>
        <v>2.6884827114942518E-3</v>
      </c>
      <c r="BN47" s="49">
        <f t="shared" si="45"/>
        <v>7.4164660912447986E-2</v>
      </c>
      <c r="BO47" s="49">
        <f t="shared" si="45"/>
        <v>1.3953036867000444E-2</v>
      </c>
      <c r="BP47" s="49">
        <f t="shared" si="45"/>
        <v>2.3085129752048354E-2</v>
      </c>
      <c r="BQ47" s="49">
        <f t="shared" si="45"/>
        <v>0.21266432257525739</v>
      </c>
      <c r="BR47" s="49">
        <f t="shared" si="26"/>
        <v>0.99999999999999989</v>
      </c>
    </row>
    <row r="48" spans="1:70" x14ac:dyDescent="0.35">
      <c r="A48" s="6">
        <v>184</v>
      </c>
      <c r="B48" s="6">
        <v>-1.2345738589886386</v>
      </c>
      <c r="C48" s="6">
        <v>0.53634807201198487</v>
      </c>
      <c r="D48" s="6">
        <v>0.28147602678627848</v>
      </c>
      <c r="E48" s="6">
        <v>-0.1070306380625701</v>
      </c>
      <c r="F48" s="6">
        <f t="shared" si="27"/>
        <v>-0.1070306380625701</v>
      </c>
      <c r="G48" s="6">
        <f t="shared" si="28"/>
        <v>0.53634807201198487</v>
      </c>
      <c r="H48" s="6">
        <f t="shared" si="29"/>
        <v>0.64337871007455494</v>
      </c>
      <c r="I48" s="6">
        <v>0.78400520202728974</v>
      </c>
      <c r="J48" s="6">
        <v>0.22124911155996438</v>
      </c>
      <c r="K48" s="6">
        <f t="shared" si="30"/>
        <v>0</v>
      </c>
      <c r="L48" s="6">
        <f t="shared" si="31"/>
        <v>0.78400520202728974</v>
      </c>
      <c r="M48" s="6">
        <f t="shared" si="32"/>
        <v>0.78400520202728974</v>
      </c>
      <c r="N48" s="6">
        <v>0.4869533863945858</v>
      </c>
      <c r="O48" s="6">
        <v>1.5262170204075982</v>
      </c>
      <c r="P48" s="6">
        <f t="shared" si="33"/>
        <v>0</v>
      </c>
      <c r="Q48" s="6">
        <f t="shared" si="34"/>
        <v>1.5262170204075982</v>
      </c>
      <c r="R48" s="6">
        <f t="shared" si="35"/>
        <v>1.5262170204075982</v>
      </c>
      <c r="S48" s="6">
        <v>-3.7505584530502283E-2</v>
      </c>
      <c r="T48" s="6">
        <f t="shared" si="36"/>
        <v>-3.7505584530502283E-2</v>
      </c>
      <c r="U48" s="6">
        <f t="shared" si="37"/>
        <v>0</v>
      </c>
      <c r="V48" s="6">
        <f t="shared" si="38"/>
        <v>3.7505584530502283E-2</v>
      </c>
      <c r="W48" s="6">
        <v>0.70227083197051521</v>
      </c>
      <c r="X48" s="6">
        <f t="shared" si="39"/>
        <v>0</v>
      </c>
      <c r="Y48" s="6">
        <f t="shared" si="40"/>
        <v>0.70227083197051521</v>
      </c>
      <c r="Z48" s="6">
        <f t="shared" si="41"/>
        <v>0.70227083197051521</v>
      </c>
      <c r="AA48" s="6">
        <v>4.3759589391866487E-3</v>
      </c>
      <c r="AB48" s="49">
        <f t="shared" si="0"/>
        <v>9.1895137722919629E-2</v>
      </c>
      <c r="AC48" s="49">
        <f t="shared" si="1"/>
        <v>0.15315856287153271</v>
      </c>
      <c r="AD48" s="49">
        <f t="shared" si="2"/>
        <v>6.1263425148613077E-2</v>
      </c>
      <c r="AE48" s="6">
        <v>9.6826180269984803E-3</v>
      </c>
      <c r="AF48" s="49">
        <f t="shared" si="3"/>
        <v>0.72619635202488597</v>
      </c>
      <c r="AG48" s="49">
        <f t="shared" si="4"/>
        <v>2.3238283264796351</v>
      </c>
      <c r="AH48" s="49">
        <f t="shared" si="5"/>
        <v>1.5976319744547491</v>
      </c>
      <c r="AI48" s="6">
        <v>-0.10920206283264036</v>
      </c>
      <c r="AJ48" s="49">
        <f t="shared" si="6"/>
        <v>-0.54601031416320178</v>
      </c>
      <c r="AK48" s="49">
        <f t="shared" si="7"/>
        <v>-0.10920206283264036</v>
      </c>
      <c r="AL48" s="49">
        <f t="shared" si="8"/>
        <v>0.43680825133056145</v>
      </c>
      <c r="AM48" s="6">
        <v>7.3548425583668975E-2</v>
      </c>
      <c r="AN48" s="49">
        <f t="shared" si="9"/>
        <v>0.51483897908568288</v>
      </c>
      <c r="AO48" s="49">
        <f t="shared" si="10"/>
        <v>0.73548425583668975</v>
      </c>
      <c r="AP48" s="49">
        <f t="shared" si="11"/>
        <v>0.22064527675100687</v>
      </c>
      <c r="AQ48" s="6">
        <v>-3.8113747856945629E-2</v>
      </c>
      <c r="AR48" s="49">
        <f t="shared" si="12"/>
        <v>-4.7642184821182036</v>
      </c>
      <c r="AS48" s="49">
        <f t="shared" si="13"/>
        <v>-0.95284369642364075</v>
      </c>
      <c r="AT48" s="49">
        <f t="shared" si="14"/>
        <v>3.811374785694563</v>
      </c>
      <c r="AU48" s="41">
        <v>3</v>
      </c>
      <c r="AW48" s="56">
        <f t="shared" si="15"/>
        <v>0.64337871007455494</v>
      </c>
      <c r="AX48" s="56">
        <f t="shared" si="16"/>
        <v>0.78400520202728974</v>
      </c>
      <c r="AY48" s="56">
        <f t="shared" si="17"/>
        <v>1.5262170204075982</v>
      </c>
      <c r="AZ48" s="56">
        <f t="shared" si="18"/>
        <v>3.7505584530502283E-2</v>
      </c>
      <c r="BA48" s="56">
        <f t="shared" si="19"/>
        <v>0.70227083197051521</v>
      </c>
      <c r="BB48" s="56">
        <f t="shared" si="20"/>
        <v>6.1263425148613077E-2</v>
      </c>
      <c r="BC48" s="49">
        <f t="shared" si="21"/>
        <v>1.5976319744547491</v>
      </c>
      <c r="BD48" s="49">
        <f t="shared" si="22"/>
        <v>0.43680825133056145</v>
      </c>
      <c r="BE48" s="56">
        <f t="shared" si="23"/>
        <v>0.22064527675100687</v>
      </c>
      <c r="BF48" s="56">
        <f t="shared" si="24"/>
        <v>3.811374785694563</v>
      </c>
      <c r="BH48" s="49">
        <f t="shared" si="45"/>
        <v>6.5509834995831864E-2</v>
      </c>
      <c r="BI48" s="49">
        <f t="shared" si="45"/>
        <v>7.9828646202374259E-2</v>
      </c>
      <c r="BJ48" s="49">
        <f t="shared" si="45"/>
        <v>0.15540182416534412</v>
      </c>
      <c r="BK48" s="49">
        <f t="shared" si="45"/>
        <v>3.8188777706534807E-3</v>
      </c>
      <c r="BL48" s="49">
        <f t="shared" si="45"/>
        <v>7.1506323731854393E-2</v>
      </c>
      <c r="BM48" s="49">
        <f t="shared" si="45"/>
        <v>6.2379385732239563E-3</v>
      </c>
      <c r="BN48" s="49">
        <f t="shared" si="45"/>
        <v>0.16267340742199501</v>
      </c>
      <c r="BO48" s="49">
        <f t="shared" si="45"/>
        <v>4.4476505083867308E-2</v>
      </c>
      <c r="BP48" s="49">
        <f t="shared" si="45"/>
        <v>2.2466450080222782E-2</v>
      </c>
      <c r="BQ48" s="49">
        <f t="shared" si="45"/>
        <v>0.38808019197463273</v>
      </c>
      <c r="BR48" s="49">
        <f t="shared" si="26"/>
        <v>0.99999999999999989</v>
      </c>
    </row>
    <row r="49" spans="1:70" x14ac:dyDescent="0.35">
      <c r="A49" s="6">
        <v>187</v>
      </c>
      <c r="B49" s="6">
        <v>1.2180858092150348</v>
      </c>
      <c r="C49" s="6">
        <v>0.84464494709911764</v>
      </c>
      <c r="D49" s="6">
        <v>9.8791537373823707E-2</v>
      </c>
      <c r="E49" s="6">
        <v>3.3265740915884676E-2</v>
      </c>
      <c r="F49" s="6">
        <f t="shared" si="27"/>
        <v>0</v>
      </c>
      <c r="G49" s="6">
        <f t="shared" si="28"/>
        <v>0.84464494709911764</v>
      </c>
      <c r="H49" s="6">
        <f t="shared" si="29"/>
        <v>0.84464494709911764</v>
      </c>
      <c r="I49" s="6">
        <v>0.93111599355798313</v>
      </c>
      <c r="J49" s="6">
        <v>-0.13140133129849577</v>
      </c>
      <c r="K49" s="6">
        <f t="shared" si="30"/>
        <v>-0.13140133129849577</v>
      </c>
      <c r="L49" s="6">
        <f t="shared" si="31"/>
        <v>0.93111599355798313</v>
      </c>
      <c r="M49" s="6">
        <f t="shared" si="32"/>
        <v>1.062517324856479</v>
      </c>
      <c r="N49" s="6">
        <v>1.5045520975938151</v>
      </c>
      <c r="O49" s="6">
        <v>1.8158529470163907</v>
      </c>
      <c r="P49" s="6">
        <f t="shared" si="33"/>
        <v>0</v>
      </c>
      <c r="Q49" s="6">
        <f t="shared" si="34"/>
        <v>1.8158529470163907</v>
      </c>
      <c r="R49" s="6">
        <f t="shared" si="35"/>
        <v>1.8158529470163907</v>
      </c>
      <c r="S49" s="6">
        <v>0.1019071623017537</v>
      </c>
      <c r="T49" s="6">
        <f t="shared" si="36"/>
        <v>0</v>
      </c>
      <c r="U49" s="6">
        <f t="shared" si="37"/>
        <v>0.1019071623017537</v>
      </c>
      <c r="V49" s="6">
        <f t="shared" si="38"/>
        <v>0.1019071623017537</v>
      </c>
      <c r="W49" s="6">
        <v>0.83602608498499464</v>
      </c>
      <c r="X49" s="6">
        <f t="shared" si="39"/>
        <v>0</v>
      </c>
      <c r="Y49" s="6">
        <f t="shared" si="40"/>
        <v>0.83602608498499464</v>
      </c>
      <c r="Z49" s="6">
        <f t="shared" si="41"/>
        <v>0.83602608498499464</v>
      </c>
      <c r="AA49" s="6">
        <v>1.5615586280847125E-3</v>
      </c>
      <c r="AB49" s="49">
        <f t="shared" si="0"/>
        <v>3.2792731189778962E-2</v>
      </c>
      <c r="AC49" s="49">
        <f t="shared" si="1"/>
        <v>5.4654551982964934E-2</v>
      </c>
      <c r="AD49" s="49">
        <f t="shared" si="2"/>
        <v>2.1861820793185972E-2</v>
      </c>
      <c r="AE49" s="6">
        <v>7.3076358690623826E-3</v>
      </c>
      <c r="AF49" s="49">
        <f t="shared" si="3"/>
        <v>0.54807269017967875</v>
      </c>
      <c r="AG49" s="49">
        <f t="shared" si="4"/>
        <v>1.7538326085749718</v>
      </c>
      <c r="AH49" s="49">
        <f t="shared" si="5"/>
        <v>1.2057599183952932</v>
      </c>
      <c r="AI49" s="6">
        <v>-0.10868371672496001</v>
      </c>
      <c r="AJ49" s="49">
        <f t="shared" si="6"/>
        <v>-0.5434185836248</v>
      </c>
      <c r="AK49" s="49">
        <f t="shared" si="7"/>
        <v>-0.10868371672496001</v>
      </c>
      <c r="AL49" s="49">
        <f t="shared" si="8"/>
        <v>0.43473486689983998</v>
      </c>
      <c r="AM49" s="6">
        <v>4.6465359713064203E-2</v>
      </c>
      <c r="AN49" s="49">
        <f t="shared" si="9"/>
        <v>0.32525751799144942</v>
      </c>
      <c r="AO49" s="49">
        <f t="shared" si="10"/>
        <v>0.46465359713064203</v>
      </c>
      <c r="AP49" s="49">
        <f t="shared" si="11"/>
        <v>0.13939607913919261</v>
      </c>
      <c r="AQ49" s="6">
        <v>-4.5940462294245851E-2</v>
      </c>
      <c r="AR49" s="49">
        <f t="shared" si="12"/>
        <v>-5.7425577867807318</v>
      </c>
      <c r="AS49" s="49">
        <f t="shared" si="13"/>
        <v>-1.1485115573561462</v>
      </c>
      <c r="AT49" s="49">
        <f t="shared" si="14"/>
        <v>4.5940462294245856</v>
      </c>
      <c r="AU49" s="41">
        <v>3</v>
      </c>
      <c r="AW49" s="56">
        <f t="shared" si="15"/>
        <v>0.84464494709911764</v>
      </c>
      <c r="AX49" s="56">
        <f t="shared" si="16"/>
        <v>1.062517324856479</v>
      </c>
      <c r="AY49" s="56">
        <f t="shared" si="17"/>
        <v>1.8158529470163907</v>
      </c>
      <c r="AZ49" s="56">
        <f t="shared" si="18"/>
        <v>0.1019071623017537</v>
      </c>
      <c r="BA49" s="56">
        <f t="shared" si="19"/>
        <v>0.83602608498499464</v>
      </c>
      <c r="BB49" s="56">
        <f t="shared" si="20"/>
        <v>2.1861820793185972E-2</v>
      </c>
      <c r="BC49" s="49">
        <f t="shared" si="21"/>
        <v>1.2057599183952932</v>
      </c>
      <c r="BD49" s="49">
        <f t="shared" si="22"/>
        <v>0.43473486689983998</v>
      </c>
      <c r="BE49" s="56">
        <f t="shared" si="23"/>
        <v>0.13939607913919261</v>
      </c>
      <c r="BF49" s="56">
        <f t="shared" si="24"/>
        <v>4.5940462294245856</v>
      </c>
      <c r="BH49" s="49">
        <f t="shared" si="45"/>
        <v>7.6391810177138877E-2</v>
      </c>
      <c r="BI49" s="49">
        <f t="shared" si="45"/>
        <v>9.6096735165613512E-2</v>
      </c>
      <c r="BJ49" s="49">
        <f t="shared" si="45"/>
        <v>0.1642303006896414</v>
      </c>
      <c r="BK49" s="49">
        <f t="shared" si="45"/>
        <v>9.2167396785869955E-3</v>
      </c>
      <c r="BL49" s="49">
        <f t="shared" si="45"/>
        <v>7.5612298642941819E-2</v>
      </c>
      <c r="BM49" s="49">
        <f t="shared" si="45"/>
        <v>1.9772379742463687E-3</v>
      </c>
      <c r="BN49" s="49">
        <f t="shared" si="45"/>
        <v>0.10905195505117575</v>
      </c>
      <c r="BO49" s="49">
        <f t="shared" si="45"/>
        <v>3.9318513114480459E-2</v>
      </c>
      <c r="BP49" s="49">
        <f t="shared" si="45"/>
        <v>1.2607331463487723E-2</v>
      </c>
      <c r="BQ49" s="49">
        <f t="shared" si="45"/>
        <v>0.41549707804268726</v>
      </c>
      <c r="BR49" s="49">
        <f t="shared" si="26"/>
        <v>1</v>
      </c>
    </row>
    <row r="50" spans="1:70" x14ac:dyDescent="0.35">
      <c r="A50" s="6">
        <v>192</v>
      </c>
      <c r="B50" s="6">
        <v>-6.4279572506510632E-2</v>
      </c>
      <c r="C50" s="6">
        <v>-0.18357737040478597</v>
      </c>
      <c r="D50" s="6">
        <v>0.1557916828345037</v>
      </c>
      <c r="E50" s="6">
        <v>-0.50195017952100418</v>
      </c>
      <c r="F50" s="6">
        <f t="shared" si="27"/>
        <v>-0.50195017952100418</v>
      </c>
      <c r="G50" s="6">
        <f t="shared" si="28"/>
        <v>0.1557916828345037</v>
      </c>
      <c r="H50" s="6">
        <f t="shared" si="29"/>
        <v>0.65774186235550791</v>
      </c>
      <c r="I50" s="6">
        <v>0.3854503318411816</v>
      </c>
      <c r="J50" s="6">
        <v>-0.22627631358464559</v>
      </c>
      <c r="K50" s="6">
        <f t="shared" si="30"/>
        <v>-0.22627631358464559</v>
      </c>
      <c r="L50" s="6">
        <f t="shared" si="31"/>
        <v>0.3854503318411816</v>
      </c>
      <c r="M50" s="6">
        <f t="shared" si="32"/>
        <v>0.61172664542582722</v>
      </c>
      <c r="N50" s="6">
        <v>0.53196678607102355</v>
      </c>
      <c r="O50" s="6">
        <v>0.67668218446254691</v>
      </c>
      <c r="P50" s="6">
        <f t="shared" si="33"/>
        <v>0</v>
      </c>
      <c r="Q50" s="6">
        <f t="shared" si="34"/>
        <v>0.67668218446254691</v>
      </c>
      <c r="R50" s="6">
        <f t="shared" si="35"/>
        <v>0.67668218446254691</v>
      </c>
      <c r="S50" s="6">
        <v>0.65186047063635699</v>
      </c>
      <c r="T50" s="6">
        <f t="shared" si="36"/>
        <v>0</v>
      </c>
      <c r="U50" s="6">
        <f t="shared" si="37"/>
        <v>0.65186047063635699</v>
      </c>
      <c r="V50" s="6">
        <f t="shared" si="38"/>
        <v>0.65186047063635699</v>
      </c>
      <c r="W50" s="6">
        <v>4.8216371119187043E-2</v>
      </c>
      <c r="X50" s="6">
        <f t="shared" si="39"/>
        <v>0</v>
      </c>
      <c r="Y50" s="6">
        <f t="shared" si="40"/>
        <v>4.8216371119187043E-2</v>
      </c>
      <c r="Z50" s="6">
        <f t="shared" si="41"/>
        <v>4.8216371119187043E-2</v>
      </c>
      <c r="AA50" s="6">
        <v>1.7694784406041626E-3</v>
      </c>
      <c r="AB50" s="49">
        <f t="shared" si="0"/>
        <v>3.7159047252687413E-2</v>
      </c>
      <c r="AC50" s="49">
        <f t="shared" si="1"/>
        <v>6.1931745421145691E-2</v>
      </c>
      <c r="AD50" s="49">
        <f t="shared" si="2"/>
        <v>2.4772698168458278E-2</v>
      </c>
      <c r="AE50" s="6">
        <v>2.1688596761390018E-2</v>
      </c>
      <c r="AF50" s="49">
        <f t="shared" si="3"/>
        <v>1.6266447571042513</v>
      </c>
      <c r="AG50" s="49">
        <f t="shared" si="4"/>
        <v>5.2052632227336044</v>
      </c>
      <c r="AH50" s="49">
        <f t="shared" si="5"/>
        <v>3.5786184656293534</v>
      </c>
      <c r="AI50" s="6">
        <v>-2.795933334618554</v>
      </c>
      <c r="AJ50" s="49">
        <f t="shared" si="6"/>
        <v>-13.979666673092769</v>
      </c>
      <c r="AK50" s="49">
        <f t="shared" si="7"/>
        <v>-2.795933334618554</v>
      </c>
      <c r="AL50" s="49">
        <f t="shared" si="8"/>
        <v>11.183733338474216</v>
      </c>
      <c r="AM50" s="6">
        <v>0.35334983621529004</v>
      </c>
      <c r="AN50" s="49">
        <f t="shared" si="9"/>
        <v>2.4734488535070303</v>
      </c>
      <c r="AO50" s="49">
        <f t="shared" si="10"/>
        <v>3.5334983621529004</v>
      </c>
      <c r="AP50" s="49">
        <f t="shared" si="11"/>
        <v>1.0600495086458701</v>
      </c>
      <c r="AQ50" s="6">
        <v>-2.9390572222503471E-2</v>
      </c>
      <c r="AR50" s="49">
        <f t="shared" si="12"/>
        <v>-3.673821527812934</v>
      </c>
      <c r="AS50" s="49">
        <f t="shared" si="13"/>
        <v>-0.73476430556258676</v>
      </c>
      <c r="AT50" s="49">
        <f t="shared" si="14"/>
        <v>2.939057222250347</v>
      </c>
      <c r="AU50" s="41">
        <v>3</v>
      </c>
      <c r="AW50" s="56">
        <f t="shared" si="15"/>
        <v>0.65774186235550791</v>
      </c>
      <c r="AX50" s="56">
        <f t="shared" si="16"/>
        <v>0.61172664542582722</v>
      </c>
      <c r="AY50" s="56">
        <f t="shared" si="17"/>
        <v>0.67668218446254691</v>
      </c>
      <c r="AZ50" s="56">
        <f t="shared" si="18"/>
        <v>0.65186047063635699</v>
      </c>
      <c r="BA50" s="56">
        <f t="shared" si="19"/>
        <v>4.8216371119187043E-2</v>
      </c>
      <c r="BB50" s="56">
        <f t="shared" si="20"/>
        <v>2.4772698168458278E-2</v>
      </c>
      <c r="BC50" s="49">
        <f t="shared" si="21"/>
        <v>3.5786184656293534</v>
      </c>
      <c r="BD50" s="49">
        <f t="shared" si="22"/>
        <v>11.183733338474216</v>
      </c>
      <c r="BE50" s="56">
        <f t="shared" si="23"/>
        <v>1.0600495086458701</v>
      </c>
      <c r="BF50" s="56">
        <f t="shared" si="24"/>
        <v>2.939057222250347</v>
      </c>
      <c r="BH50" s="49">
        <f t="shared" si="45"/>
        <v>3.068905296871962E-2</v>
      </c>
      <c r="BI50" s="49">
        <f t="shared" si="45"/>
        <v>2.8542065661776968E-2</v>
      </c>
      <c r="BJ50" s="49">
        <f t="shared" si="45"/>
        <v>3.1572774351916848E-2</v>
      </c>
      <c r="BK50" s="49">
        <f t="shared" si="45"/>
        <v>3.041463780324357E-2</v>
      </c>
      <c r="BL50" s="49">
        <f t="shared" si="45"/>
        <v>2.2496892047238915E-3</v>
      </c>
      <c r="BM50" s="49">
        <f t="shared" si="45"/>
        <v>1.1558495661919811E-3</v>
      </c>
      <c r="BN50" s="49">
        <f t="shared" si="45"/>
        <v>0.16697190483396285</v>
      </c>
      <c r="BO50" s="49">
        <f t="shared" si="45"/>
        <v>0.52181289416996557</v>
      </c>
      <c r="BP50" s="49">
        <f t="shared" si="45"/>
        <v>4.9460004573518977E-2</v>
      </c>
      <c r="BQ50" s="49">
        <f t="shared" si="45"/>
        <v>0.13713112686597961</v>
      </c>
      <c r="BR50" s="49">
        <f t="shared" si="26"/>
        <v>0.99999999999999989</v>
      </c>
    </row>
    <row r="51" spans="1:70" x14ac:dyDescent="0.35">
      <c r="A51" s="6">
        <v>197</v>
      </c>
      <c r="B51" s="6">
        <v>1.7707535060660178</v>
      </c>
      <c r="C51" s="6">
        <v>-0.99033775929300372</v>
      </c>
      <c r="D51" s="6">
        <v>-0.72298988400935427</v>
      </c>
      <c r="E51" s="6">
        <v>-0.37988514893359382</v>
      </c>
      <c r="F51" s="6">
        <f t="shared" si="27"/>
        <v>-0.99033775929300372</v>
      </c>
      <c r="G51" s="6">
        <f t="shared" si="28"/>
        <v>0</v>
      </c>
      <c r="H51" s="6">
        <f t="shared" si="29"/>
        <v>0.99033775929300372</v>
      </c>
      <c r="I51" s="6">
        <v>1.5511551161658166</v>
      </c>
      <c r="J51" s="6">
        <v>-0.59715052478071506</v>
      </c>
      <c r="K51" s="6">
        <f t="shared" si="30"/>
        <v>-0.59715052478071506</v>
      </c>
      <c r="L51" s="6">
        <f t="shared" si="31"/>
        <v>1.5511551161658166</v>
      </c>
      <c r="M51" s="6">
        <f t="shared" si="32"/>
        <v>2.1483056409465315</v>
      </c>
      <c r="N51" s="6">
        <v>1.0570998835704344</v>
      </c>
      <c r="O51" s="6">
        <v>1.285548406608672</v>
      </c>
      <c r="P51" s="6">
        <f t="shared" si="33"/>
        <v>0</v>
      </c>
      <c r="Q51" s="6">
        <f t="shared" si="34"/>
        <v>1.285548406608672</v>
      </c>
      <c r="R51" s="6">
        <f t="shared" si="35"/>
        <v>1.285548406608672</v>
      </c>
      <c r="S51" s="6">
        <v>0.57371963474732657</v>
      </c>
      <c r="T51" s="6">
        <f t="shared" si="36"/>
        <v>0</v>
      </c>
      <c r="U51" s="6">
        <f t="shared" si="37"/>
        <v>0.57371963474732657</v>
      </c>
      <c r="V51" s="6">
        <f t="shared" si="38"/>
        <v>0.57371963474732657</v>
      </c>
      <c r="W51" s="6">
        <v>-0.12138285258937671</v>
      </c>
      <c r="X51" s="6">
        <f t="shared" si="39"/>
        <v>-0.12138285258937671</v>
      </c>
      <c r="Y51" s="6">
        <f t="shared" si="40"/>
        <v>0</v>
      </c>
      <c r="Z51" s="6">
        <f t="shared" si="41"/>
        <v>0.12138285258937671</v>
      </c>
      <c r="AA51" s="6">
        <v>6.5938479681147222E-4</v>
      </c>
      <c r="AB51" s="49">
        <f t="shared" si="0"/>
        <v>1.3847080733040917E-2</v>
      </c>
      <c r="AC51" s="49">
        <f t="shared" si="1"/>
        <v>2.3078467888401528E-2</v>
      </c>
      <c r="AD51" s="49">
        <f t="shared" si="2"/>
        <v>9.2313871553606104E-3</v>
      </c>
      <c r="AE51" s="6">
        <v>8.6522111617232632E-3</v>
      </c>
      <c r="AF51" s="49">
        <f t="shared" si="3"/>
        <v>0.64891583712924472</v>
      </c>
      <c r="AG51" s="49">
        <f t="shared" si="4"/>
        <v>2.0765306788135831</v>
      </c>
      <c r="AH51" s="49">
        <f t="shared" si="5"/>
        <v>1.4276148416843384</v>
      </c>
      <c r="AI51" s="6">
        <v>-9.4731565168885409E-2</v>
      </c>
      <c r="AJ51" s="49">
        <f t="shared" si="6"/>
        <v>-0.47365782584442706</v>
      </c>
      <c r="AK51" s="49">
        <f t="shared" si="7"/>
        <v>-9.4731565168885409E-2</v>
      </c>
      <c r="AL51" s="49">
        <f t="shared" si="8"/>
        <v>0.37892626067554164</v>
      </c>
      <c r="AM51" s="6">
        <v>2.6132008378814939E-2</v>
      </c>
      <c r="AN51" s="49">
        <f t="shared" si="9"/>
        <v>0.18292405865170458</v>
      </c>
      <c r="AO51" s="49">
        <f t="shared" si="10"/>
        <v>0.26132008378814942</v>
      </c>
      <c r="AP51" s="49">
        <f t="shared" si="11"/>
        <v>7.8396025136444836E-2</v>
      </c>
      <c r="AQ51" s="6">
        <v>-1.3228946895654395E-2</v>
      </c>
      <c r="AR51" s="49">
        <f t="shared" si="12"/>
        <v>-1.6536183619567992</v>
      </c>
      <c r="AS51" s="49">
        <f t="shared" si="13"/>
        <v>-0.33072367239135986</v>
      </c>
      <c r="AT51" s="49">
        <f t="shared" si="14"/>
        <v>1.3228946895654394</v>
      </c>
      <c r="AU51" s="41">
        <v>3</v>
      </c>
      <c r="AW51" s="56">
        <f t="shared" si="15"/>
        <v>0.99033775929300372</v>
      </c>
      <c r="AX51" s="56">
        <f t="shared" si="16"/>
        <v>2.1483056409465315</v>
      </c>
      <c r="AY51" s="56">
        <f t="shared" si="17"/>
        <v>1.285548406608672</v>
      </c>
      <c r="AZ51" s="56">
        <f t="shared" si="18"/>
        <v>0.57371963474732657</v>
      </c>
      <c r="BA51" s="56">
        <f t="shared" si="19"/>
        <v>0.12138285258937671</v>
      </c>
      <c r="BB51" s="56">
        <f t="shared" si="20"/>
        <v>9.2313871553606104E-3</v>
      </c>
      <c r="BC51" s="49">
        <f t="shared" si="21"/>
        <v>1.4276148416843384</v>
      </c>
      <c r="BD51" s="49">
        <f t="shared" si="22"/>
        <v>0.37892626067554164</v>
      </c>
      <c r="BE51" s="56">
        <f t="shared" si="23"/>
        <v>7.8396025136444836E-2</v>
      </c>
      <c r="BF51" s="56">
        <f t="shared" si="24"/>
        <v>1.3228946895654394</v>
      </c>
      <c r="BH51" s="49">
        <f t="shared" si="45"/>
        <v>0.11879741955438425</v>
      </c>
      <c r="BI51" s="49">
        <f t="shared" si="45"/>
        <v>0.25770315648751052</v>
      </c>
      <c r="BJ51" s="49">
        <f t="shared" si="45"/>
        <v>0.15420984606947263</v>
      </c>
      <c r="BK51" s="49">
        <f t="shared" si="45"/>
        <v>6.8821380903746107E-2</v>
      </c>
      <c r="BL51" s="49">
        <f t="shared" si="45"/>
        <v>1.4560658250638139E-2</v>
      </c>
      <c r="BM51" s="49">
        <f t="shared" si="45"/>
        <v>1.10736459624364E-3</v>
      </c>
      <c r="BN51" s="49">
        <f t="shared" si="45"/>
        <v>0.17125163381704689</v>
      </c>
      <c r="BO51" s="49">
        <f t="shared" si="45"/>
        <v>4.5454655795193109E-2</v>
      </c>
      <c r="BP51" s="49">
        <f t="shared" si="45"/>
        <v>9.4041102665609368E-3</v>
      </c>
      <c r="BQ51" s="49">
        <f t="shared" si="45"/>
        <v>0.15868977425920375</v>
      </c>
      <c r="BR51" s="49">
        <f t="shared" si="26"/>
        <v>1</v>
      </c>
    </row>
    <row r="52" spans="1:70" x14ac:dyDescent="0.35">
      <c r="A52" s="6">
        <v>198</v>
      </c>
      <c r="B52" s="6">
        <v>0.91588040531203618</v>
      </c>
      <c r="C52" s="6">
        <v>-0.22387072765972452</v>
      </c>
      <c r="D52" s="6">
        <v>-0.36830048656846781</v>
      </c>
      <c r="E52" s="6">
        <v>0.22741459436082745</v>
      </c>
      <c r="F52" s="6">
        <f t="shared" si="27"/>
        <v>-0.36830048656846781</v>
      </c>
      <c r="G52" s="6">
        <f t="shared" si="28"/>
        <v>0.22741459436082745</v>
      </c>
      <c r="H52" s="6">
        <f t="shared" si="29"/>
        <v>0.59571508092929526</v>
      </c>
      <c r="I52" s="6">
        <v>1.30271859507642</v>
      </c>
      <c r="J52" s="6">
        <v>-0.38074579915295342</v>
      </c>
      <c r="K52" s="6">
        <f t="shared" si="30"/>
        <v>-0.38074579915295342</v>
      </c>
      <c r="L52" s="6">
        <f t="shared" si="31"/>
        <v>1.30271859507642</v>
      </c>
      <c r="M52" s="6">
        <f t="shared" si="32"/>
        <v>1.6834643942293734</v>
      </c>
      <c r="N52" s="6">
        <v>1.3938543738255429</v>
      </c>
      <c r="O52" s="6">
        <v>2.4442680752533263</v>
      </c>
      <c r="P52" s="6">
        <f t="shared" si="33"/>
        <v>0</v>
      </c>
      <c r="Q52" s="6">
        <f t="shared" si="34"/>
        <v>2.4442680752533263</v>
      </c>
      <c r="R52" s="6">
        <f t="shared" si="35"/>
        <v>2.4442680752533263</v>
      </c>
      <c r="S52" s="6">
        <v>0.49960192942845044</v>
      </c>
      <c r="T52" s="6">
        <f t="shared" si="36"/>
        <v>0</v>
      </c>
      <c r="U52" s="6">
        <f t="shared" si="37"/>
        <v>0.49960192942845044</v>
      </c>
      <c r="V52" s="6">
        <f t="shared" si="38"/>
        <v>0.49960192942845044</v>
      </c>
      <c r="W52" s="6">
        <v>0.6294915359197365</v>
      </c>
      <c r="X52" s="6">
        <f t="shared" si="39"/>
        <v>0</v>
      </c>
      <c r="Y52" s="6">
        <f t="shared" si="40"/>
        <v>0.6294915359197365</v>
      </c>
      <c r="Z52" s="6">
        <f t="shared" si="41"/>
        <v>0.6294915359197365</v>
      </c>
      <c r="AA52" s="6">
        <v>1.0494327335681273E-3</v>
      </c>
      <c r="AB52" s="49">
        <f t="shared" si="0"/>
        <v>2.2038087404930674E-2</v>
      </c>
      <c r="AC52" s="49">
        <f t="shared" si="1"/>
        <v>3.673014567488446E-2</v>
      </c>
      <c r="AD52" s="49">
        <f t="shared" si="2"/>
        <v>1.4692058269953786E-2</v>
      </c>
      <c r="AE52" s="6">
        <v>5.0496869557871849E-3</v>
      </c>
      <c r="AF52" s="49">
        <f t="shared" si="3"/>
        <v>0.37872652168403886</v>
      </c>
      <c r="AG52" s="49">
        <f t="shared" si="4"/>
        <v>1.2119248693889244</v>
      </c>
      <c r="AH52" s="49">
        <f t="shared" si="5"/>
        <v>0.83319834770488554</v>
      </c>
      <c r="AI52" s="6">
        <v>-6.8533176016685113E-2</v>
      </c>
      <c r="AJ52" s="49">
        <f t="shared" si="6"/>
        <v>-0.34266588008342558</v>
      </c>
      <c r="AK52" s="49">
        <f t="shared" si="7"/>
        <v>-6.8533176016685113E-2</v>
      </c>
      <c r="AL52" s="49">
        <f t="shared" si="8"/>
        <v>0.27413270406674045</v>
      </c>
      <c r="AM52" s="6">
        <v>3.2764775456072454E-2</v>
      </c>
      <c r="AN52" s="49">
        <f t="shared" si="9"/>
        <v>0.22935342819250717</v>
      </c>
      <c r="AO52" s="49">
        <f t="shared" si="10"/>
        <v>0.32764775456072454</v>
      </c>
      <c r="AP52" s="49">
        <f t="shared" si="11"/>
        <v>9.8294326368217361E-2</v>
      </c>
      <c r="AQ52" s="6">
        <v>-2.593631427220662E-2</v>
      </c>
      <c r="AR52" s="49">
        <f t="shared" si="12"/>
        <v>-3.2420392840258274</v>
      </c>
      <c r="AS52" s="49">
        <f t="shared" si="13"/>
        <v>-0.64840785680516555</v>
      </c>
      <c r="AT52" s="49">
        <f t="shared" si="14"/>
        <v>2.5936314272206618</v>
      </c>
      <c r="AU52" s="41">
        <v>3</v>
      </c>
      <c r="AW52" s="56">
        <f t="shared" si="15"/>
        <v>0.59571508092929526</v>
      </c>
      <c r="AX52" s="56">
        <f t="shared" si="16"/>
        <v>1.6834643942293734</v>
      </c>
      <c r="AY52" s="56">
        <f t="shared" si="17"/>
        <v>2.4442680752533263</v>
      </c>
      <c r="AZ52" s="56">
        <f t="shared" si="18"/>
        <v>0.49960192942845044</v>
      </c>
      <c r="BA52" s="56">
        <f t="shared" si="19"/>
        <v>0.6294915359197365</v>
      </c>
      <c r="BB52" s="56">
        <f t="shared" si="20"/>
        <v>1.4692058269953786E-2</v>
      </c>
      <c r="BC52" s="49">
        <f t="shared" si="21"/>
        <v>0.83319834770488554</v>
      </c>
      <c r="BD52" s="49">
        <f t="shared" si="22"/>
        <v>0.27413270406674045</v>
      </c>
      <c r="BE52" s="56">
        <f t="shared" si="23"/>
        <v>9.8294326368217361E-2</v>
      </c>
      <c r="BF52" s="56">
        <f t="shared" si="24"/>
        <v>2.5936314272206618</v>
      </c>
      <c r="BH52" s="49">
        <f t="shared" si="45"/>
        <v>6.1626825079430798E-2</v>
      </c>
      <c r="BI52" s="49">
        <f t="shared" si="45"/>
        <v>0.17415467405791107</v>
      </c>
      <c r="BJ52" s="49">
        <f t="shared" si="45"/>
        <v>0.25285994251797722</v>
      </c>
      <c r="BK52" s="49">
        <f t="shared" si="45"/>
        <v>5.1683903429477797E-2</v>
      </c>
      <c r="BL52" s="49">
        <f t="shared" si="45"/>
        <v>6.5121005015671571E-2</v>
      </c>
      <c r="BM52" s="49">
        <f t="shared" si="45"/>
        <v>1.5198958932629582E-3</v>
      </c>
      <c r="BN52" s="49">
        <f t="shared" si="45"/>
        <v>8.6194508875584608E-2</v>
      </c>
      <c r="BO52" s="49">
        <f t="shared" si="45"/>
        <v>2.8359074233471525E-2</v>
      </c>
      <c r="BP52" s="49">
        <f t="shared" si="45"/>
        <v>1.0168564555970306E-2</v>
      </c>
      <c r="BQ52" s="49">
        <f t="shared" si="45"/>
        <v>0.26831160634124196</v>
      </c>
      <c r="BR52" s="49">
        <f t="shared" si="26"/>
        <v>0.99999999999999967</v>
      </c>
    </row>
    <row r="53" spans="1:70" x14ac:dyDescent="0.35">
      <c r="A53" s="6">
        <v>204</v>
      </c>
      <c r="B53" s="6">
        <v>0.5848008534853093</v>
      </c>
      <c r="C53" s="6">
        <v>0.90425951267550486</v>
      </c>
      <c r="D53" s="6">
        <v>0.7753766415932517</v>
      </c>
      <c r="E53" s="6">
        <v>-0.35567112809280305</v>
      </c>
      <c r="F53" s="6">
        <f t="shared" si="27"/>
        <v>-0.35567112809280305</v>
      </c>
      <c r="G53" s="6">
        <f t="shared" si="28"/>
        <v>0.90425951267550486</v>
      </c>
      <c r="H53" s="6">
        <f t="shared" si="29"/>
        <v>1.259930640768308</v>
      </c>
      <c r="I53" s="6">
        <v>7.4282317491734445E-2</v>
      </c>
      <c r="J53" s="6">
        <v>-0.23624268762009132</v>
      </c>
      <c r="K53" s="6">
        <f t="shared" si="30"/>
        <v>-0.23624268762009132</v>
      </c>
      <c r="L53" s="6">
        <f t="shared" si="31"/>
        <v>7.4282317491734445E-2</v>
      </c>
      <c r="M53" s="6">
        <f t="shared" si="32"/>
        <v>0.31052500511182579</v>
      </c>
      <c r="N53" s="6">
        <v>0.34339224023688592</v>
      </c>
      <c r="O53" s="6">
        <v>0.65218255052800722</v>
      </c>
      <c r="P53" s="6">
        <f t="shared" si="33"/>
        <v>0</v>
      </c>
      <c r="Q53" s="6">
        <f t="shared" si="34"/>
        <v>0.65218255052800722</v>
      </c>
      <c r="R53" s="6">
        <f t="shared" si="35"/>
        <v>0.65218255052800722</v>
      </c>
      <c r="S53" s="6">
        <v>-0.41999520388238898</v>
      </c>
      <c r="T53" s="6">
        <f t="shared" si="36"/>
        <v>-0.41999520388238898</v>
      </c>
      <c r="U53" s="6">
        <f t="shared" si="37"/>
        <v>0</v>
      </c>
      <c r="V53" s="6">
        <f t="shared" si="38"/>
        <v>0.41999520388238898</v>
      </c>
      <c r="W53" s="6">
        <v>-1.3769589736495584E-2</v>
      </c>
      <c r="X53" s="6">
        <f t="shared" si="39"/>
        <v>-1.3769589736495584E-2</v>
      </c>
      <c r="Y53" s="6">
        <f t="shared" si="40"/>
        <v>0</v>
      </c>
      <c r="Z53" s="6">
        <f t="shared" si="41"/>
        <v>1.3769589736495584E-2</v>
      </c>
      <c r="AA53" s="6">
        <v>1.6076515418348835E-3</v>
      </c>
      <c r="AB53" s="49">
        <f t="shared" si="0"/>
        <v>3.3760682378532553E-2</v>
      </c>
      <c r="AC53" s="49">
        <f t="shared" si="1"/>
        <v>5.6267803964220924E-2</v>
      </c>
      <c r="AD53" s="49">
        <f t="shared" si="2"/>
        <v>2.2507121585688371E-2</v>
      </c>
      <c r="AE53" s="6">
        <v>2.3093872543720928E-3</v>
      </c>
      <c r="AF53" s="49">
        <f t="shared" si="3"/>
        <v>0.17320404407790696</v>
      </c>
      <c r="AG53" s="49">
        <f t="shared" si="4"/>
        <v>0.55425294104930223</v>
      </c>
      <c r="AH53" s="49">
        <f t="shared" si="5"/>
        <v>0.38104889697139527</v>
      </c>
      <c r="AI53" s="6">
        <v>-4.5014535541480612E-2</v>
      </c>
      <c r="AJ53" s="49">
        <f t="shared" si="6"/>
        <v>-0.22507267770740305</v>
      </c>
      <c r="AK53" s="49">
        <f t="shared" si="7"/>
        <v>-4.5014535541480612E-2</v>
      </c>
      <c r="AL53" s="49">
        <f t="shared" si="8"/>
        <v>0.18005814216592245</v>
      </c>
      <c r="AM53" s="6">
        <v>5.4740517292554546E-2</v>
      </c>
      <c r="AN53" s="49">
        <f t="shared" si="9"/>
        <v>0.38318362104788184</v>
      </c>
      <c r="AO53" s="49">
        <f t="shared" si="10"/>
        <v>0.54740517292554547</v>
      </c>
      <c r="AP53" s="49">
        <f t="shared" si="11"/>
        <v>0.16422155187766363</v>
      </c>
      <c r="AQ53" s="6">
        <v>-1.8139903322138537E-2</v>
      </c>
      <c r="AR53" s="49">
        <f t="shared" si="12"/>
        <v>-2.2674879152673171</v>
      </c>
      <c r="AS53" s="49">
        <f t="shared" si="13"/>
        <v>-0.45349758305346344</v>
      </c>
      <c r="AT53" s="49">
        <f t="shared" si="14"/>
        <v>1.8139903322138538</v>
      </c>
      <c r="AU53" s="41">
        <v>3</v>
      </c>
      <c r="AW53" s="56">
        <f t="shared" si="15"/>
        <v>1.259930640768308</v>
      </c>
      <c r="AX53" s="56">
        <f t="shared" si="16"/>
        <v>0.31052500511182579</v>
      </c>
      <c r="AY53" s="56">
        <f t="shared" si="17"/>
        <v>0.65218255052800722</v>
      </c>
      <c r="AZ53" s="56">
        <f t="shared" si="18"/>
        <v>0.41999520388238898</v>
      </c>
      <c r="BA53" s="56">
        <f t="shared" si="19"/>
        <v>1.3769589736495584E-2</v>
      </c>
      <c r="BB53" s="56">
        <f t="shared" si="20"/>
        <v>2.2507121585688371E-2</v>
      </c>
      <c r="BC53" s="49">
        <f t="shared" si="21"/>
        <v>0.38104889697139527</v>
      </c>
      <c r="BD53" s="49">
        <f t="shared" si="22"/>
        <v>0.18005814216592245</v>
      </c>
      <c r="BE53" s="56">
        <f t="shared" si="23"/>
        <v>0.16422155187766363</v>
      </c>
      <c r="BF53" s="56">
        <f t="shared" si="24"/>
        <v>1.8139903322138538</v>
      </c>
      <c r="BH53" s="49">
        <f t="shared" si="45"/>
        <v>0.24144793805635739</v>
      </c>
      <c r="BI53" s="49">
        <f t="shared" si="45"/>
        <v>5.9507737785843437E-2</v>
      </c>
      <c r="BJ53" s="49">
        <f t="shared" si="45"/>
        <v>0.12498158784780336</v>
      </c>
      <c r="BK53" s="49">
        <f t="shared" si="45"/>
        <v>8.0486157483338996E-2</v>
      </c>
      <c r="BL53" s="49">
        <f t="shared" si="45"/>
        <v>2.6387476756113094E-3</v>
      </c>
      <c r="BM53" s="49">
        <f t="shared" si="45"/>
        <v>4.3131724260109632E-3</v>
      </c>
      <c r="BN53" s="49">
        <f t="shared" si="45"/>
        <v>7.3022647037370936E-2</v>
      </c>
      <c r="BO53" s="49">
        <f t="shared" si="45"/>
        <v>3.4505603522515735E-2</v>
      </c>
      <c r="BP53" s="49">
        <f t="shared" si="45"/>
        <v>3.1470744342797938E-2</v>
      </c>
      <c r="BQ53" s="49">
        <f t="shared" si="45"/>
        <v>0.34762566382234988</v>
      </c>
      <c r="BR53" s="49">
        <f t="shared" si="26"/>
        <v>1</v>
      </c>
    </row>
    <row r="54" spans="1:70" x14ac:dyDescent="0.35">
      <c r="A54" s="6">
        <v>206</v>
      </c>
      <c r="B54" s="6">
        <v>-0.20838872556625648</v>
      </c>
      <c r="C54" s="6">
        <v>-0.2642735708370158</v>
      </c>
      <c r="D54" s="6">
        <v>0.27125515657918647</v>
      </c>
      <c r="E54" s="6">
        <v>7.4279507807427564E-2</v>
      </c>
      <c r="F54" s="6">
        <f t="shared" si="27"/>
        <v>-0.2642735708370158</v>
      </c>
      <c r="G54" s="6">
        <f t="shared" si="28"/>
        <v>0.27125515657918647</v>
      </c>
      <c r="H54" s="6">
        <f t="shared" si="29"/>
        <v>0.53552872741620228</v>
      </c>
      <c r="I54" s="6">
        <v>0.17597247434817856</v>
      </c>
      <c r="J54" s="6">
        <v>0.16605925358385357</v>
      </c>
      <c r="K54" s="6">
        <f t="shared" si="30"/>
        <v>0</v>
      </c>
      <c r="L54" s="6">
        <f t="shared" si="31"/>
        <v>0.17597247434817856</v>
      </c>
      <c r="M54" s="6">
        <f t="shared" si="32"/>
        <v>0.17597247434817856</v>
      </c>
      <c r="N54" s="6">
        <v>0.64543717035122294</v>
      </c>
      <c r="O54" s="6">
        <v>3.0539772223975992</v>
      </c>
      <c r="P54" s="6">
        <f t="shared" si="33"/>
        <v>0</v>
      </c>
      <c r="Q54" s="6">
        <f t="shared" si="34"/>
        <v>3.0539772223975992</v>
      </c>
      <c r="R54" s="6">
        <f t="shared" si="35"/>
        <v>3.0539772223975992</v>
      </c>
      <c r="S54" s="6">
        <v>6.7916555606856069E-2</v>
      </c>
      <c r="T54" s="6">
        <f t="shared" si="36"/>
        <v>0</v>
      </c>
      <c r="U54" s="6">
        <f t="shared" si="37"/>
        <v>6.7916555606856069E-2</v>
      </c>
      <c r="V54" s="6">
        <f t="shared" si="38"/>
        <v>6.7916555606856069E-2</v>
      </c>
      <c r="W54" s="6">
        <v>0.28263657367559603</v>
      </c>
      <c r="X54" s="6">
        <f t="shared" si="39"/>
        <v>0</v>
      </c>
      <c r="Y54" s="6">
        <f t="shared" si="40"/>
        <v>0.28263657367559603</v>
      </c>
      <c r="Z54" s="6">
        <f t="shared" si="41"/>
        <v>0.28263657367559603</v>
      </c>
      <c r="AA54" s="6">
        <v>1.3751815018467346E-3</v>
      </c>
      <c r="AB54" s="49">
        <f t="shared" si="0"/>
        <v>2.8878811538781426E-2</v>
      </c>
      <c r="AC54" s="49">
        <f t="shared" si="1"/>
        <v>4.8131352564635708E-2</v>
      </c>
      <c r="AD54" s="49">
        <f t="shared" si="2"/>
        <v>1.9252541025854282E-2</v>
      </c>
      <c r="AE54" s="6">
        <v>5.5818285400399802E-3</v>
      </c>
      <c r="AF54" s="49">
        <f t="shared" si="3"/>
        <v>0.41863714050299849</v>
      </c>
      <c r="AG54" s="49">
        <f t="shared" si="4"/>
        <v>1.3396388496095952</v>
      </c>
      <c r="AH54" s="49">
        <f t="shared" si="5"/>
        <v>0.92100170910659673</v>
      </c>
      <c r="AI54" s="6">
        <v>-0.12364135415822707</v>
      </c>
      <c r="AJ54" s="49">
        <f t="shared" si="6"/>
        <v>-0.61820677079113528</v>
      </c>
      <c r="AK54" s="49">
        <f t="shared" si="7"/>
        <v>-0.12364135415822707</v>
      </c>
      <c r="AL54" s="49">
        <f t="shared" si="8"/>
        <v>0.49456541663290821</v>
      </c>
      <c r="AM54" s="6">
        <v>6.6029673175747941E-2</v>
      </c>
      <c r="AN54" s="49">
        <f t="shared" si="9"/>
        <v>0.4622077122302356</v>
      </c>
      <c r="AO54" s="49">
        <f t="shared" si="10"/>
        <v>0.66029673175747938</v>
      </c>
      <c r="AP54" s="49">
        <f t="shared" si="11"/>
        <v>0.19808901952724378</v>
      </c>
      <c r="AQ54" s="6">
        <v>-1.9935233050163519E-2</v>
      </c>
      <c r="AR54" s="49">
        <f t="shared" si="12"/>
        <v>-2.4919041312704397</v>
      </c>
      <c r="AS54" s="49">
        <f t="shared" si="13"/>
        <v>-0.49838082625408797</v>
      </c>
      <c r="AT54" s="49">
        <f t="shared" si="14"/>
        <v>1.9935233050163519</v>
      </c>
      <c r="AU54" s="41">
        <v>3</v>
      </c>
      <c r="AW54" s="56">
        <f t="shared" si="15"/>
        <v>0.53552872741620228</v>
      </c>
      <c r="AX54" s="56">
        <f t="shared" si="16"/>
        <v>0.17597247434817856</v>
      </c>
      <c r="AY54" s="56">
        <f t="shared" si="17"/>
        <v>3.0539772223975992</v>
      </c>
      <c r="AZ54" s="56">
        <f t="shared" si="18"/>
        <v>6.7916555606856069E-2</v>
      </c>
      <c r="BA54" s="56">
        <f t="shared" si="19"/>
        <v>0.28263657367559603</v>
      </c>
      <c r="BB54" s="56">
        <f t="shared" si="20"/>
        <v>1.9252541025854282E-2</v>
      </c>
      <c r="BC54" s="49">
        <f t="shared" si="21"/>
        <v>0.92100170910659673</v>
      </c>
      <c r="BD54" s="49">
        <f t="shared" si="22"/>
        <v>0.49456541663290821</v>
      </c>
      <c r="BE54" s="56">
        <f t="shared" si="23"/>
        <v>0.19808901952724378</v>
      </c>
      <c r="BF54" s="56">
        <f t="shared" si="24"/>
        <v>1.9935233050163519</v>
      </c>
      <c r="BH54" s="49">
        <f t="shared" ref="BH54:BQ69" si="46">AW54/SUM($AW54:$BF54)</f>
        <v>6.9167742840597388E-2</v>
      </c>
      <c r="BI54" s="49">
        <f t="shared" si="46"/>
        <v>2.2728227692776777E-2</v>
      </c>
      <c r="BJ54" s="49">
        <f t="shared" si="46"/>
        <v>0.39444515363163712</v>
      </c>
      <c r="BK54" s="49">
        <f t="shared" si="46"/>
        <v>8.7719567827838386E-3</v>
      </c>
      <c r="BL54" s="49">
        <f t="shared" si="46"/>
        <v>3.6504734189820275E-2</v>
      </c>
      <c r="BM54" s="49">
        <f t="shared" si="46"/>
        <v>2.4866169423426736E-3</v>
      </c>
      <c r="BN54" s="49">
        <f t="shared" si="46"/>
        <v>0.11895460711993996</v>
      </c>
      <c r="BO54" s="49">
        <f t="shared" si="46"/>
        <v>6.387700940071539E-2</v>
      </c>
      <c r="BP54" s="49">
        <f t="shared" si="46"/>
        <v>2.5584753274231056E-2</v>
      </c>
      <c r="BQ54" s="49">
        <f t="shared" si="46"/>
        <v>0.25747919812515563</v>
      </c>
      <c r="BR54" s="49">
        <f t="shared" si="26"/>
        <v>1</v>
      </c>
    </row>
    <row r="55" spans="1:70" x14ac:dyDescent="0.35">
      <c r="A55" s="6">
        <v>207</v>
      </c>
      <c r="B55" s="6">
        <v>-1.551116505508179</v>
      </c>
      <c r="C55" s="6">
        <v>-0.57880808124375982</v>
      </c>
      <c r="D55" s="6">
        <v>-0.16448861349966945</v>
      </c>
      <c r="E55" s="6">
        <v>0.23960172266554919</v>
      </c>
      <c r="F55" s="6">
        <f t="shared" si="27"/>
        <v>-0.57880808124375982</v>
      </c>
      <c r="G55" s="6">
        <f t="shared" si="28"/>
        <v>0.23960172266554919</v>
      </c>
      <c r="H55" s="6">
        <f t="shared" si="29"/>
        <v>0.81840980390930906</v>
      </c>
      <c r="I55" s="6">
        <v>1.2594069094120177</v>
      </c>
      <c r="J55" s="6">
        <v>0.13114879210914621</v>
      </c>
      <c r="K55" s="6">
        <f t="shared" si="30"/>
        <v>0</v>
      </c>
      <c r="L55" s="6">
        <f t="shared" si="31"/>
        <v>1.2594069094120177</v>
      </c>
      <c r="M55" s="6">
        <f t="shared" si="32"/>
        <v>1.2594069094120177</v>
      </c>
      <c r="N55" s="6">
        <v>1.7454709922754086</v>
      </c>
      <c r="O55" s="6">
        <v>1.3389877582241576</v>
      </c>
      <c r="P55" s="6">
        <f t="shared" si="33"/>
        <v>0</v>
      </c>
      <c r="Q55" s="6">
        <f t="shared" si="34"/>
        <v>1.7454709922754086</v>
      </c>
      <c r="R55" s="6">
        <f t="shared" si="35"/>
        <v>1.7454709922754086</v>
      </c>
      <c r="S55" s="6">
        <v>-0.20346402096878674</v>
      </c>
      <c r="T55" s="6">
        <f t="shared" si="36"/>
        <v>-0.20346402096878674</v>
      </c>
      <c r="U55" s="6">
        <f t="shared" si="37"/>
        <v>0</v>
      </c>
      <c r="V55" s="6">
        <f t="shared" si="38"/>
        <v>0.20346402096878674</v>
      </c>
      <c r="W55" s="6">
        <v>0.35470873818792165</v>
      </c>
      <c r="X55" s="6">
        <f t="shared" si="39"/>
        <v>0</v>
      </c>
      <c r="Y55" s="6">
        <f t="shared" si="40"/>
        <v>0.35470873818792165</v>
      </c>
      <c r="Z55" s="6">
        <f t="shared" si="41"/>
        <v>0.35470873818792165</v>
      </c>
      <c r="AA55" s="6">
        <v>3.7051876710698269E-3</v>
      </c>
      <c r="AB55" s="49">
        <f t="shared" si="0"/>
        <v>7.780894109246636E-2</v>
      </c>
      <c r="AC55" s="49">
        <f t="shared" si="1"/>
        <v>0.12968156848744394</v>
      </c>
      <c r="AD55" s="49">
        <f t="shared" si="2"/>
        <v>5.1872627394977583E-2</v>
      </c>
      <c r="AE55" s="6">
        <v>9.4266107011786483E-3</v>
      </c>
      <c r="AF55" s="49">
        <f t="shared" si="3"/>
        <v>0.70699580258839867</v>
      </c>
      <c r="AG55" s="49">
        <f t="shared" si="4"/>
        <v>2.2623865682828757</v>
      </c>
      <c r="AH55" s="49">
        <f t="shared" si="5"/>
        <v>1.555390765694477</v>
      </c>
      <c r="AI55" s="6">
        <v>-0.10684874895363539</v>
      </c>
      <c r="AJ55" s="49">
        <f t="shared" si="6"/>
        <v>-0.53424374476817693</v>
      </c>
      <c r="AK55" s="49">
        <f t="shared" si="7"/>
        <v>-0.10684874895363539</v>
      </c>
      <c r="AL55" s="49">
        <f t="shared" si="8"/>
        <v>0.42739499581454155</v>
      </c>
      <c r="AM55" s="6">
        <v>7.0430479074222244E-2</v>
      </c>
      <c r="AN55" s="49">
        <f t="shared" si="9"/>
        <v>0.49301335351955572</v>
      </c>
      <c r="AO55" s="49">
        <f t="shared" si="10"/>
        <v>0.70430479074222241</v>
      </c>
      <c r="AP55" s="49">
        <f t="shared" si="11"/>
        <v>0.21129143722266669</v>
      </c>
      <c r="AQ55" s="6">
        <v>-4.0948413466229218E-2</v>
      </c>
      <c r="AR55" s="49">
        <f t="shared" si="12"/>
        <v>-5.1185516832786524</v>
      </c>
      <c r="AS55" s="49">
        <f t="shared" si="13"/>
        <v>-1.0237103366557305</v>
      </c>
      <c r="AT55" s="49">
        <f t="shared" si="14"/>
        <v>4.0948413466229221</v>
      </c>
      <c r="AU55" s="41">
        <v>3</v>
      </c>
      <c r="AW55" s="56">
        <f t="shared" si="15"/>
        <v>0.81840980390930906</v>
      </c>
      <c r="AX55" s="56">
        <f t="shared" si="16"/>
        <v>1.2594069094120177</v>
      </c>
      <c r="AY55" s="56">
        <f t="shared" si="17"/>
        <v>1.7454709922754086</v>
      </c>
      <c r="AZ55" s="56">
        <f t="shared" si="18"/>
        <v>0.20346402096878674</v>
      </c>
      <c r="BA55" s="56">
        <f t="shared" si="19"/>
        <v>0.35470873818792165</v>
      </c>
      <c r="BB55" s="56">
        <f t="shared" si="20"/>
        <v>5.1872627394977583E-2</v>
      </c>
      <c r="BC55" s="49">
        <f t="shared" si="21"/>
        <v>1.555390765694477</v>
      </c>
      <c r="BD55" s="49">
        <f t="shared" si="22"/>
        <v>0.42739499581454155</v>
      </c>
      <c r="BE55" s="56">
        <f t="shared" si="23"/>
        <v>0.21129143722266669</v>
      </c>
      <c r="BF55" s="56">
        <f t="shared" si="24"/>
        <v>4.0948413466229221</v>
      </c>
      <c r="BH55" s="49">
        <f t="shared" si="46"/>
        <v>7.6328166095894601E-2</v>
      </c>
      <c r="BI55" s="49">
        <f t="shared" si="46"/>
        <v>0.11745731698806738</v>
      </c>
      <c r="BJ55" s="49">
        <f t="shared" si="46"/>
        <v>0.16278959413434263</v>
      </c>
      <c r="BK55" s="49">
        <f t="shared" si="46"/>
        <v>1.8975866995802847E-2</v>
      </c>
      <c r="BL55" s="49">
        <f t="shared" si="46"/>
        <v>3.3081553220338837E-2</v>
      </c>
      <c r="BM55" s="49">
        <f t="shared" si="46"/>
        <v>4.8378483502050651E-3</v>
      </c>
      <c r="BN55" s="49">
        <f t="shared" si="46"/>
        <v>0.14506195324256468</v>
      </c>
      <c r="BO55" s="49">
        <f t="shared" si="46"/>
        <v>3.9860563831541664E-2</v>
      </c>
      <c r="BP55" s="49">
        <f t="shared" si="46"/>
        <v>1.9705883089297813E-2</v>
      </c>
      <c r="BQ55" s="49">
        <f t="shared" si="46"/>
        <v>0.38190125405194453</v>
      </c>
      <c r="BR55" s="49">
        <f t="shared" si="26"/>
        <v>1</v>
      </c>
    </row>
    <row r="56" spans="1:70" x14ac:dyDescent="0.35">
      <c r="A56" s="6">
        <v>208</v>
      </c>
      <c r="B56" s="6">
        <v>-1.2960628874012483</v>
      </c>
      <c r="C56" s="6">
        <v>-0.6636482990605973</v>
      </c>
      <c r="D56" s="6">
        <v>-0.48906061522409189</v>
      </c>
      <c r="E56" s="6">
        <v>-0.11590384898592329</v>
      </c>
      <c r="F56" s="6">
        <f t="shared" si="27"/>
        <v>-0.6636482990605973</v>
      </c>
      <c r="G56" s="6">
        <f t="shared" si="28"/>
        <v>0</v>
      </c>
      <c r="H56" s="6">
        <f t="shared" si="29"/>
        <v>0.6636482990605973</v>
      </c>
      <c r="I56" s="6">
        <v>2.0307318083351142</v>
      </c>
      <c r="J56" s="6">
        <v>-0.34806527229374168</v>
      </c>
      <c r="K56" s="6">
        <f t="shared" si="30"/>
        <v>-0.34806527229374168</v>
      </c>
      <c r="L56" s="6">
        <f t="shared" si="31"/>
        <v>2.0307318083351142</v>
      </c>
      <c r="M56" s="6">
        <f t="shared" si="32"/>
        <v>2.3787970806288561</v>
      </c>
      <c r="N56" s="6">
        <v>1.3645041165166922</v>
      </c>
      <c r="O56" s="6">
        <v>0.66929208390443806</v>
      </c>
      <c r="P56" s="6">
        <f t="shared" si="33"/>
        <v>0</v>
      </c>
      <c r="Q56" s="6">
        <f t="shared" si="34"/>
        <v>1.3645041165166922</v>
      </c>
      <c r="R56" s="6">
        <f t="shared" si="35"/>
        <v>1.3645041165166922</v>
      </c>
      <c r="S56" s="6">
        <v>0.15807524586569749</v>
      </c>
      <c r="T56" s="6">
        <f t="shared" si="36"/>
        <v>0</v>
      </c>
      <c r="U56" s="6">
        <f t="shared" si="37"/>
        <v>0.15807524586569749</v>
      </c>
      <c r="V56" s="6">
        <f t="shared" si="38"/>
        <v>0.15807524586569749</v>
      </c>
      <c r="W56" s="6">
        <v>-0.16313946979806943</v>
      </c>
      <c r="X56" s="6">
        <f t="shared" si="39"/>
        <v>-0.16313946979806943</v>
      </c>
      <c r="Y56" s="6">
        <f t="shared" si="40"/>
        <v>0</v>
      </c>
      <c r="Z56" s="6">
        <f t="shared" si="41"/>
        <v>0.16313946979806943</v>
      </c>
      <c r="AA56" s="6">
        <v>3.0775466377291395E-3</v>
      </c>
      <c r="AB56" s="49">
        <f t="shared" si="0"/>
        <v>6.4628479392311936E-2</v>
      </c>
      <c r="AC56" s="49">
        <f t="shared" si="1"/>
        <v>0.10771413232051988</v>
      </c>
      <c r="AD56" s="49">
        <f t="shared" si="2"/>
        <v>4.3085652928207943E-2</v>
      </c>
      <c r="AE56" s="6">
        <v>2.8299646739382393E-3</v>
      </c>
      <c r="AF56" s="49">
        <f t="shared" si="3"/>
        <v>0.21224735054536795</v>
      </c>
      <c r="AG56" s="49">
        <f t="shared" si="4"/>
        <v>0.67919152174517738</v>
      </c>
      <c r="AH56" s="49">
        <f t="shared" si="5"/>
        <v>0.46694417119980947</v>
      </c>
      <c r="AI56" s="6">
        <v>-7.354969090360973E-2</v>
      </c>
      <c r="AJ56" s="49">
        <f t="shared" si="6"/>
        <v>-0.36774845451804866</v>
      </c>
      <c r="AK56" s="49">
        <f t="shared" si="7"/>
        <v>-7.354969090360973E-2</v>
      </c>
      <c r="AL56" s="49">
        <f t="shared" si="8"/>
        <v>0.29419876361443892</v>
      </c>
      <c r="AM56" s="6">
        <v>5.9517803592919999E-2</v>
      </c>
      <c r="AN56" s="49">
        <f t="shared" si="9"/>
        <v>0.41662462515043996</v>
      </c>
      <c r="AO56" s="49">
        <f t="shared" si="10"/>
        <v>0.59517803592920004</v>
      </c>
      <c r="AP56" s="49">
        <f t="shared" si="11"/>
        <v>0.17855341077876008</v>
      </c>
      <c r="AQ56" s="6">
        <v>-2.3612368301477105E-2</v>
      </c>
      <c r="AR56" s="49">
        <f t="shared" si="12"/>
        <v>-2.9515460376846381</v>
      </c>
      <c r="AS56" s="49">
        <f t="shared" si="13"/>
        <v>-0.59030920753692762</v>
      </c>
      <c r="AT56" s="49">
        <f t="shared" si="14"/>
        <v>2.3612368301477105</v>
      </c>
      <c r="AU56" s="41">
        <v>3</v>
      </c>
      <c r="AW56" s="56">
        <f t="shared" si="15"/>
        <v>0.6636482990605973</v>
      </c>
      <c r="AX56" s="56">
        <f t="shared" si="16"/>
        <v>2.3787970806288561</v>
      </c>
      <c r="AY56" s="56">
        <f t="shared" si="17"/>
        <v>1.3645041165166922</v>
      </c>
      <c r="AZ56" s="56">
        <f t="shared" si="18"/>
        <v>0.15807524586569749</v>
      </c>
      <c r="BA56" s="56">
        <f t="shared" si="19"/>
        <v>0.16313946979806943</v>
      </c>
      <c r="BB56" s="56">
        <f t="shared" si="20"/>
        <v>4.3085652928207943E-2</v>
      </c>
      <c r="BC56" s="49">
        <f t="shared" si="21"/>
        <v>0.46694417119980947</v>
      </c>
      <c r="BD56" s="49">
        <f t="shared" si="22"/>
        <v>0.29419876361443892</v>
      </c>
      <c r="BE56" s="56">
        <f t="shared" si="23"/>
        <v>0.17855341077876008</v>
      </c>
      <c r="BF56" s="56">
        <f t="shared" si="24"/>
        <v>2.3612368301477105</v>
      </c>
      <c r="BH56" s="49">
        <f t="shared" si="46"/>
        <v>8.2214228261144218E-2</v>
      </c>
      <c r="BI56" s="49">
        <f t="shared" si="46"/>
        <v>0.29469067644804858</v>
      </c>
      <c r="BJ56" s="49">
        <f t="shared" si="46"/>
        <v>0.16903780670781321</v>
      </c>
      <c r="BK56" s="49">
        <f t="shared" si="46"/>
        <v>1.9582713260073145E-2</v>
      </c>
      <c r="BL56" s="49">
        <f t="shared" si="46"/>
        <v>2.0210080591430625E-2</v>
      </c>
      <c r="BM56" s="49">
        <f t="shared" si="46"/>
        <v>5.3375465734399235E-3</v>
      </c>
      <c r="BN56" s="49">
        <f t="shared" si="46"/>
        <v>5.7846083129532176E-2</v>
      </c>
      <c r="BO56" s="49">
        <f t="shared" si="46"/>
        <v>3.6445997586645455E-2</v>
      </c>
      <c r="BP56" s="49">
        <f t="shared" si="46"/>
        <v>2.2119593904406952E-2</v>
      </c>
      <c r="BQ56" s="49">
        <f t="shared" si="46"/>
        <v>0.29251527353746576</v>
      </c>
      <c r="BR56" s="49">
        <f t="shared" si="26"/>
        <v>1</v>
      </c>
    </row>
    <row r="57" spans="1:70" x14ac:dyDescent="0.35">
      <c r="A57" s="6">
        <v>210</v>
      </c>
      <c r="B57" s="6">
        <v>1.6120566120996869</v>
      </c>
      <c r="C57" s="6">
        <v>0.13025547907833906</v>
      </c>
      <c r="D57" s="6">
        <v>0.28360471333614407</v>
      </c>
      <c r="E57" s="6">
        <v>-0.64660326725761541</v>
      </c>
      <c r="F57" s="6">
        <f t="shared" si="27"/>
        <v>-0.64660326725761541</v>
      </c>
      <c r="G57" s="6">
        <f t="shared" si="28"/>
        <v>0.28360471333614407</v>
      </c>
      <c r="H57" s="6">
        <f t="shared" si="29"/>
        <v>0.93020798059375953</v>
      </c>
      <c r="I57" s="6">
        <v>0.42392226375670961</v>
      </c>
      <c r="J57" s="6">
        <v>0.23367260704433157</v>
      </c>
      <c r="K57" s="6">
        <f t="shared" si="30"/>
        <v>0</v>
      </c>
      <c r="L57" s="6">
        <f t="shared" si="31"/>
        <v>0.42392226375670961</v>
      </c>
      <c r="M57" s="6">
        <f t="shared" si="32"/>
        <v>0.42392226375670961</v>
      </c>
      <c r="N57" s="6">
        <v>1.189271900148916</v>
      </c>
      <c r="O57" s="6">
        <v>2.485240396480298</v>
      </c>
      <c r="P57" s="6">
        <f t="shared" si="33"/>
        <v>0</v>
      </c>
      <c r="Q57" s="6">
        <f t="shared" si="34"/>
        <v>2.485240396480298</v>
      </c>
      <c r="R57" s="6">
        <f t="shared" si="35"/>
        <v>2.485240396480298</v>
      </c>
      <c r="S57" s="6">
        <v>0.34630995159683514</v>
      </c>
      <c r="T57" s="6">
        <f t="shared" si="36"/>
        <v>0</v>
      </c>
      <c r="U57" s="6">
        <f t="shared" si="37"/>
        <v>0.34630995159683514</v>
      </c>
      <c r="V57" s="6">
        <f t="shared" si="38"/>
        <v>0.34630995159683514</v>
      </c>
      <c r="W57" s="6">
        <v>-0.3101754930871215</v>
      </c>
      <c r="X57" s="6">
        <f t="shared" si="39"/>
        <v>-0.3101754930871215</v>
      </c>
      <c r="Y57" s="6">
        <f t="shared" si="40"/>
        <v>0</v>
      </c>
      <c r="Z57" s="6">
        <f t="shared" si="41"/>
        <v>0.3101754930871215</v>
      </c>
      <c r="AA57" s="6">
        <v>2.0396923935371495E-3</v>
      </c>
      <c r="AB57" s="49">
        <f t="shared" si="0"/>
        <v>4.2833540264280143E-2</v>
      </c>
      <c r="AC57" s="49">
        <f t="shared" si="1"/>
        <v>7.1389233773800229E-2</v>
      </c>
      <c r="AD57" s="49">
        <f t="shared" si="2"/>
        <v>2.8555693509520086E-2</v>
      </c>
      <c r="AE57" s="6">
        <v>3.5189843773470045E-3</v>
      </c>
      <c r="AF57" s="49">
        <f t="shared" si="3"/>
        <v>0.26392382830102534</v>
      </c>
      <c r="AG57" s="49">
        <f t="shared" si="4"/>
        <v>0.8445562505632811</v>
      </c>
      <c r="AH57" s="49">
        <f t="shared" si="5"/>
        <v>0.58063242226225575</v>
      </c>
      <c r="AI57" s="6">
        <v>-7.3929983773493593E-2</v>
      </c>
      <c r="AJ57" s="49">
        <f t="shared" si="6"/>
        <v>-0.36964991886746795</v>
      </c>
      <c r="AK57" s="49">
        <f t="shared" si="7"/>
        <v>-7.3929983773493593E-2</v>
      </c>
      <c r="AL57" s="49">
        <f t="shared" si="8"/>
        <v>0.29571993509397437</v>
      </c>
      <c r="AM57" s="6">
        <v>4.6337833884184117E-2</v>
      </c>
      <c r="AN57" s="49">
        <f t="shared" si="9"/>
        <v>0.32436483718928882</v>
      </c>
      <c r="AO57" s="49">
        <f t="shared" si="10"/>
        <v>0.46337833884184115</v>
      </c>
      <c r="AP57" s="49">
        <f t="shared" si="11"/>
        <v>0.13901350165255233</v>
      </c>
      <c r="AQ57" s="6">
        <v>-2.0649120498888712E-2</v>
      </c>
      <c r="AR57" s="49">
        <f t="shared" si="12"/>
        <v>-2.5811400623610887</v>
      </c>
      <c r="AS57" s="49">
        <f t="shared" si="13"/>
        <v>-0.51622801247221783</v>
      </c>
      <c r="AT57" s="49">
        <f t="shared" si="14"/>
        <v>2.0649120498888709</v>
      </c>
      <c r="AU57" s="41">
        <v>3</v>
      </c>
      <c r="AW57" s="56">
        <f t="shared" si="15"/>
        <v>0.93020798059375953</v>
      </c>
      <c r="AX57" s="56">
        <f t="shared" si="16"/>
        <v>0.42392226375670961</v>
      </c>
      <c r="AY57" s="56">
        <f t="shared" si="17"/>
        <v>2.485240396480298</v>
      </c>
      <c r="AZ57" s="56">
        <f t="shared" si="18"/>
        <v>0.34630995159683514</v>
      </c>
      <c r="BA57" s="56">
        <f t="shared" si="19"/>
        <v>0.3101754930871215</v>
      </c>
      <c r="BB57" s="56">
        <f t="shared" si="20"/>
        <v>2.8555693509520086E-2</v>
      </c>
      <c r="BC57" s="49">
        <f t="shared" si="21"/>
        <v>0.58063242226225575</v>
      </c>
      <c r="BD57" s="49">
        <f t="shared" si="22"/>
        <v>0.29571993509397437</v>
      </c>
      <c r="BE57" s="56">
        <f t="shared" si="23"/>
        <v>0.13901350165255233</v>
      </c>
      <c r="BF57" s="56">
        <f t="shared" si="24"/>
        <v>2.0649120498888709</v>
      </c>
      <c r="BH57" s="49">
        <f t="shared" si="46"/>
        <v>0.12232030743754826</v>
      </c>
      <c r="BI57" s="49">
        <f t="shared" si="46"/>
        <v>5.5744847081663509E-2</v>
      </c>
      <c r="BJ57" s="49">
        <f t="shared" si="46"/>
        <v>0.32680365648942467</v>
      </c>
      <c r="BK57" s="49">
        <f t="shared" si="46"/>
        <v>4.5538998408687185E-2</v>
      </c>
      <c r="BL57" s="49">
        <f t="shared" si="46"/>
        <v>4.07873964377213E-2</v>
      </c>
      <c r="BM57" s="49">
        <f t="shared" si="46"/>
        <v>3.7550110104917879E-3</v>
      </c>
      <c r="BN57" s="49">
        <f t="shared" si="46"/>
        <v>7.6351888911975155E-2</v>
      </c>
      <c r="BO57" s="49">
        <f t="shared" si="46"/>
        <v>3.8886522294742647E-2</v>
      </c>
      <c r="BP57" s="49">
        <f t="shared" si="46"/>
        <v>1.8279970302185991E-2</v>
      </c>
      <c r="BQ57" s="49">
        <f t="shared" si="46"/>
        <v>0.27153140162555939</v>
      </c>
      <c r="BR57" s="49">
        <f t="shared" si="26"/>
        <v>1</v>
      </c>
    </row>
    <row r="58" spans="1:70" x14ac:dyDescent="0.35">
      <c r="A58" s="6">
        <v>212</v>
      </c>
      <c r="B58" s="6">
        <v>-1.2590626255609296</v>
      </c>
      <c r="C58" s="6">
        <v>0.22285474450252118</v>
      </c>
      <c r="D58" s="6">
        <v>-4.5362045039265275E-2</v>
      </c>
      <c r="E58" s="6">
        <v>-0.18253455390873954</v>
      </c>
      <c r="F58" s="6">
        <f t="shared" si="27"/>
        <v>-0.18253455390873954</v>
      </c>
      <c r="G58" s="6">
        <f t="shared" si="28"/>
        <v>0.22285474450252118</v>
      </c>
      <c r="H58" s="6">
        <f t="shared" si="29"/>
        <v>0.4053892984112607</v>
      </c>
      <c r="I58" s="6">
        <v>0.6075531227913209</v>
      </c>
      <c r="J58" s="6">
        <v>0.50183488065041693</v>
      </c>
      <c r="K58" s="6">
        <f t="shared" si="30"/>
        <v>0</v>
      </c>
      <c r="L58" s="6">
        <f t="shared" si="31"/>
        <v>0.6075531227913209</v>
      </c>
      <c r="M58" s="6">
        <f t="shared" si="32"/>
        <v>0.6075531227913209</v>
      </c>
      <c r="N58" s="6">
        <v>0.83903822980417586</v>
      </c>
      <c r="O58" s="6">
        <v>1.4909655227070553</v>
      </c>
      <c r="P58" s="6">
        <f t="shared" si="33"/>
        <v>0</v>
      </c>
      <c r="Q58" s="6">
        <f t="shared" si="34"/>
        <v>1.4909655227070553</v>
      </c>
      <c r="R58" s="6">
        <f t="shared" si="35"/>
        <v>1.4909655227070553</v>
      </c>
      <c r="S58" s="6">
        <v>-0.10134614396344863</v>
      </c>
      <c r="T58" s="6">
        <f t="shared" si="36"/>
        <v>-0.10134614396344863</v>
      </c>
      <c r="U58" s="6">
        <f t="shared" si="37"/>
        <v>0</v>
      </c>
      <c r="V58" s="6">
        <f t="shared" si="38"/>
        <v>0.10134614396344863</v>
      </c>
      <c r="W58" s="6">
        <v>1.0030007049276517</v>
      </c>
      <c r="X58" s="6">
        <f t="shared" si="39"/>
        <v>0</v>
      </c>
      <c r="Y58" s="6">
        <f t="shared" si="40"/>
        <v>1.0030007049276517</v>
      </c>
      <c r="Z58" s="6">
        <f t="shared" si="41"/>
        <v>1.0030007049276517</v>
      </c>
      <c r="AA58" s="6">
        <v>3.9989730466942919E-3</v>
      </c>
      <c r="AB58" s="49">
        <f t="shared" si="0"/>
        <v>8.3978433980580136E-2</v>
      </c>
      <c r="AC58" s="49">
        <f t="shared" si="1"/>
        <v>0.13996405663430023</v>
      </c>
      <c r="AD58" s="49">
        <f t="shared" si="2"/>
        <v>5.5985622653720091E-2</v>
      </c>
      <c r="AE58" s="6">
        <v>6.9728970308673196E-3</v>
      </c>
      <c r="AF58" s="49">
        <f t="shared" si="3"/>
        <v>0.522967277315049</v>
      </c>
      <c r="AG58" s="49">
        <f t="shared" si="4"/>
        <v>1.6734952874081568</v>
      </c>
      <c r="AH58" s="49">
        <f t="shared" si="5"/>
        <v>1.1505280100931077</v>
      </c>
      <c r="AI58" s="6">
        <v>-9.2126582843827701E-2</v>
      </c>
      <c r="AJ58" s="49">
        <f t="shared" si="6"/>
        <v>-0.46063291421913849</v>
      </c>
      <c r="AK58" s="49">
        <f t="shared" si="7"/>
        <v>-9.2126582843827701E-2</v>
      </c>
      <c r="AL58" s="49">
        <f t="shared" si="8"/>
        <v>0.3685063313753108</v>
      </c>
      <c r="AM58" s="6">
        <v>7.2884231094509727E-2</v>
      </c>
      <c r="AN58" s="49">
        <f t="shared" si="9"/>
        <v>0.51018961766156812</v>
      </c>
      <c r="AO58" s="49">
        <f t="shared" si="10"/>
        <v>0.72884231094509722</v>
      </c>
      <c r="AP58" s="49">
        <f t="shared" si="11"/>
        <v>0.2186526932835291</v>
      </c>
      <c r="AQ58" s="6">
        <v>-9.6558163824478904E-2</v>
      </c>
      <c r="AR58" s="49">
        <f t="shared" si="12"/>
        <v>-12.069770478059864</v>
      </c>
      <c r="AS58" s="49">
        <f t="shared" si="13"/>
        <v>-2.4139540956119725</v>
      </c>
      <c r="AT58" s="49">
        <f t="shared" si="14"/>
        <v>9.6558163824478918</v>
      </c>
      <c r="AU58" s="41">
        <v>3</v>
      </c>
      <c r="AW58" s="56">
        <f t="shared" si="15"/>
        <v>0.4053892984112607</v>
      </c>
      <c r="AX58" s="56">
        <f t="shared" si="16"/>
        <v>0.6075531227913209</v>
      </c>
      <c r="AY58" s="56">
        <f t="shared" si="17"/>
        <v>1.4909655227070553</v>
      </c>
      <c r="AZ58" s="56">
        <f t="shared" si="18"/>
        <v>0.10134614396344863</v>
      </c>
      <c r="BA58" s="56">
        <f t="shared" si="19"/>
        <v>1.0030007049276517</v>
      </c>
      <c r="BB58" s="56">
        <f t="shared" si="20"/>
        <v>5.5985622653720091E-2</v>
      </c>
      <c r="BC58" s="49">
        <f t="shared" si="21"/>
        <v>1.1505280100931077</v>
      </c>
      <c r="BD58" s="49">
        <f t="shared" si="22"/>
        <v>0.3685063313753108</v>
      </c>
      <c r="BE58" s="56">
        <f t="shared" si="23"/>
        <v>0.2186526932835291</v>
      </c>
      <c r="BF58" s="56">
        <f t="shared" si="24"/>
        <v>9.6558163824478918</v>
      </c>
      <c r="BH58" s="49">
        <f t="shared" si="46"/>
        <v>2.6922313390146238E-2</v>
      </c>
      <c r="BI58" s="49">
        <f t="shared" si="46"/>
        <v>4.0348217471582848E-2</v>
      </c>
      <c r="BJ58" s="49">
        <f t="shared" si="46"/>
        <v>9.9016528590009631E-2</v>
      </c>
      <c r="BK58" s="49">
        <f t="shared" si="46"/>
        <v>6.7304999400819195E-3</v>
      </c>
      <c r="BL58" s="49">
        <f t="shared" si="46"/>
        <v>6.6610291427095444E-2</v>
      </c>
      <c r="BM58" s="49">
        <f t="shared" si="46"/>
        <v>3.7180618342244208E-3</v>
      </c>
      <c r="BN58" s="49">
        <f t="shared" si="46"/>
        <v>7.6407728998421867E-2</v>
      </c>
      <c r="BO58" s="49">
        <f t="shared" si="46"/>
        <v>2.4472878239312729E-2</v>
      </c>
      <c r="BP58" s="49">
        <f t="shared" si="46"/>
        <v>1.4520946545083189E-2</v>
      </c>
      <c r="BQ58" s="49">
        <f t="shared" si="46"/>
        <v>0.64125253356404177</v>
      </c>
      <c r="BR58" s="49">
        <f t="shared" si="26"/>
        <v>1</v>
      </c>
    </row>
    <row r="59" spans="1:70" x14ac:dyDescent="0.35">
      <c r="A59" s="6">
        <v>214</v>
      </c>
      <c r="B59" s="6">
        <v>2.2458678631192464</v>
      </c>
      <c r="C59" s="6">
        <v>5.404281785759648E-2</v>
      </c>
      <c r="D59" s="6">
        <v>-0.62396993144181789</v>
      </c>
      <c r="E59" s="6">
        <v>9.0334223061679708E-2</v>
      </c>
      <c r="F59" s="6">
        <f t="shared" si="27"/>
        <v>-0.62396993144181789</v>
      </c>
      <c r="G59" s="6">
        <f t="shared" si="28"/>
        <v>9.0334223061679708E-2</v>
      </c>
      <c r="H59" s="6">
        <f t="shared" si="29"/>
        <v>0.7143041545034976</v>
      </c>
      <c r="I59" s="6">
        <v>1.2055144195179381</v>
      </c>
      <c r="J59" s="6">
        <v>5.6044868488900661E-2</v>
      </c>
      <c r="K59" s="6">
        <f t="shared" si="30"/>
        <v>0</v>
      </c>
      <c r="L59" s="6">
        <f t="shared" si="31"/>
        <v>1.2055144195179381</v>
      </c>
      <c r="M59" s="6">
        <f t="shared" si="32"/>
        <v>1.2055144195179381</v>
      </c>
      <c r="N59" s="6">
        <v>2.2025528849305016</v>
      </c>
      <c r="O59" s="6">
        <v>2.2995451417567327</v>
      </c>
      <c r="P59" s="6">
        <f t="shared" si="33"/>
        <v>0</v>
      </c>
      <c r="Q59" s="6">
        <f t="shared" si="34"/>
        <v>2.2995451417567327</v>
      </c>
      <c r="R59" s="6">
        <f t="shared" si="35"/>
        <v>2.2995451417567327</v>
      </c>
      <c r="S59" s="6">
        <v>-0.29689468201588376</v>
      </c>
      <c r="T59" s="6">
        <f t="shared" si="36"/>
        <v>-0.29689468201588376</v>
      </c>
      <c r="U59" s="6">
        <f t="shared" si="37"/>
        <v>0</v>
      </c>
      <c r="V59" s="6">
        <f t="shared" si="38"/>
        <v>0.29689468201588376</v>
      </c>
      <c r="W59" s="6">
        <v>0.23394423976624151</v>
      </c>
      <c r="X59" s="6">
        <f t="shared" si="39"/>
        <v>0</v>
      </c>
      <c r="Y59" s="6">
        <f t="shared" si="40"/>
        <v>0.23394423976624151</v>
      </c>
      <c r="Z59" s="6">
        <f t="shared" si="41"/>
        <v>0.23394423976624151</v>
      </c>
      <c r="AA59" s="6">
        <v>1.3149035480202011E-3</v>
      </c>
      <c r="AB59" s="49">
        <f t="shared" si="0"/>
        <v>2.7612974508424225E-2</v>
      </c>
      <c r="AC59" s="49">
        <f t="shared" si="1"/>
        <v>4.6021624180707037E-2</v>
      </c>
      <c r="AD59" s="49">
        <f t="shared" si="2"/>
        <v>1.8408649672282812E-2</v>
      </c>
      <c r="AE59" s="6">
        <v>1.1418714474727693E-2</v>
      </c>
      <c r="AF59" s="49">
        <f t="shared" si="3"/>
        <v>0.85640358560457697</v>
      </c>
      <c r="AG59" s="49">
        <f t="shared" si="4"/>
        <v>2.7404914739346462</v>
      </c>
      <c r="AH59" s="49">
        <f t="shared" si="5"/>
        <v>1.8840878883300691</v>
      </c>
      <c r="AI59" s="6">
        <v>-0.1607719623631737</v>
      </c>
      <c r="AJ59" s="49">
        <f t="shared" si="6"/>
        <v>-0.80385981181586852</v>
      </c>
      <c r="AK59" s="49">
        <f t="shared" si="7"/>
        <v>-0.1607719623631737</v>
      </c>
      <c r="AL59" s="49">
        <f t="shared" si="8"/>
        <v>0.64308784945269482</v>
      </c>
      <c r="AM59" s="6">
        <v>3.2314946791180847E-2</v>
      </c>
      <c r="AN59" s="49">
        <f t="shared" si="9"/>
        <v>0.22620462753826592</v>
      </c>
      <c r="AO59" s="49">
        <f t="shared" si="10"/>
        <v>0.32314946791180849</v>
      </c>
      <c r="AP59" s="49">
        <f t="shared" si="11"/>
        <v>9.6944840373542562E-2</v>
      </c>
      <c r="AQ59" s="6">
        <v>-2.2030772557860026E-2</v>
      </c>
      <c r="AR59" s="49">
        <f t="shared" si="12"/>
        <v>-2.7538465697325032</v>
      </c>
      <c r="AS59" s="49">
        <f t="shared" si="13"/>
        <v>-0.55076931394650064</v>
      </c>
      <c r="AT59" s="49">
        <f t="shared" si="14"/>
        <v>2.2030772557860026</v>
      </c>
      <c r="AU59" s="41">
        <v>3</v>
      </c>
      <c r="AW59" s="56">
        <f t="shared" si="15"/>
        <v>0.7143041545034976</v>
      </c>
      <c r="AX59" s="56">
        <f t="shared" si="16"/>
        <v>1.2055144195179381</v>
      </c>
      <c r="AY59" s="56">
        <f t="shared" si="17"/>
        <v>2.2995451417567327</v>
      </c>
      <c r="AZ59" s="56">
        <f t="shared" si="18"/>
        <v>0.29689468201588376</v>
      </c>
      <c r="BA59" s="56">
        <f t="shared" si="19"/>
        <v>0.23394423976624151</v>
      </c>
      <c r="BB59" s="56">
        <f t="shared" si="20"/>
        <v>1.8408649672282812E-2</v>
      </c>
      <c r="BC59" s="49">
        <f t="shared" si="21"/>
        <v>1.8840878883300691</v>
      </c>
      <c r="BD59" s="49">
        <f t="shared" si="22"/>
        <v>0.64308784945269482</v>
      </c>
      <c r="BE59" s="56">
        <f t="shared" si="23"/>
        <v>9.6944840373542562E-2</v>
      </c>
      <c r="BF59" s="56">
        <f t="shared" si="24"/>
        <v>2.2030772557860026</v>
      </c>
      <c r="BH59" s="49">
        <f t="shared" si="46"/>
        <v>7.443917917533982E-2</v>
      </c>
      <c r="BI59" s="49">
        <f t="shared" si="46"/>
        <v>0.12562926213879688</v>
      </c>
      <c r="BJ59" s="49">
        <f t="shared" si="46"/>
        <v>0.23964056732666458</v>
      </c>
      <c r="BK59" s="49">
        <f t="shared" si="46"/>
        <v>3.0940036245691045E-2</v>
      </c>
      <c r="BL59" s="49">
        <f t="shared" si="46"/>
        <v>2.4379834656152261E-2</v>
      </c>
      <c r="BM59" s="49">
        <f t="shared" si="46"/>
        <v>1.9184051537312053E-3</v>
      </c>
      <c r="BN59" s="49">
        <f t="shared" si="46"/>
        <v>0.19634486936307316</v>
      </c>
      <c r="BO59" s="49">
        <f t="shared" si="46"/>
        <v>6.7017574165122273E-2</v>
      </c>
      <c r="BP59" s="49">
        <f t="shared" si="46"/>
        <v>1.0102831261995014E-2</v>
      </c>
      <c r="BQ59" s="49">
        <f t="shared" si="46"/>
        <v>0.22958744051343355</v>
      </c>
      <c r="BR59" s="49">
        <f t="shared" si="26"/>
        <v>0.99999999999999978</v>
      </c>
    </row>
    <row r="60" spans="1:70" x14ac:dyDescent="0.35">
      <c r="A60" s="6">
        <v>215</v>
      </c>
      <c r="B60" s="6">
        <v>-5.4592757155876061E-2</v>
      </c>
      <c r="C60" s="6">
        <v>0.23329239152004239</v>
      </c>
      <c r="D60" s="6">
        <v>-8.7312712215959765E-2</v>
      </c>
      <c r="E60" s="6">
        <v>-7.3717531390433549E-2</v>
      </c>
      <c r="F60" s="6">
        <f t="shared" si="27"/>
        <v>-8.7312712215959765E-2</v>
      </c>
      <c r="G60" s="6">
        <f t="shared" si="28"/>
        <v>0.23329239152004239</v>
      </c>
      <c r="H60" s="6">
        <f t="shared" si="29"/>
        <v>0.32060510373600215</v>
      </c>
      <c r="I60" s="6">
        <v>0.98762927661555655</v>
      </c>
      <c r="J60" s="6">
        <v>-0.72317221944683818</v>
      </c>
      <c r="K60" s="6">
        <f t="shared" si="30"/>
        <v>-0.72317221944683818</v>
      </c>
      <c r="L60" s="6">
        <f t="shared" si="31"/>
        <v>0.98762927661555655</v>
      </c>
      <c r="M60" s="6">
        <f t="shared" si="32"/>
        <v>1.7108014960623947</v>
      </c>
      <c r="N60" s="6">
        <v>0.52576845575628561</v>
      </c>
      <c r="O60" s="6">
        <v>-0.23685284229608647</v>
      </c>
      <c r="P60" s="6">
        <f t="shared" si="33"/>
        <v>-0.23685284229608647</v>
      </c>
      <c r="Q60" s="6">
        <f t="shared" si="34"/>
        <v>0.52576845575628561</v>
      </c>
      <c r="R60" s="6">
        <f t="shared" si="35"/>
        <v>0.76262129805237211</v>
      </c>
      <c r="S60" s="6">
        <v>0.50507922326560584</v>
      </c>
      <c r="T60" s="6">
        <f t="shared" si="36"/>
        <v>0</v>
      </c>
      <c r="U60" s="6">
        <f t="shared" si="37"/>
        <v>0.50507922326560584</v>
      </c>
      <c r="V60" s="6">
        <f t="shared" si="38"/>
        <v>0.50507922326560584</v>
      </c>
      <c r="W60" s="6">
        <v>0.11792842055643492</v>
      </c>
      <c r="X60" s="6">
        <f t="shared" si="39"/>
        <v>0</v>
      </c>
      <c r="Y60" s="6">
        <f t="shared" si="40"/>
        <v>0.11792842055643492</v>
      </c>
      <c r="Z60" s="6">
        <f t="shared" si="41"/>
        <v>0.11792842055643492</v>
      </c>
      <c r="AA60" s="6">
        <v>2.1114391096115305E-3</v>
      </c>
      <c r="AB60" s="49">
        <f t="shared" si="0"/>
        <v>4.4340221301842141E-2</v>
      </c>
      <c r="AC60" s="49">
        <f t="shared" si="1"/>
        <v>7.3900368836403565E-2</v>
      </c>
      <c r="AD60" s="49">
        <f t="shared" si="2"/>
        <v>2.9560147534561425E-2</v>
      </c>
      <c r="AE60" s="6">
        <v>3.2155461502009768E-3</v>
      </c>
      <c r="AF60" s="49">
        <f t="shared" si="3"/>
        <v>0.24116596126507325</v>
      </c>
      <c r="AG60" s="49">
        <f t="shared" si="4"/>
        <v>0.77173107604823443</v>
      </c>
      <c r="AH60" s="49">
        <f t="shared" si="5"/>
        <v>0.53056511478316115</v>
      </c>
      <c r="AI60" s="6">
        <v>-3.651604093328966E-2</v>
      </c>
      <c r="AJ60" s="49">
        <f t="shared" si="6"/>
        <v>-0.18258020466644831</v>
      </c>
      <c r="AK60" s="49">
        <f t="shared" si="7"/>
        <v>-3.651604093328966E-2</v>
      </c>
      <c r="AL60" s="49">
        <f t="shared" si="8"/>
        <v>0.14606416373315864</v>
      </c>
      <c r="AM60" s="6">
        <v>6.6071166498677947E-2</v>
      </c>
      <c r="AN60" s="49">
        <f t="shared" si="9"/>
        <v>0.46249816549074563</v>
      </c>
      <c r="AO60" s="49">
        <f t="shared" si="10"/>
        <v>0.66071166498677947</v>
      </c>
      <c r="AP60" s="49">
        <f t="shared" si="11"/>
        <v>0.19821349949603384</v>
      </c>
      <c r="AQ60" s="6">
        <v>-4.8840353527964744E-2</v>
      </c>
      <c r="AR60" s="49">
        <f t="shared" si="12"/>
        <v>-6.105044190995593</v>
      </c>
      <c r="AS60" s="49">
        <f t="shared" si="13"/>
        <v>-1.2210088381991187</v>
      </c>
      <c r="AT60" s="49">
        <f t="shared" si="14"/>
        <v>4.8840353527964746</v>
      </c>
      <c r="AU60" s="41">
        <v>3</v>
      </c>
      <c r="AW60" s="56">
        <f t="shared" si="15"/>
        <v>0.32060510373600215</v>
      </c>
      <c r="AX60" s="56">
        <f t="shared" si="16"/>
        <v>1.7108014960623947</v>
      </c>
      <c r="AY60" s="56">
        <f t="shared" si="17"/>
        <v>0.76262129805237211</v>
      </c>
      <c r="AZ60" s="56">
        <f t="shared" si="18"/>
        <v>0.50507922326560584</v>
      </c>
      <c r="BA60" s="56">
        <f t="shared" si="19"/>
        <v>0.11792842055643492</v>
      </c>
      <c r="BB60" s="56">
        <f t="shared" si="20"/>
        <v>2.9560147534561425E-2</v>
      </c>
      <c r="BC60" s="49">
        <f t="shared" si="21"/>
        <v>0.53056511478316115</v>
      </c>
      <c r="BD60" s="49">
        <f t="shared" si="22"/>
        <v>0.14606416373315864</v>
      </c>
      <c r="BE60" s="56">
        <f t="shared" si="23"/>
        <v>0.19821349949603384</v>
      </c>
      <c r="BF60" s="56">
        <f t="shared" si="24"/>
        <v>4.8840353527964746</v>
      </c>
      <c r="BH60" s="49">
        <f t="shared" si="46"/>
        <v>3.4827659065075477E-2</v>
      </c>
      <c r="BI60" s="49">
        <f t="shared" si="46"/>
        <v>0.18584610955521508</v>
      </c>
      <c r="BJ60" s="49">
        <f t="shared" si="46"/>
        <v>8.2844328598723899E-2</v>
      </c>
      <c r="BK60" s="49">
        <f t="shared" si="46"/>
        <v>5.4867270619723199E-2</v>
      </c>
      <c r="BL60" s="49">
        <f t="shared" si="46"/>
        <v>1.2810684475579488E-2</v>
      </c>
      <c r="BM60" s="49">
        <f t="shared" si="46"/>
        <v>3.2111489438258387E-3</v>
      </c>
      <c r="BN60" s="49">
        <f t="shared" si="46"/>
        <v>5.7635828981394847E-2</v>
      </c>
      <c r="BO60" s="49">
        <f t="shared" si="46"/>
        <v>1.5867098922769152E-2</v>
      </c>
      <c r="BP60" s="49">
        <f t="shared" si="46"/>
        <v>2.1532134398670751E-2</v>
      </c>
      <c r="BQ60" s="49">
        <f t="shared" si="46"/>
        <v>0.53055773643902238</v>
      </c>
      <c r="BR60" s="49">
        <f t="shared" si="26"/>
        <v>1</v>
      </c>
    </row>
    <row r="61" spans="1:70" x14ac:dyDescent="0.35">
      <c r="A61" s="6">
        <v>217</v>
      </c>
      <c r="B61" s="6">
        <v>0.26648029319769534</v>
      </c>
      <c r="C61" s="6">
        <v>-0.57607138808909419</v>
      </c>
      <c r="D61" s="6">
        <v>-0.37462550541024375</v>
      </c>
      <c r="E61" s="6">
        <v>0.25879148777596472</v>
      </c>
      <c r="F61" s="6">
        <f t="shared" si="27"/>
        <v>-0.57607138808909419</v>
      </c>
      <c r="G61" s="6">
        <f t="shared" si="28"/>
        <v>0.25879148777596472</v>
      </c>
      <c r="H61" s="6">
        <f t="shared" si="29"/>
        <v>0.83486287586505892</v>
      </c>
      <c r="I61" s="6">
        <v>0.70199769994047401</v>
      </c>
      <c r="J61" s="6">
        <v>0.109615301398785</v>
      </c>
      <c r="K61" s="6">
        <f t="shared" si="30"/>
        <v>0</v>
      </c>
      <c r="L61" s="6">
        <f t="shared" si="31"/>
        <v>0.70199769994047401</v>
      </c>
      <c r="M61" s="6">
        <f t="shared" si="32"/>
        <v>0.70199769994047401</v>
      </c>
      <c r="N61" s="6">
        <v>1.1209387346154231</v>
      </c>
      <c r="O61" s="6">
        <v>2.0291081323469276</v>
      </c>
      <c r="P61" s="6">
        <f t="shared" si="33"/>
        <v>0</v>
      </c>
      <c r="Q61" s="6">
        <f t="shared" si="34"/>
        <v>2.0291081323469276</v>
      </c>
      <c r="R61" s="6">
        <f t="shared" si="35"/>
        <v>2.0291081323469276</v>
      </c>
      <c r="S61" s="6">
        <v>0.11895377131411045</v>
      </c>
      <c r="T61" s="6">
        <f t="shared" si="36"/>
        <v>0</v>
      </c>
      <c r="U61" s="6">
        <f t="shared" si="37"/>
        <v>0.11895377131411045</v>
      </c>
      <c r="V61" s="6">
        <f t="shared" si="38"/>
        <v>0.11895377131411045</v>
      </c>
      <c r="W61" s="6">
        <v>0.62898918552038974</v>
      </c>
      <c r="X61" s="6">
        <f t="shared" si="39"/>
        <v>0</v>
      </c>
      <c r="Y61" s="6">
        <f t="shared" si="40"/>
        <v>0.62898918552038974</v>
      </c>
      <c r="Z61" s="6">
        <f t="shared" si="41"/>
        <v>0.62898918552038974</v>
      </c>
      <c r="AA61" s="6">
        <v>1.718343592326277E-3</v>
      </c>
      <c r="AB61" s="49">
        <f t="shared" si="0"/>
        <v>3.608521543885182E-2</v>
      </c>
      <c r="AC61" s="49">
        <f t="shared" si="1"/>
        <v>6.0142025731419697E-2</v>
      </c>
      <c r="AD61" s="49">
        <f t="shared" si="2"/>
        <v>2.4056810292567878E-2</v>
      </c>
      <c r="AE61" s="6">
        <v>9.3218078645345061E-3</v>
      </c>
      <c r="AF61" s="49">
        <f t="shared" si="3"/>
        <v>0.69913558984008795</v>
      </c>
      <c r="AG61" s="49">
        <f t="shared" si="4"/>
        <v>2.2372338874882813</v>
      </c>
      <c r="AH61" s="49">
        <f t="shared" si="5"/>
        <v>1.5380982976481934</v>
      </c>
      <c r="AI61" s="6">
        <v>-0.13117670760714034</v>
      </c>
      <c r="AJ61" s="49">
        <f t="shared" si="6"/>
        <v>-0.65588353803570176</v>
      </c>
      <c r="AK61" s="49">
        <f t="shared" si="7"/>
        <v>-0.13117670760714034</v>
      </c>
      <c r="AL61" s="49">
        <f t="shared" si="8"/>
        <v>0.52470683042856137</v>
      </c>
      <c r="AM61" s="6">
        <v>5.7274514935834603E-2</v>
      </c>
      <c r="AN61" s="49">
        <f t="shared" si="9"/>
        <v>0.40092160455084225</v>
      </c>
      <c r="AO61" s="49">
        <f t="shared" si="10"/>
        <v>0.57274514935834597</v>
      </c>
      <c r="AP61" s="49">
        <f t="shared" si="11"/>
        <v>0.17182354480750373</v>
      </c>
      <c r="AQ61" s="6">
        <v>-5.6742080977484941E-2</v>
      </c>
      <c r="AR61" s="49">
        <f t="shared" si="12"/>
        <v>-7.0927601221856174</v>
      </c>
      <c r="AS61" s="49">
        <f t="shared" si="13"/>
        <v>-1.4185520244371235</v>
      </c>
      <c r="AT61" s="49">
        <f t="shared" si="14"/>
        <v>5.6742080977484939</v>
      </c>
      <c r="AU61" s="41">
        <v>3</v>
      </c>
      <c r="AW61" s="56">
        <f t="shared" si="15"/>
        <v>0.83486287586505892</v>
      </c>
      <c r="AX61" s="56">
        <f t="shared" si="16"/>
        <v>0.70199769994047401</v>
      </c>
      <c r="AY61" s="56">
        <f t="shared" si="17"/>
        <v>2.0291081323469276</v>
      </c>
      <c r="AZ61" s="56">
        <f t="shared" si="18"/>
        <v>0.11895377131411045</v>
      </c>
      <c r="BA61" s="56">
        <f t="shared" si="19"/>
        <v>0.62898918552038974</v>
      </c>
      <c r="BB61" s="56">
        <f t="shared" si="20"/>
        <v>2.4056810292567878E-2</v>
      </c>
      <c r="BC61" s="49">
        <f t="shared" si="21"/>
        <v>1.5380982976481934</v>
      </c>
      <c r="BD61" s="49">
        <f t="shared" si="22"/>
        <v>0.52470683042856137</v>
      </c>
      <c r="BE61" s="56">
        <f t="shared" si="23"/>
        <v>0.17182354480750373</v>
      </c>
      <c r="BF61" s="56">
        <f t="shared" si="24"/>
        <v>5.6742080977484939</v>
      </c>
      <c r="BH61" s="49">
        <f t="shared" si="46"/>
        <v>6.8169849940556387E-2</v>
      </c>
      <c r="BI61" s="49">
        <f t="shared" si="46"/>
        <v>5.7320883760667761E-2</v>
      </c>
      <c r="BJ61" s="49">
        <f t="shared" si="46"/>
        <v>0.16568469013779738</v>
      </c>
      <c r="BK61" s="49">
        <f t="shared" si="46"/>
        <v>9.7130450697592869E-3</v>
      </c>
      <c r="BL61" s="49">
        <f t="shared" si="46"/>
        <v>5.1359450312997566E-2</v>
      </c>
      <c r="BM61" s="49">
        <f t="shared" si="46"/>
        <v>1.9643335391977038E-3</v>
      </c>
      <c r="BN61" s="49">
        <f t="shared" si="46"/>
        <v>0.12559179857633299</v>
      </c>
      <c r="BO61" s="49">
        <f t="shared" si="46"/>
        <v>4.2844384302077244E-2</v>
      </c>
      <c r="BP61" s="49">
        <f t="shared" si="46"/>
        <v>1.4030070810904315E-2</v>
      </c>
      <c r="BQ61" s="49">
        <f t="shared" si="46"/>
        <v>0.46332149354970936</v>
      </c>
      <c r="BR61" s="49">
        <f t="shared" si="26"/>
        <v>1</v>
      </c>
    </row>
    <row r="62" spans="1:70" x14ac:dyDescent="0.35">
      <c r="A62" s="6">
        <v>222</v>
      </c>
      <c r="B62" s="6">
        <v>-0.71695910275138364</v>
      </c>
      <c r="C62" s="6">
        <v>-1.8575390980070292</v>
      </c>
      <c r="D62" s="6">
        <v>-1.0342129868791763</v>
      </c>
      <c r="E62" s="6">
        <v>-0.72722131552190838</v>
      </c>
      <c r="F62" s="6">
        <f t="shared" si="27"/>
        <v>-1.8575390980070292</v>
      </c>
      <c r="G62" s="6">
        <f t="shared" si="28"/>
        <v>0</v>
      </c>
      <c r="H62" s="6">
        <f t="shared" si="29"/>
        <v>1.8575390980070292</v>
      </c>
      <c r="I62" s="6">
        <v>1.2432266572531263</v>
      </c>
      <c r="J62" s="6">
        <v>-8.2193054390768169E-2</v>
      </c>
      <c r="K62" s="6">
        <f t="shared" si="30"/>
        <v>-8.2193054390768169E-2</v>
      </c>
      <c r="L62" s="6">
        <f t="shared" si="31"/>
        <v>1.2432266572531263</v>
      </c>
      <c r="M62" s="6">
        <f t="shared" si="32"/>
        <v>1.3254197116438944</v>
      </c>
      <c r="N62" s="6">
        <v>1.1309304414937447</v>
      </c>
      <c r="O62" s="6">
        <v>1.1840557302452299</v>
      </c>
      <c r="P62" s="6">
        <f t="shared" si="33"/>
        <v>0</v>
      </c>
      <c r="Q62" s="6">
        <f t="shared" si="34"/>
        <v>1.1840557302452299</v>
      </c>
      <c r="R62" s="6">
        <f t="shared" si="35"/>
        <v>1.1840557302452299</v>
      </c>
      <c r="S62" s="6">
        <v>0.70125283237238834</v>
      </c>
      <c r="T62" s="6">
        <f t="shared" si="36"/>
        <v>0</v>
      </c>
      <c r="U62" s="6">
        <f t="shared" si="37"/>
        <v>0.70125283237238834</v>
      </c>
      <c r="V62" s="6">
        <f t="shared" si="38"/>
        <v>0.70125283237238834</v>
      </c>
      <c r="W62" s="6">
        <v>0.13821342301148246</v>
      </c>
      <c r="X62" s="6">
        <f t="shared" si="39"/>
        <v>0</v>
      </c>
      <c r="Y62" s="6">
        <f t="shared" si="40"/>
        <v>0.13821342301148246</v>
      </c>
      <c r="Z62" s="6">
        <f t="shared" si="41"/>
        <v>0.13821342301148246</v>
      </c>
      <c r="AA62" s="6">
        <v>2.0847465463597107E-3</v>
      </c>
      <c r="AB62" s="49">
        <f t="shared" si="0"/>
        <v>4.3779677473553921E-2</v>
      </c>
      <c r="AC62" s="49">
        <f t="shared" si="1"/>
        <v>7.2966129122589873E-2</v>
      </c>
      <c r="AD62" s="49">
        <f t="shared" si="2"/>
        <v>2.9186451649035952E-2</v>
      </c>
      <c r="AE62" s="6">
        <v>1.0370005651880482E-2</v>
      </c>
      <c r="AF62" s="49">
        <f t="shared" si="3"/>
        <v>0.7777504238910361</v>
      </c>
      <c r="AG62" s="49">
        <f t="shared" si="4"/>
        <v>2.4888013564513156</v>
      </c>
      <c r="AH62" s="49">
        <f t="shared" si="5"/>
        <v>1.7110509325602794</v>
      </c>
      <c r="AI62" s="6">
        <v>-1.0077008500348206</v>
      </c>
      <c r="AJ62" s="49">
        <f t="shared" si="6"/>
        <v>-5.0385042501741033</v>
      </c>
      <c r="AK62" s="49">
        <f t="shared" si="7"/>
        <v>-1.0077008500348206</v>
      </c>
      <c r="AL62" s="49">
        <f t="shared" si="8"/>
        <v>4.0308034001392823</v>
      </c>
      <c r="AM62" s="6">
        <v>9.8318136751771854E-2</v>
      </c>
      <c r="AN62" s="49">
        <f t="shared" si="9"/>
        <v>0.68822695726240302</v>
      </c>
      <c r="AO62" s="49">
        <f t="shared" si="10"/>
        <v>0.98318136751771856</v>
      </c>
      <c r="AP62" s="49">
        <f t="shared" si="11"/>
        <v>0.29495441025531555</v>
      </c>
      <c r="AQ62" s="6">
        <v>-7.7414633488023465E-2</v>
      </c>
      <c r="AR62" s="49">
        <f t="shared" si="12"/>
        <v>-9.6768291860029336</v>
      </c>
      <c r="AS62" s="49">
        <f t="shared" si="13"/>
        <v>-1.9353658372005866</v>
      </c>
      <c r="AT62" s="49">
        <f t="shared" si="14"/>
        <v>7.7414633488023465</v>
      </c>
      <c r="AU62" s="41">
        <v>3</v>
      </c>
      <c r="AW62" s="56">
        <f t="shared" si="15"/>
        <v>1.8575390980070292</v>
      </c>
      <c r="AX62" s="56">
        <f t="shared" si="16"/>
        <v>1.3254197116438944</v>
      </c>
      <c r="AY62" s="56">
        <f t="shared" si="17"/>
        <v>1.1840557302452299</v>
      </c>
      <c r="AZ62" s="56">
        <f t="shared" si="18"/>
        <v>0.70125283237238834</v>
      </c>
      <c r="BA62" s="56">
        <f t="shared" si="19"/>
        <v>0.13821342301148246</v>
      </c>
      <c r="BB62" s="56">
        <f t="shared" si="20"/>
        <v>2.9186451649035952E-2</v>
      </c>
      <c r="BC62" s="49">
        <f t="shared" si="21"/>
        <v>1.7110509325602794</v>
      </c>
      <c r="BD62" s="49">
        <f t="shared" si="22"/>
        <v>4.0308034001392823</v>
      </c>
      <c r="BE62" s="56">
        <f t="shared" si="23"/>
        <v>0.29495441025531555</v>
      </c>
      <c r="BF62" s="56">
        <f t="shared" si="24"/>
        <v>7.7414633488023465</v>
      </c>
      <c r="BH62" s="49">
        <f t="shared" si="46"/>
        <v>9.7693542875022688E-2</v>
      </c>
      <c r="BI62" s="49">
        <f t="shared" si="46"/>
        <v>6.970779111234246E-2</v>
      </c>
      <c r="BJ62" s="49">
        <f t="shared" si="46"/>
        <v>6.2273036068655037E-2</v>
      </c>
      <c r="BK62" s="49">
        <f t="shared" si="46"/>
        <v>3.6880986095585148E-2</v>
      </c>
      <c r="BL62" s="49">
        <f t="shared" si="46"/>
        <v>7.2690577449287226E-3</v>
      </c>
      <c r="BM62" s="49">
        <f t="shared" si="46"/>
        <v>1.5350028802107512E-3</v>
      </c>
      <c r="BN62" s="49">
        <f t="shared" si="46"/>
        <v>8.9989291649780756E-2</v>
      </c>
      <c r="BO62" s="49">
        <f t="shared" si="46"/>
        <v>0.2119920195568363</v>
      </c>
      <c r="BP62" s="49">
        <f t="shared" si="46"/>
        <v>1.5512535566745665E-2</v>
      </c>
      <c r="BQ62" s="49">
        <f t="shared" si="46"/>
        <v>0.40714673644989241</v>
      </c>
      <c r="BR62" s="49">
        <f t="shared" si="26"/>
        <v>0.99999999999999989</v>
      </c>
    </row>
    <row r="63" spans="1:70" x14ac:dyDescent="0.35">
      <c r="A63" s="6">
        <v>223</v>
      </c>
      <c r="B63" s="6">
        <v>0.51297951027254185</v>
      </c>
      <c r="C63" s="6">
        <v>-0.34578080196583144</v>
      </c>
      <c r="D63" s="6">
        <v>6.3928517875453108E-3</v>
      </c>
      <c r="E63" s="6">
        <v>-0.425346858687848</v>
      </c>
      <c r="F63" s="6">
        <f t="shared" si="27"/>
        <v>-0.425346858687848</v>
      </c>
      <c r="G63" s="6">
        <f t="shared" si="28"/>
        <v>6.3928517875453108E-3</v>
      </c>
      <c r="H63" s="6">
        <f t="shared" si="29"/>
        <v>0.43173971047539328</v>
      </c>
      <c r="I63" s="6">
        <v>0.29759103728203573</v>
      </c>
      <c r="J63" s="6">
        <v>-0.15559319304624888</v>
      </c>
      <c r="K63" s="6">
        <f t="shared" si="30"/>
        <v>-0.15559319304624888</v>
      </c>
      <c r="L63" s="6">
        <f t="shared" si="31"/>
        <v>0.29759103728203573</v>
      </c>
      <c r="M63" s="6">
        <f t="shared" si="32"/>
        <v>0.45318423032828459</v>
      </c>
      <c r="N63" s="6">
        <v>0.55842511848138288</v>
      </c>
      <c r="O63" s="6">
        <v>0.86680763739730049</v>
      </c>
      <c r="P63" s="6">
        <f t="shared" si="33"/>
        <v>0</v>
      </c>
      <c r="Q63" s="6">
        <f t="shared" si="34"/>
        <v>0.86680763739730049</v>
      </c>
      <c r="R63" s="6">
        <f t="shared" si="35"/>
        <v>0.86680763739730049</v>
      </c>
      <c r="S63" s="6">
        <v>0.34971275119917716</v>
      </c>
      <c r="T63" s="6">
        <f t="shared" si="36"/>
        <v>0</v>
      </c>
      <c r="U63" s="6">
        <f t="shared" si="37"/>
        <v>0.34971275119917716</v>
      </c>
      <c r="V63" s="6">
        <f t="shared" si="38"/>
        <v>0.34971275119917716</v>
      </c>
      <c r="W63" s="6">
        <v>5.590321059940262E-2</v>
      </c>
      <c r="X63" s="6">
        <f t="shared" si="39"/>
        <v>0</v>
      </c>
      <c r="Y63" s="6">
        <f t="shared" si="40"/>
        <v>5.590321059940262E-2</v>
      </c>
      <c r="Z63" s="6">
        <f t="shared" si="41"/>
        <v>5.590321059940262E-2</v>
      </c>
      <c r="AA63" s="6">
        <v>1.1736010965260103E-3</v>
      </c>
      <c r="AB63" s="49">
        <f t="shared" si="0"/>
        <v>2.4645623027046218E-2</v>
      </c>
      <c r="AC63" s="49">
        <f t="shared" si="1"/>
        <v>4.1076038378410361E-2</v>
      </c>
      <c r="AD63" s="49">
        <f t="shared" si="2"/>
        <v>1.6430415351364143E-2</v>
      </c>
      <c r="AE63" s="6">
        <v>4.4550925849319876E-2</v>
      </c>
      <c r="AF63" s="49">
        <f t="shared" si="3"/>
        <v>3.3413194386989908</v>
      </c>
      <c r="AG63" s="49">
        <f t="shared" si="4"/>
        <v>10.692222203836771</v>
      </c>
      <c r="AH63" s="49">
        <f t="shared" si="5"/>
        <v>7.3509027651377803</v>
      </c>
      <c r="AI63" s="6">
        <v>-5.397539882573434</v>
      </c>
      <c r="AJ63" s="49">
        <f t="shared" si="6"/>
        <v>-26.987699412867169</v>
      </c>
      <c r="AK63" s="49">
        <f t="shared" si="7"/>
        <v>-5.397539882573434</v>
      </c>
      <c r="AL63" s="49">
        <f t="shared" si="8"/>
        <v>21.590159530293736</v>
      </c>
      <c r="AM63" s="6">
        <v>0.26587625641201396</v>
      </c>
      <c r="AN63" s="49">
        <f t="shared" si="9"/>
        <v>1.8611337948840978</v>
      </c>
      <c r="AO63" s="49">
        <f t="shared" si="10"/>
        <v>2.6587625641201393</v>
      </c>
      <c r="AP63" s="49">
        <f t="shared" si="11"/>
        <v>0.79762876923604153</v>
      </c>
      <c r="AQ63" s="6">
        <v>-2.5875716427107124E-2</v>
      </c>
      <c r="AR63" s="49">
        <f t="shared" si="12"/>
        <v>-3.2344645533883907</v>
      </c>
      <c r="AS63" s="49">
        <f t="shared" si="13"/>
        <v>-0.64689291067767807</v>
      </c>
      <c r="AT63" s="49">
        <f t="shared" si="14"/>
        <v>2.5875716427107127</v>
      </c>
      <c r="AU63" s="41">
        <v>3</v>
      </c>
      <c r="AW63" s="56">
        <f t="shared" si="15"/>
        <v>0.43173971047539328</v>
      </c>
      <c r="AX63" s="56">
        <f t="shared" si="16"/>
        <v>0.45318423032828459</v>
      </c>
      <c r="AY63" s="56">
        <f t="shared" si="17"/>
        <v>0.86680763739730049</v>
      </c>
      <c r="AZ63" s="56">
        <f t="shared" si="18"/>
        <v>0.34971275119917716</v>
      </c>
      <c r="BA63" s="56">
        <f t="shared" si="19"/>
        <v>5.590321059940262E-2</v>
      </c>
      <c r="BB63" s="56">
        <f t="shared" si="20"/>
        <v>1.6430415351364143E-2</v>
      </c>
      <c r="BC63" s="49">
        <f t="shared" si="21"/>
        <v>7.3509027651377803</v>
      </c>
      <c r="BD63" s="49">
        <f t="shared" si="22"/>
        <v>21.590159530293736</v>
      </c>
      <c r="BE63" s="56">
        <f t="shared" si="23"/>
        <v>0.79762876923604153</v>
      </c>
      <c r="BF63" s="56">
        <f t="shared" si="24"/>
        <v>2.5875716427107127</v>
      </c>
      <c r="BH63" s="49">
        <f t="shared" si="46"/>
        <v>1.2514179756947559E-2</v>
      </c>
      <c r="BI63" s="49">
        <f t="shared" si="46"/>
        <v>1.3135759309926408E-2</v>
      </c>
      <c r="BJ63" s="49">
        <f t="shared" si="46"/>
        <v>2.5124829442120723E-2</v>
      </c>
      <c r="BK63" s="49">
        <f t="shared" si="46"/>
        <v>1.0136589536747303E-2</v>
      </c>
      <c r="BL63" s="49">
        <f t="shared" si="46"/>
        <v>1.6203810060953212E-3</v>
      </c>
      <c r="BM63" s="49">
        <f t="shared" si="46"/>
        <v>4.7624336191331269E-4</v>
      </c>
      <c r="BN63" s="49">
        <f t="shared" si="46"/>
        <v>0.21306939423636823</v>
      </c>
      <c r="BO63" s="49">
        <f t="shared" si="46"/>
        <v>0.62580098792804739</v>
      </c>
      <c r="BP63" s="49">
        <f t="shared" si="46"/>
        <v>2.3119647221103989E-2</v>
      </c>
      <c r="BQ63" s="49">
        <f t="shared" si="46"/>
        <v>7.5001988200729786E-2</v>
      </c>
      <c r="BR63" s="49">
        <f t="shared" si="26"/>
        <v>1</v>
      </c>
    </row>
    <row r="64" spans="1:70" x14ac:dyDescent="0.35">
      <c r="A64" s="6">
        <v>226</v>
      </c>
      <c r="B64" s="6">
        <v>0.10686815241935997</v>
      </c>
      <c r="C64" s="6">
        <v>-8.3980462247244661E-2</v>
      </c>
      <c r="D64" s="6">
        <v>0.53145731945124597</v>
      </c>
      <c r="E64" s="6">
        <v>0.29335606579491375</v>
      </c>
      <c r="F64" s="6">
        <f t="shared" si="27"/>
        <v>-8.3980462247244661E-2</v>
      </c>
      <c r="G64" s="6">
        <f t="shared" si="28"/>
        <v>0.53145731945124597</v>
      </c>
      <c r="H64" s="6">
        <f t="shared" si="29"/>
        <v>0.61543778169849062</v>
      </c>
      <c r="I64" s="6">
        <v>0.51709795672222636</v>
      </c>
      <c r="J64" s="6">
        <v>-0.14141877664493532</v>
      </c>
      <c r="K64" s="6">
        <f t="shared" si="30"/>
        <v>-0.14141877664493532</v>
      </c>
      <c r="L64" s="6">
        <f t="shared" si="31"/>
        <v>0.51709795672222636</v>
      </c>
      <c r="M64" s="6">
        <f t="shared" si="32"/>
        <v>0.65851673336716166</v>
      </c>
      <c r="N64" s="6">
        <v>0.83475308699071171</v>
      </c>
      <c r="O64" s="6">
        <v>2.1101978448173053</v>
      </c>
      <c r="P64" s="6">
        <f t="shared" si="33"/>
        <v>0</v>
      </c>
      <c r="Q64" s="6">
        <f t="shared" si="34"/>
        <v>2.1101978448173053</v>
      </c>
      <c r="R64" s="6">
        <f t="shared" si="35"/>
        <v>2.1101978448173053</v>
      </c>
      <c r="S64" s="6">
        <v>-9.2844745985798588E-2</v>
      </c>
      <c r="T64" s="6">
        <f t="shared" si="36"/>
        <v>-9.2844745985798588E-2</v>
      </c>
      <c r="U64" s="6">
        <f t="shared" si="37"/>
        <v>0</v>
      </c>
      <c r="V64" s="6">
        <f t="shared" si="38"/>
        <v>9.2844745985798588E-2</v>
      </c>
      <c r="W64" s="6">
        <v>0.33440924398933086</v>
      </c>
      <c r="X64" s="6">
        <f t="shared" si="39"/>
        <v>0</v>
      </c>
      <c r="Y64" s="6">
        <f t="shared" si="40"/>
        <v>0.33440924398933086</v>
      </c>
      <c r="Z64" s="6">
        <f t="shared" si="41"/>
        <v>0.33440924398933086</v>
      </c>
      <c r="AA64" s="6">
        <v>9.9036356355063624E-4</v>
      </c>
      <c r="AB64" s="49">
        <f t="shared" si="0"/>
        <v>2.0797634834563362E-2</v>
      </c>
      <c r="AC64" s="49">
        <f t="shared" si="1"/>
        <v>3.4662724724272266E-2</v>
      </c>
      <c r="AD64" s="49">
        <f t="shared" si="2"/>
        <v>1.3865089889708904E-2</v>
      </c>
      <c r="AE64" s="6">
        <v>1.4052887372756208E-2</v>
      </c>
      <c r="AF64" s="49">
        <f t="shared" si="3"/>
        <v>1.0539665529567155</v>
      </c>
      <c r="AG64" s="49">
        <f t="shared" si="4"/>
        <v>3.37269296946149</v>
      </c>
      <c r="AH64" s="49">
        <f t="shared" si="5"/>
        <v>2.3187264165047745</v>
      </c>
      <c r="AI64" s="6">
        <v>-0.80903627363421149</v>
      </c>
      <c r="AJ64" s="49">
        <f t="shared" si="6"/>
        <v>-4.0451813681710576</v>
      </c>
      <c r="AK64" s="49">
        <f t="shared" si="7"/>
        <v>-0.80903627363421149</v>
      </c>
      <c r="AL64" s="49">
        <f t="shared" si="8"/>
        <v>3.236145094536846</v>
      </c>
      <c r="AM64" s="6">
        <v>6.8974685264783175E-2</v>
      </c>
      <c r="AN64" s="49">
        <f t="shared" si="9"/>
        <v>0.48282279685348223</v>
      </c>
      <c r="AO64" s="49">
        <f t="shared" si="10"/>
        <v>0.68974685264783175</v>
      </c>
      <c r="AP64" s="49">
        <f t="shared" si="11"/>
        <v>0.20692405579434953</v>
      </c>
      <c r="AQ64" s="6">
        <v>-1.5663465223628225E-2</v>
      </c>
      <c r="AR64" s="49">
        <f t="shared" si="12"/>
        <v>-1.9579331529535282</v>
      </c>
      <c r="AS64" s="49">
        <f t="shared" si="13"/>
        <v>-0.39158663059070564</v>
      </c>
      <c r="AT64" s="49">
        <f t="shared" si="14"/>
        <v>1.5663465223628226</v>
      </c>
      <c r="AU64" s="41">
        <v>3</v>
      </c>
      <c r="AW64" s="56">
        <f t="shared" si="15"/>
        <v>0.61543778169849062</v>
      </c>
      <c r="AX64" s="56">
        <f t="shared" si="16"/>
        <v>0.65851673336716166</v>
      </c>
      <c r="AY64" s="56">
        <f t="shared" si="17"/>
        <v>2.1101978448173053</v>
      </c>
      <c r="AZ64" s="56">
        <f t="shared" si="18"/>
        <v>9.2844745985798588E-2</v>
      </c>
      <c r="BA64" s="56">
        <f t="shared" si="19"/>
        <v>0.33440924398933086</v>
      </c>
      <c r="BB64" s="56">
        <f t="shared" si="20"/>
        <v>1.3865089889708904E-2</v>
      </c>
      <c r="BC64" s="49">
        <f t="shared" si="21"/>
        <v>2.3187264165047745</v>
      </c>
      <c r="BD64" s="49">
        <f t="shared" si="22"/>
        <v>3.236145094536846</v>
      </c>
      <c r="BE64" s="56">
        <f t="shared" si="23"/>
        <v>0.20692405579434953</v>
      </c>
      <c r="BF64" s="56">
        <f t="shared" si="24"/>
        <v>1.5663465223628226</v>
      </c>
      <c r="BH64" s="49">
        <f t="shared" si="46"/>
        <v>5.517932067176004E-2</v>
      </c>
      <c r="BI64" s="49">
        <f t="shared" si="46"/>
        <v>5.9041721322185825E-2</v>
      </c>
      <c r="BJ64" s="49">
        <f t="shared" si="46"/>
        <v>0.18919749001869995</v>
      </c>
      <c r="BK64" s="49">
        <f t="shared" si="46"/>
        <v>8.3243345855363027E-3</v>
      </c>
      <c r="BL64" s="49">
        <f t="shared" si="46"/>
        <v>2.9982681366689627E-2</v>
      </c>
      <c r="BM64" s="49">
        <f t="shared" si="46"/>
        <v>1.2431252417678829E-3</v>
      </c>
      <c r="BN64" s="49">
        <f t="shared" si="46"/>
        <v>0.20789388024455077</v>
      </c>
      <c r="BO64" s="49">
        <f t="shared" si="46"/>
        <v>0.29014840041015599</v>
      </c>
      <c r="BP64" s="49">
        <f t="shared" si="46"/>
        <v>1.8552531496955352E-2</v>
      </c>
      <c r="BQ64" s="49">
        <f t="shared" si="46"/>
        <v>0.14043651464169821</v>
      </c>
      <c r="BR64" s="49">
        <f t="shared" si="26"/>
        <v>1</v>
      </c>
    </row>
    <row r="65" spans="1:70" x14ac:dyDescent="0.35">
      <c r="A65" s="6">
        <v>249</v>
      </c>
      <c r="B65" s="6">
        <v>-0.84974124516634364</v>
      </c>
      <c r="C65" s="6">
        <v>-0.75579692426708878</v>
      </c>
      <c r="D65" s="6">
        <v>-0.60690148901771879</v>
      </c>
      <c r="E65" s="6">
        <v>-0.3371994156078082</v>
      </c>
      <c r="F65" s="6">
        <f t="shared" si="27"/>
        <v>-0.75579692426708878</v>
      </c>
      <c r="G65" s="6">
        <f t="shared" si="28"/>
        <v>0</v>
      </c>
      <c r="H65" s="6">
        <f t="shared" si="29"/>
        <v>0.75579692426708878</v>
      </c>
      <c r="I65" s="6">
        <v>0.51811360483192104</v>
      </c>
      <c r="J65" s="6">
        <v>-3.6812425079608281E-2</v>
      </c>
      <c r="K65" s="6">
        <f t="shared" si="30"/>
        <v>-3.6812425079608281E-2</v>
      </c>
      <c r="L65" s="6">
        <f t="shared" si="31"/>
        <v>0.51811360483192104</v>
      </c>
      <c r="M65" s="6">
        <f t="shared" si="32"/>
        <v>0.55492602991152928</v>
      </c>
      <c r="N65" s="6">
        <v>0.17558264927405881</v>
      </c>
      <c r="O65" s="6">
        <v>0.84966796104141795</v>
      </c>
      <c r="P65" s="6">
        <f t="shared" si="33"/>
        <v>0</v>
      </c>
      <c r="Q65" s="6">
        <f t="shared" si="34"/>
        <v>0.84966796104141795</v>
      </c>
      <c r="R65" s="6">
        <f t="shared" si="35"/>
        <v>0.84966796104141795</v>
      </c>
      <c r="S65" s="6">
        <v>0.2479448742631328</v>
      </c>
      <c r="T65" s="6">
        <f t="shared" si="36"/>
        <v>0</v>
      </c>
      <c r="U65" s="6">
        <f t="shared" si="37"/>
        <v>0.2479448742631328</v>
      </c>
      <c r="V65" s="6">
        <f t="shared" si="38"/>
        <v>0.2479448742631328</v>
      </c>
      <c r="W65" s="6">
        <v>-0.1154905154095542</v>
      </c>
      <c r="X65" s="6">
        <f t="shared" si="39"/>
        <v>-0.1154905154095542</v>
      </c>
      <c r="Y65" s="6">
        <f t="shared" si="40"/>
        <v>0</v>
      </c>
      <c r="Z65" s="6">
        <f t="shared" si="41"/>
        <v>0.1154905154095542</v>
      </c>
      <c r="AA65" s="6">
        <v>2.0209015320205278E-3</v>
      </c>
      <c r="AB65" s="49">
        <f t="shared" si="0"/>
        <v>4.2438932172431082E-2</v>
      </c>
      <c r="AC65" s="49">
        <f t="shared" si="1"/>
        <v>7.0731553620718465E-2</v>
      </c>
      <c r="AD65" s="49">
        <f t="shared" si="2"/>
        <v>2.8292621448287383E-2</v>
      </c>
      <c r="AE65" s="6">
        <v>3.2091823404675084E-2</v>
      </c>
      <c r="AF65" s="49">
        <f t="shared" si="3"/>
        <v>2.4068867553506315</v>
      </c>
      <c r="AG65" s="49">
        <f t="shared" si="4"/>
        <v>7.70203761712202</v>
      </c>
      <c r="AH65" s="49">
        <f t="shared" si="5"/>
        <v>5.2951508617713881</v>
      </c>
      <c r="AI65" s="6">
        <v>-2.8430606863346868</v>
      </c>
      <c r="AJ65" s="49">
        <f t="shared" si="6"/>
        <v>-14.215303431673433</v>
      </c>
      <c r="AK65" s="49">
        <f t="shared" si="7"/>
        <v>-2.8430606863346868</v>
      </c>
      <c r="AL65" s="49">
        <f t="shared" si="8"/>
        <v>11.372242745338747</v>
      </c>
      <c r="AM65" s="6">
        <v>0.46314395108516809</v>
      </c>
      <c r="AN65" s="49">
        <f t="shared" si="9"/>
        <v>3.2420076575961767</v>
      </c>
      <c r="AO65" s="49">
        <f t="shared" si="10"/>
        <v>4.6314395108516813</v>
      </c>
      <c r="AP65" s="49">
        <f t="shared" si="11"/>
        <v>1.3894318532555046</v>
      </c>
      <c r="AQ65" s="6">
        <v>-3.147320348725248E-2</v>
      </c>
      <c r="AR65" s="49">
        <f t="shared" si="12"/>
        <v>-3.93415043590656</v>
      </c>
      <c r="AS65" s="49">
        <f t="shared" si="13"/>
        <v>-0.78683008718131198</v>
      </c>
      <c r="AT65" s="49">
        <f t="shared" si="14"/>
        <v>3.1473203487252479</v>
      </c>
      <c r="AU65" s="41">
        <v>3</v>
      </c>
      <c r="AW65" s="56">
        <f t="shared" si="15"/>
        <v>0.75579692426708878</v>
      </c>
      <c r="AX65" s="56">
        <f t="shared" si="16"/>
        <v>0.55492602991152928</v>
      </c>
      <c r="AY65" s="56">
        <f t="shared" si="17"/>
        <v>0.84966796104141795</v>
      </c>
      <c r="AZ65" s="56">
        <f t="shared" si="18"/>
        <v>0.2479448742631328</v>
      </c>
      <c r="BA65" s="56">
        <f t="shared" si="19"/>
        <v>0.1154905154095542</v>
      </c>
      <c r="BB65" s="56">
        <f t="shared" si="20"/>
        <v>2.8292621448287383E-2</v>
      </c>
      <c r="BC65" s="49">
        <f t="shared" si="21"/>
        <v>5.2951508617713881</v>
      </c>
      <c r="BD65" s="49">
        <f t="shared" si="22"/>
        <v>11.372242745338747</v>
      </c>
      <c r="BE65" s="56">
        <f t="shared" si="23"/>
        <v>1.3894318532555046</v>
      </c>
      <c r="BF65" s="56">
        <f t="shared" si="24"/>
        <v>3.1473203487252479</v>
      </c>
      <c r="BH65" s="49">
        <f t="shared" si="46"/>
        <v>3.1814636378413301E-2</v>
      </c>
      <c r="BI65" s="49">
        <f t="shared" si="46"/>
        <v>2.3359144886269535E-2</v>
      </c>
      <c r="BJ65" s="49">
        <f t="shared" si="46"/>
        <v>3.5766058785081586E-2</v>
      </c>
      <c r="BK65" s="49">
        <f t="shared" si="46"/>
        <v>1.0437031116820691E-2</v>
      </c>
      <c r="BL65" s="49">
        <f t="shared" si="46"/>
        <v>4.8614761914697333E-3</v>
      </c>
      <c r="BM65" s="49">
        <f t="shared" si="46"/>
        <v>1.1909541236122705E-3</v>
      </c>
      <c r="BN65" s="49">
        <f t="shared" si="46"/>
        <v>0.22289492564349975</v>
      </c>
      <c r="BO65" s="49">
        <f t="shared" si="46"/>
        <v>0.47870500148019146</v>
      </c>
      <c r="BP65" s="49">
        <f t="shared" si="46"/>
        <v>5.8486966226773872E-2</v>
      </c>
      <c r="BQ65" s="49">
        <f t="shared" si="46"/>
        <v>0.13248380516786779</v>
      </c>
      <c r="BR65" s="49">
        <f t="shared" si="26"/>
        <v>1</v>
      </c>
    </row>
    <row r="66" spans="1:70" x14ac:dyDescent="0.35">
      <c r="A66" s="6">
        <v>250</v>
      </c>
      <c r="B66" s="6">
        <v>1.6229089505478915</v>
      </c>
      <c r="C66" s="6">
        <v>-0.78402415188180496</v>
      </c>
      <c r="D66" s="6">
        <v>-0.27343486041356402</v>
      </c>
      <c r="E66" s="6">
        <v>-0.63011486532617689</v>
      </c>
      <c r="F66" s="6">
        <f t="shared" si="27"/>
        <v>-0.78402415188180496</v>
      </c>
      <c r="G66" s="6">
        <f t="shared" si="28"/>
        <v>0</v>
      </c>
      <c r="H66" s="6">
        <f t="shared" si="29"/>
        <v>0.78402415188180496</v>
      </c>
      <c r="I66" s="6">
        <v>0.38780481850982917</v>
      </c>
      <c r="J66" s="6">
        <v>3.6734033648194199E-2</v>
      </c>
      <c r="K66" s="6">
        <f t="shared" si="30"/>
        <v>0</v>
      </c>
      <c r="L66" s="6">
        <f t="shared" si="31"/>
        <v>0.38780481850982917</v>
      </c>
      <c r="M66" s="6">
        <f t="shared" si="32"/>
        <v>0.38780481850982917</v>
      </c>
      <c r="N66" s="6">
        <v>1.0135992778804614</v>
      </c>
      <c r="O66" s="6">
        <v>1.5642283572130677</v>
      </c>
      <c r="P66" s="6">
        <f t="shared" si="33"/>
        <v>0</v>
      </c>
      <c r="Q66" s="6">
        <f t="shared" si="34"/>
        <v>1.5642283572130677</v>
      </c>
      <c r="R66" s="6">
        <f t="shared" si="35"/>
        <v>1.5642283572130677</v>
      </c>
      <c r="S66" s="6">
        <v>0.49806166370642452</v>
      </c>
      <c r="T66" s="6">
        <f t="shared" si="36"/>
        <v>0</v>
      </c>
      <c r="U66" s="6">
        <f t="shared" si="37"/>
        <v>0.49806166370642452</v>
      </c>
      <c r="V66" s="6">
        <f t="shared" si="38"/>
        <v>0.49806166370642452</v>
      </c>
      <c r="W66" s="6">
        <v>0.11333740496048979</v>
      </c>
      <c r="X66" s="6">
        <f t="shared" si="39"/>
        <v>0</v>
      </c>
      <c r="Y66" s="6">
        <f t="shared" si="40"/>
        <v>0.11333740496048979</v>
      </c>
      <c r="Z66" s="6">
        <f t="shared" si="41"/>
        <v>0.11333740496048979</v>
      </c>
      <c r="AA66" s="6">
        <v>7.9528280672034929E-4</v>
      </c>
      <c r="AB66" s="49">
        <f t="shared" si="0"/>
        <v>1.6700938941127334E-2</v>
      </c>
      <c r="AC66" s="49">
        <f t="shared" si="1"/>
        <v>2.7834898235212225E-2</v>
      </c>
      <c r="AD66" s="49">
        <f t="shared" si="2"/>
        <v>1.1133959294084891E-2</v>
      </c>
      <c r="AE66" s="6">
        <v>5.2950413313288355E-2</v>
      </c>
      <c r="AF66" s="49">
        <f t="shared" si="3"/>
        <v>3.9712809984966269</v>
      </c>
      <c r="AG66" s="49">
        <f t="shared" si="4"/>
        <v>12.708099195189206</v>
      </c>
      <c r="AH66" s="49">
        <f t="shared" si="5"/>
        <v>8.7368181966925782</v>
      </c>
      <c r="AI66" s="6">
        <v>-6.3811763689943737</v>
      </c>
      <c r="AJ66" s="49">
        <f t="shared" si="6"/>
        <v>-31.905881844971869</v>
      </c>
      <c r="AK66" s="49">
        <f t="shared" si="7"/>
        <v>-6.3811763689943737</v>
      </c>
      <c r="AL66" s="49">
        <f t="shared" si="8"/>
        <v>25.524705475977495</v>
      </c>
      <c r="AM66" s="6">
        <v>0.12231224251535613</v>
      </c>
      <c r="AN66" s="49">
        <f t="shared" si="9"/>
        <v>0.85618569760749297</v>
      </c>
      <c r="AO66" s="49">
        <f t="shared" si="10"/>
        <v>1.2231224251535613</v>
      </c>
      <c r="AP66" s="49">
        <f t="shared" si="11"/>
        <v>0.36693672754606832</v>
      </c>
      <c r="AQ66" s="6">
        <v>-2.4369644305137265E-2</v>
      </c>
      <c r="AR66" s="49">
        <f t="shared" si="12"/>
        <v>-3.046205538142158</v>
      </c>
      <c r="AS66" s="49">
        <f t="shared" si="13"/>
        <v>-0.60924110762843164</v>
      </c>
      <c r="AT66" s="49">
        <f t="shared" si="14"/>
        <v>2.4369644305137266</v>
      </c>
      <c r="AU66" s="41">
        <v>3</v>
      </c>
      <c r="AW66" s="56">
        <f t="shared" si="15"/>
        <v>0.78402415188180496</v>
      </c>
      <c r="AX66" s="56">
        <f t="shared" si="16"/>
        <v>0.38780481850982917</v>
      </c>
      <c r="AY66" s="56">
        <f t="shared" si="17"/>
        <v>1.5642283572130677</v>
      </c>
      <c r="AZ66" s="56">
        <f t="shared" si="18"/>
        <v>0.49806166370642452</v>
      </c>
      <c r="BA66" s="56">
        <f t="shared" si="19"/>
        <v>0.11333740496048979</v>
      </c>
      <c r="BB66" s="56">
        <f t="shared" si="20"/>
        <v>1.1133959294084891E-2</v>
      </c>
      <c r="BC66" s="49">
        <f t="shared" si="21"/>
        <v>8.7368181966925782</v>
      </c>
      <c r="BD66" s="49">
        <f t="shared" si="22"/>
        <v>25.524705475977495</v>
      </c>
      <c r="BE66" s="56">
        <f t="shared" si="23"/>
        <v>0.36693672754606832</v>
      </c>
      <c r="BF66" s="56">
        <f t="shared" si="24"/>
        <v>2.4369644305137266</v>
      </c>
      <c r="BH66" s="49">
        <f t="shared" si="46"/>
        <v>1.9395009334639338E-2</v>
      </c>
      <c r="BI66" s="49">
        <f t="shared" si="46"/>
        <v>9.5934264996343464E-3</v>
      </c>
      <c r="BJ66" s="49">
        <f t="shared" si="46"/>
        <v>3.8695521709168755E-2</v>
      </c>
      <c r="BK66" s="49">
        <f t="shared" si="46"/>
        <v>1.2320935003885411E-2</v>
      </c>
      <c r="BL66" s="49">
        <f t="shared" si="46"/>
        <v>2.8037146839117828E-3</v>
      </c>
      <c r="BM66" s="49">
        <f t="shared" si="46"/>
        <v>2.7542932691801213E-4</v>
      </c>
      <c r="BN66" s="49">
        <f t="shared" si="46"/>
        <v>0.21612940120937091</v>
      </c>
      <c r="BO66" s="49">
        <f t="shared" si="46"/>
        <v>0.6314242995987891</v>
      </c>
      <c r="BP66" s="49">
        <f t="shared" si="46"/>
        <v>9.0771964599515118E-3</v>
      </c>
      <c r="BQ66" s="49">
        <f t="shared" si="46"/>
        <v>6.0285066173730785E-2</v>
      </c>
      <c r="BR66" s="49">
        <f t="shared" si="26"/>
        <v>1</v>
      </c>
    </row>
    <row r="67" spans="1:70" x14ac:dyDescent="0.35">
      <c r="A67" s="6">
        <v>260</v>
      </c>
      <c r="B67" s="6">
        <v>1.8998112298280427</v>
      </c>
      <c r="C67" s="6">
        <v>-9.3615484354968054E-2</v>
      </c>
      <c r="D67" s="6">
        <v>-0.91363212076009004</v>
      </c>
      <c r="E67" s="6">
        <v>-0.13430657587914904</v>
      </c>
      <c r="F67" s="6">
        <f t="shared" si="27"/>
        <v>-0.91363212076009004</v>
      </c>
      <c r="G67" s="6">
        <f t="shared" si="28"/>
        <v>0</v>
      </c>
      <c r="H67" s="6">
        <f t="shared" si="29"/>
        <v>0.91363212076009004</v>
      </c>
      <c r="I67" s="6">
        <v>9.8915134128720189E-2</v>
      </c>
      <c r="J67" s="6">
        <v>0.18721796406510638</v>
      </c>
      <c r="K67" s="6">
        <f t="shared" si="30"/>
        <v>0</v>
      </c>
      <c r="L67" s="6">
        <f t="shared" si="31"/>
        <v>0.18721796406510638</v>
      </c>
      <c r="M67" s="6">
        <f t="shared" si="32"/>
        <v>0.18721796406510638</v>
      </c>
      <c r="N67" s="6">
        <v>1.0304933510822616</v>
      </c>
      <c r="O67" s="6">
        <v>1.6834763657413629</v>
      </c>
      <c r="P67" s="6">
        <f t="shared" si="33"/>
        <v>0</v>
      </c>
      <c r="Q67" s="6">
        <f t="shared" si="34"/>
        <v>1.6834763657413629</v>
      </c>
      <c r="R67" s="6">
        <f t="shared" si="35"/>
        <v>1.6834763657413629</v>
      </c>
      <c r="S67" s="6">
        <v>0.52048357981681315</v>
      </c>
      <c r="T67" s="6">
        <f t="shared" si="36"/>
        <v>0</v>
      </c>
      <c r="U67" s="6">
        <f t="shared" si="37"/>
        <v>0.52048357981681315</v>
      </c>
      <c r="V67" s="6">
        <f t="shared" si="38"/>
        <v>0.52048357981681315</v>
      </c>
      <c r="W67" s="6">
        <v>0.47233591777769518</v>
      </c>
      <c r="X67" s="6">
        <f t="shared" si="39"/>
        <v>0</v>
      </c>
      <c r="Y67" s="6">
        <f t="shared" si="40"/>
        <v>0.47233591777769518</v>
      </c>
      <c r="Z67" s="6">
        <f t="shared" si="41"/>
        <v>0.47233591777769518</v>
      </c>
      <c r="AA67" s="6">
        <v>9.7086890641213735E-4</v>
      </c>
      <c r="AB67" s="49">
        <f t="shared" si="0"/>
        <v>2.0388247034654885E-2</v>
      </c>
      <c r="AC67" s="49">
        <f t="shared" si="1"/>
        <v>3.3980411724424807E-2</v>
      </c>
      <c r="AD67" s="49">
        <f t="shared" si="2"/>
        <v>1.3592164689769922E-2</v>
      </c>
      <c r="AE67" s="6">
        <v>4.269987337073889E-3</v>
      </c>
      <c r="AF67" s="49">
        <f t="shared" si="3"/>
        <v>0.32024905028054168</v>
      </c>
      <c r="AG67" s="49">
        <f t="shared" si="4"/>
        <v>1.0247969608977334</v>
      </c>
      <c r="AH67" s="49">
        <f t="shared" si="5"/>
        <v>0.70454791061719169</v>
      </c>
      <c r="AI67" s="6">
        <v>-2.6320052967334549E-2</v>
      </c>
      <c r="AJ67" s="49">
        <f t="shared" si="6"/>
        <v>-0.13160026483667275</v>
      </c>
      <c r="AK67" s="49">
        <f t="shared" si="7"/>
        <v>-2.6320052967334549E-2</v>
      </c>
      <c r="AL67" s="49">
        <f t="shared" si="8"/>
        <v>0.1052802118693382</v>
      </c>
      <c r="AM67" s="6">
        <v>2.5823918520590673E-2</v>
      </c>
      <c r="AN67" s="49">
        <f t="shared" si="9"/>
        <v>0.1807674296441347</v>
      </c>
      <c r="AO67" s="49">
        <f t="shared" si="10"/>
        <v>0.25823918520590672</v>
      </c>
      <c r="AP67" s="49">
        <f t="shared" si="11"/>
        <v>7.7471755561772021E-2</v>
      </c>
      <c r="AQ67" s="6">
        <v>-1.2284716370299115E-2</v>
      </c>
      <c r="AR67" s="49">
        <f t="shared" si="12"/>
        <v>-1.5355895462873894</v>
      </c>
      <c r="AS67" s="49">
        <f t="shared" si="13"/>
        <v>-0.30711790925747789</v>
      </c>
      <c r="AT67" s="49">
        <f t="shared" si="14"/>
        <v>1.2284716370299116</v>
      </c>
      <c r="AU67" s="41">
        <v>3</v>
      </c>
      <c r="AW67" s="56">
        <f t="shared" si="15"/>
        <v>0.91363212076009004</v>
      </c>
      <c r="AX67" s="56">
        <f t="shared" si="16"/>
        <v>0.18721796406510638</v>
      </c>
      <c r="AY67" s="56">
        <f t="shared" si="17"/>
        <v>1.6834763657413629</v>
      </c>
      <c r="AZ67" s="56">
        <f t="shared" si="18"/>
        <v>0.52048357981681315</v>
      </c>
      <c r="BA67" s="56">
        <f t="shared" si="19"/>
        <v>0.47233591777769518</v>
      </c>
      <c r="BB67" s="56">
        <f t="shared" si="20"/>
        <v>1.3592164689769922E-2</v>
      </c>
      <c r="BC67" s="49">
        <f t="shared" si="21"/>
        <v>0.70454791061719169</v>
      </c>
      <c r="BD67" s="49">
        <f t="shared" si="22"/>
        <v>0.1052802118693382</v>
      </c>
      <c r="BE67" s="56">
        <f t="shared" si="23"/>
        <v>7.7471755561772021E-2</v>
      </c>
      <c r="BF67" s="56">
        <f t="shared" si="24"/>
        <v>1.2284716370299116</v>
      </c>
      <c r="BH67" s="49">
        <f t="shared" si="46"/>
        <v>0.15468223677143636</v>
      </c>
      <c r="BI67" s="49">
        <f t="shared" si="46"/>
        <v>3.1696886293021927E-2</v>
      </c>
      <c r="BJ67" s="49">
        <f t="shared" si="46"/>
        <v>0.28502050649016308</v>
      </c>
      <c r="BK67" s="49">
        <f t="shared" si="46"/>
        <v>8.8120330381871531E-2</v>
      </c>
      <c r="BL67" s="49">
        <f t="shared" si="46"/>
        <v>7.9968703605297647E-2</v>
      </c>
      <c r="BM67" s="49">
        <f t="shared" si="46"/>
        <v>2.3012177319578202E-3</v>
      </c>
      <c r="BN67" s="49">
        <f t="shared" si="46"/>
        <v>0.11928329165599298</v>
      </c>
      <c r="BO67" s="49">
        <f t="shared" si="46"/>
        <v>1.7824437527625209E-2</v>
      </c>
      <c r="BP67" s="49">
        <f t="shared" si="46"/>
        <v>1.3116334424555112E-2</v>
      </c>
      <c r="BQ67" s="49">
        <f t="shared" si="46"/>
        <v>0.20798605511807824</v>
      </c>
      <c r="BR67" s="49">
        <f t="shared" si="26"/>
        <v>0.99999999999999967</v>
      </c>
    </row>
    <row r="68" spans="1:70" x14ac:dyDescent="0.35">
      <c r="A68" s="6">
        <v>265</v>
      </c>
      <c r="B68" s="6">
        <v>0.50769241575180801</v>
      </c>
      <c r="C68" s="6">
        <v>-1.8721192377101255</v>
      </c>
      <c r="D68" s="6">
        <v>-0.85240550522874869</v>
      </c>
      <c r="E68" s="6">
        <v>-0.81026566799663047</v>
      </c>
      <c r="F68" s="6">
        <f t="shared" si="27"/>
        <v>-1.8721192377101255</v>
      </c>
      <c r="G68" s="6">
        <f t="shared" si="28"/>
        <v>0</v>
      </c>
      <c r="H68" s="6">
        <f t="shared" si="29"/>
        <v>1.8721192377101255</v>
      </c>
      <c r="I68" s="6">
        <v>0.68690253534425927</v>
      </c>
      <c r="J68" s="6">
        <v>-0.43306187896990511</v>
      </c>
      <c r="K68" s="6">
        <f t="shared" si="30"/>
        <v>-0.43306187896990511</v>
      </c>
      <c r="L68" s="6">
        <f t="shared" si="31"/>
        <v>0.68690253534425927</v>
      </c>
      <c r="M68" s="6">
        <f t="shared" si="32"/>
        <v>1.1199644143141643</v>
      </c>
      <c r="N68" s="6">
        <v>0.93612605319535647</v>
      </c>
      <c r="O68" s="6">
        <v>2.0535672909494629</v>
      </c>
      <c r="P68" s="6">
        <f t="shared" si="33"/>
        <v>0</v>
      </c>
      <c r="Q68" s="6">
        <f t="shared" si="34"/>
        <v>2.0535672909494629</v>
      </c>
      <c r="R68" s="6">
        <f t="shared" si="35"/>
        <v>2.0535672909494629</v>
      </c>
      <c r="S68" s="6">
        <v>0.50149380264086363</v>
      </c>
      <c r="T68" s="6">
        <f t="shared" si="36"/>
        <v>0</v>
      </c>
      <c r="U68" s="6">
        <f t="shared" si="37"/>
        <v>0.50149380264086363</v>
      </c>
      <c r="V68" s="6">
        <f t="shared" si="38"/>
        <v>0.50149380264086363</v>
      </c>
      <c r="W68" s="6">
        <v>-0.26183876580475096</v>
      </c>
      <c r="X68" s="6">
        <f t="shared" si="39"/>
        <v>-0.26183876580475096</v>
      </c>
      <c r="Y68" s="6">
        <f t="shared" si="40"/>
        <v>0</v>
      </c>
      <c r="Z68" s="6">
        <f t="shared" si="41"/>
        <v>0.26183876580475096</v>
      </c>
      <c r="AA68" s="6">
        <v>1.3223357710719613E-3</v>
      </c>
      <c r="AB68" s="49">
        <f t="shared" si="0"/>
        <v>2.7769051192511187E-2</v>
      </c>
      <c r="AC68" s="49">
        <f t="shared" si="1"/>
        <v>4.6281751987518646E-2</v>
      </c>
      <c r="AD68" s="49">
        <f t="shared" si="2"/>
        <v>1.8512700795007459E-2</v>
      </c>
      <c r="AE68" s="6">
        <v>2.5343627746080243E-2</v>
      </c>
      <c r="AF68" s="49">
        <f t="shared" si="3"/>
        <v>1.9007720809560182</v>
      </c>
      <c r="AG68" s="49">
        <f t="shared" si="4"/>
        <v>6.0824706590592585</v>
      </c>
      <c r="AH68" s="49">
        <f t="shared" si="5"/>
        <v>4.1816985781032407</v>
      </c>
      <c r="AI68" s="6">
        <v>-3.4746940914214561</v>
      </c>
      <c r="AJ68" s="49">
        <f t="shared" si="6"/>
        <v>-17.373470457107281</v>
      </c>
      <c r="AK68" s="49">
        <f t="shared" si="7"/>
        <v>-3.4746940914214561</v>
      </c>
      <c r="AL68" s="49">
        <f t="shared" si="8"/>
        <v>13.898776365685825</v>
      </c>
      <c r="AM68" s="6">
        <v>0.12179218817358728</v>
      </c>
      <c r="AN68" s="49">
        <f t="shared" si="9"/>
        <v>0.85254531721511095</v>
      </c>
      <c r="AO68" s="49">
        <f t="shared" si="10"/>
        <v>1.2179218817358728</v>
      </c>
      <c r="AP68" s="49">
        <f t="shared" si="11"/>
        <v>0.36537656452076184</v>
      </c>
      <c r="AQ68" s="6">
        <v>-2.9993924710733158E-2</v>
      </c>
      <c r="AR68" s="49">
        <f t="shared" si="12"/>
        <v>-3.7492405888416447</v>
      </c>
      <c r="AS68" s="49">
        <f t="shared" si="13"/>
        <v>-0.74984811776832894</v>
      </c>
      <c r="AT68" s="49">
        <f t="shared" si="14"/>
        <v>2.9993924710733157</v>
      </c>
      <c r="AU68" s="41">
        <v>3</v>
      </c>
      <c r="AW68" s="56">
        <f t="shared" si="15"/>
        <v>1.8721192377101255</v>
      </c>
      <c r="AX68" s="56">
        <f t="shared" si="16"/>
        <v>1.1199644143141643</v>
      </c>
      <c r="AY68" s="56">
        <f t="shared" si="17"/>
        <v>2.0535672909494629</v>
      </c>
      <c r="AZ68" s="56">
        <f t="shared" si="18"/>
        <v>0.50149380264086363</v>
      </c>
      <c r="BA68" s="56">
        <f t="shared" si="19"/>
        <v>0.26183876580475096</v>
      </c>
      <c r="BB68" s="56">
        <f t="shared" si="20"/>
        <v>1.8512700795007459E-2</v>
      </c>
      <c r="BC68" s="49">
        <f t="shared" si="21"/>
        <v>4.1816985781032407</v>
      </c>
      <c r="BD68" s="49">
        <f t="shared" si="22"/>
        <v>13.898776365685825</v>
      </c>
      <c r="BE68" s="56">
        <f t="shared" si="23"/>
        <v>0.36537656452076184</v>
      </c>
      <c r="BF68" s="56">
        <f t="shared" si="24"/>
        <v>2.9993924710733157</v>
      </c>
      <c r="BH68" s="49">
        <f t="shared" si="46"/>
        <v>6.8644339533103019E-2</v>
      </c>
      <c r="BI68" s="49">
        <f t="shared" si="46"/>
        <v>4.1065342405865582E-2</v>
      </c>
      <c r="BJ68" s="49">
        <f t="shared" si="46"/>
        <v>7.5297431667029485E-2</v>
      </c>
      <c r="BK68" s="49">
        <f t="shared" si="46"/>
        <v>1.838809738653871E-2</v>
      </c>
      <c r="BL68" s="49">
        <f t="shared" si="46"/>
        <v>9.6007501983765113E-3</v>
      </c>
      <c r="BM68" s="49">
        <f t="shared" si="46"/>
        <v>6.7879870760881777E-4</v>
      </c>
      <c r="BN68" s="49">
        <f t="shared" si="46"/>
        <v>0.15332887523313787</v>
      </c>
      <c r="BO68" s="49">
        <f t="shared" si="46"/>
        <v>0.50962155867153791</v>
      </c>
      <c r="BP68" s="49">
        <f t="shared" si="46"/>
        <v>1.3397134352980452E-2</v>
      </c>
      <c r="BQ68" s="49">
        <f t="shared" si="46"/>
        <v>0.10997767184382158</v>
      </c>
      <c r="BR68" s="49">
        <f t="shared" si="26"/>
        <v>0.99999999999999989</v>
      </c>
    </row>
    <row r="69" spans="1:70" x14ac:dyDescent="0.35">
      <c r="A69" s="6">
        <v>274</v>
      </c>
      <c r="B69" s="6">
        <v>0.13176708231620063</v>
      </c>
      <c r="C69" s="6">
        <v>-6.3601938341211667E-2</v>
      </c>
      <c r="D69" s="6">
        <v>-0.83625604970945566</v>
      </c>
      <c r="E69" s="6">
        <v>0.22298824652444077</v>
      </c>
      <c r="F69" s="6">
        <f t="shared" ref="F69:F87" si="47">IF(MIN(C69:E69)&gt;0,0,MIN(C69:E69))</f>
        <v>-0.83625604970945566</v>
      </c>
      <c r="G69" s="6">
        <f t="shared" ref="G69:G87" si="48">IF(MAX(C69:E69)&lt;0,0,MAX(C69:E69))</f>
        <v>0.22298824652444077</v>
      </c>
      <c r="H69" s="6">
        <f t="shared" ref="H69:H87" si="49">G69-F69</f>
        <v>1.0592442962338964</v>
      </c>
      <c r="I69" s="6">
        <v>0.97598717249431632</v>
      </c>
      <c r="J69" s="6">
        <v>0.28976447092282637</v>
      </c>
      <c r="K69" s="6">
        <f t="shared" ref="K69:K87" si="50">IF(MIN(I69:J69)&gt;0,0,MIN(I69:J69))</f>
        <v>0</v>
      </c>
      <c r="L69" s="6">
        <f t="shared" ref="L69:L87" si="51">IF(MAX(I69:J69)&lt;0,0,MAX(I69:J69))</f>
        <v>0.97598717249431632</v>
      </c>
      <c r="M69" s="6">
        <f t="shared" ref="M69:M87" si="52">L69-K69</f>
        <v>0.97598717249431632</v>
      </c>
      <c r="N69" s="6">
        <v>0.99073485762020463</v>
      </c>
      <c r="O69" s="6">
        <v>2.3861564271167897</v>
      </c>
      <c r="P69" s="6">
        <f t="shared" ref="P69:P87" si="53">IF(MIN(N69:O69)&gt;0,0,MIN(N69:O69))</f>
        <v>0</v>
      </c>
      <c r="Q69" s="6">
        <f t="shared" ref="Q69:Q87" si="54">IF(MAX(N69:O69)&lt;0,0,MAX(N69:O69))</f>
        <v>2.3861564271167897</v>
      </c>
      <c r="R69" s="6">
        <f t="shared" ref="R69:R87" si="55">Q69-P69</f>
        <v>2.3861564271167897</v>
      </c>
      <c r="S69" s="6">
        <v>-0.23477494313614461</v>
      </c>
      <c r="T69" s="6">
        <f t="shared" ref="T69:T87" si="56">IF(MIN(S69)&gt;0,0,MIN(S69))</f>
        <v>-0.23477494313614461</v>
      </c>
      <c r="U69" s="6">
        <f t="shared" ref="U69:U87" si="57">IF(MAX(S69)&lt;0,0,MAX(S69))</f>
        <v>0</v>
      </c>
      <c r="V69" s="6">
        <f t="shared" ref="V69:V87" si="58">U69-T69</f>
        <v>0.23477494313614461</v>
      </c>
      <c r="W69" s="6">
        <v>0.5691137614340781</v>
      </c>
      <c r="X69" s="6">
        <f t="shared" ref="X69:X87" si="59">IF(MIN(W69)&gt;0,0,MIN(W69))</f>
        <v>0</v>
      </c>
      <c r="Y69" s="6">
        <f t="shared" ref="Y69:Y87" si="60">IF(MAX(W69)&lt;0,0,MAX(W69))</f>
        <v>0.5691137614340781</v>
      </c>
      <c r="Z69" s="6">
        <f t="shared" ref="Z69:Z87" si="61">Y69-X69</f>
        <v>0.5691137614340781</v>
      </c>
      <c r="AA69" s="6">
        <v>1.3296674841816612E-3</v>
      </c>
      <c r="AB69" s="49">
        <f t="shared" si="0"/>
        <v>2.7923017167814885E-2</v>
      </c>
      <c r="AC69" s="49">
        <f t="shared" si="1"/>
        <v>4.6538361946358145E-2</v>
      </c>
      <c r="AD69" s="49">
        <f t="shared" si="2"/>
        <v>1.861534477854326E-2</v>
      </c>
      <c r="AE69" s="6">
        <v>3.5770927950848769E-3</v>
      </c>
      <c r="AF69" s="49">
        <f t="shared" si="3"/>
        <v>0.26828195963136575</v>
      </c>
      <c r="AG69" s="49">
        <f t="shared" si="4"/>
        <v>0.85850227082037045</v>
      </c>
      <c r="AH69" s="49">
        <f t="shared" si="5"/>
        <v>0.59022031118900475</v>
      </c>
      <c r="AI69" s="6">
        <v>-5.7315421069024909E-2</v>
      </c>
      <c r="AJ69" s="49">
        <f t="shared" si="6"/>
        <v>-0.28657710534512454</v>
      </c>
      <c r="AK69" s="49">
        <f t="shared" si="7"/>
        <v>-5.7315421069024909E-2</v>
      </c>
      <c r="AL69" s="49">
        <f t="shared" si="8"/>
        <v>0.22926168427609964</v>
      </c>
      <c r="AM69" s="6">
        <v>0.10717697605106329</v>
      </c>
      <c r="AN69" s="49">
        <f t="shared" si="9"/>
        <v>0.75023883235744304</v>
      </c>
      <c r="AO69" s="49">
        <f t="shared" si="10"/>
        <v>1.0717697605106329</v>
      </c>
      <c r="AP69" s="49">
        <f t="shared" si="11"/>
        <v>0.32153092815318984</v>
      </c>
      <c r="AQ69" s="6">
        <v>-4.1926715579987561E-2</v>
      </c>
      <c r="AR69" s="49">
        <f t="shared" si="12"/>
        <v>-5.2408394474984448</v>
      </c>
      <c r="AS69" s="49">
        <f t="shared" si="13"/>
        <v>-1.0481678894996891</v>
      </c>
      <c r="AT69" s="49">
        <f t="shared" si="14"/>
        <v>4.1926715579987555</v>
      </c>
      <c r="AU69" s="41">
        <v>3</v>
      </c>
      <c r="AW69" s="56">
        <f t="shared" si="15"/>
        <v>1.0592442962338964</v>
      </c>
      <c r="AX69" s="56">
        <f t="shared" si="16"/>
        <v>0.97598717249431632</v>
      </c>
      <c r="AY69" s="56">
        <f t="shared" si="17"/>
        <v>2.3861564271167897</v>
      </c>
      <c r="AZ69" s="56">
        <f t="shared" si="18"/>
        <v>0.23477494313614461</v>
      </c>
      <c r="BA69" s="56">
        <f t="shared" si="19"/>
        <v>0.5691137614340781</v>
      </c>
      <c r="BB69" s="56">
        <f t="shared" si="20"/>
        <v>1.861534477854326E-2</v>
      </c>
      <c r="BC69" s="49">
        <f t="shared" si="21"/>
        <v>0.59022031118900475</v>
      </c>
      <c r="BD69" s="49">
        <f t="shared" si="22"/>
        <v>0.22926168427609964</v>
      </c>
      <c r="BE69" s="56">
        <f t="shared" si="23"/>
        <v>0.32153092815318984</v>
      </c>
      <c r="BF69" s="56">
        <f t="shared" si="24"/>
        <v>4.1926715579987555</v>
      </c>
      <c r="BH69" s="49">
        <f t="shared" si="46"/>
        <v>0.10014054765409648</v>
      </c>
      <c r="BI69" s="49">
        <f t="shared" si="46"/>
        <v>9.2269451253549614E-2</v>
      </c>
      <c r="BJ69" s="49">
        <f t="shared" si="46"/>
        <v>0.22558630926727563</v>
      </c>
      <c r="BK69" s="49">
        <f t="shared" si="46"/>
        <v>2.219553266862381E-2</v>
      </c>
      <c r="BL69" s="49">
        <f t="shared" si="46"/>
        <v>5.3803795734489263E-2</v>
      </c>
      <c r="BM69" s="49">
        <f t="shared" si="46"/>
        <v>1.7598875231342442E-3</v>
      </c>
      <c r="BN69" s="49">
        <f t="shared" si="46"/>
        <v>5.579920081626473E-2</v>
      </c>
      <c r="BO69" s="49">
        <f t="shared" si="46"/>
        <v>2.1674311300175872E-2</v>
      </c>
      <c r="BP69" s="49">
        <f t="shared" si="46"/>
        <v>3.0397410066280439E-2</v>
      </c>
      <c r="BQ69" s="49">
        <f t="shared" si="46"/>
        <v>0.39637355371610988</v>
      </c>
      <c r="BR69" s="49">
        <f t="shared" si="26"/>
        <v>1</v>
      </c>
    </row>
    <row r="70" spans="1:70" x14ac:dyDescent="0.35">
      <c r="A70" s="6">
        <v>278</v>
      </c>
      <c r="B70" s="6">
        <v>-0.80391034222830415</v>
      </c>
      <c r="C70" s="6">
        <v>-0.14432706777522361</v>
      </c>
      <c r="D70" s="6">
        <v>-0.23906199777988277</v>
      </c>
      <c r="E70" s="6">
        <v>-0.88224787793930737</v>
      </c>
      <c r="F70" s="6">
        <f t="shared" si="47"/>
        <v>-0.88224787793930737</v>
      </c>
      <c r="G70" s="6">
        <f t="shared" si="48"/>
        <v>0</v>
      </c>
      <c r="H70" s="6">
        <f t="shared" si="49"/>
        <v>0.88224787793930737</v>
      </c>
      <c r="I70" s="6">
        <v>0.13941398779181663</v>
      </c>
      <c r="J70" s="6">
        <v>0.35464130202575816</v>
      </c>
      <c r="K70" s="6">
        <f t="shared" si="50"/>
        <v>0</v>
      </c>
      <c r="L70" s="6">
        <f t="shared" si="51"/>
        <v>0.35464130202575816</v>
      </c>
      <c r="M70" s="6">
        <f t="shared" si="52"/>
        <v>0.35464130202575816</v>
      </c>
      <c r="N70" s="6">
        <v>1.3657523145283703</v>
      </c>
      <c r="O70" s="6">
        <v>2.0796610368429578</v>
      </c>
      <c r="P70" s="6">
        <f t="shared" si="53"/>
        <v>0</v>
      </c>
      <c r="Q70" s="6">
        <f t="shared" si="54"/>
        <v>2.0796610368429578</v>
      </c>
      <c r="R70" s="6">
        <f t="shared" si="55"/>
        <v>2.0796610368429578</v>
      </c>
      <c r="S70" s="6">
        <v>0.75832989023040298</v>
      </c>
      <c r="T70" s="6">
        <f t="shared" si="56"/>
        <v>0</v>
      </c>
      <c r="U70" s="6">
        <f t="shared" si="57"/>
        <v>0.75832989023040298</v>
      </c>
      <c r="V70" s="6">
        <f t="shared" si="58"/>
        <v>0.75832989023040298</v>
      </c>
      <c r="W70" s="6">
        <v>-0.26330029232194779</v>
      </c>
      <c r="X70" s="6">
        <f t="shared" si="59"/>
        <v>-0.26330029232194779</v>
      </c>
      <c r="Y70" s="6">
        <f t="shared" si="60"/>
        <v>0</v>
      </c>
      <c r="Z70" s="6">
        <f t="shared" si="61"/>
        <v>0.26330029232194779</v>
      </c>
      <c r="AA70" s="6">
        <v>2.2273438071945908E-3</v>
      </c>
      <c r="AB70" s="49">
        <f t="shared" si="0"/>
        <v>4.677421995108641E-2</v>
      </c>
      <c r="AC70" s="49">
        <f t="shared" si="1"/>
        <v>7.7957033251810678E-2</v>
      </c>
      <c r="AD70" s="49">
        <f t="shared" si="2"/>
        <v>3.1182813300724269E-2</v>
      </c>
      <c r="AE70" s="6">
        <v>5.5837764991431039E-3</v>
      </c>
      <c r="AF70" s="49">
        <f t="shared" si="3"/>
        <v>0.41878323743573281</v>
      </c>
      <c r="AG70" s="49">
        <f t="shared" si="4"/>
        <v>1.340106359794345</v>
      </c>
      <c r="AH70" s="49">
        <f t="shared" si="5"/>
        <v>0.92132312235861225</v>
      </c>
      <c r="AI70" s="6">
        <v>-0.73210530592329648</v>
      </c>
      <c r="AJ70" s="49">
        <f t="shared" si="6"/>
        <v>-3.6605265296164822</v>
      </c>
      <c r="AK70" s="49">
        <f t="shared" si="7"/>
        <v>-0.73210530592329648</v>
      </c>
      <c r="AL70" s="49">
        <f t="shared" si="8"/>
        <v>2.9284212236931859</v>
      </c>
      <c r="AM70" s="6">
        <v>0.22653673280109263</v>
      </c>
      <c r="AN70" s="49">
        <f t="shared" si="9"/>
        <v>1.5857571296076485</v>
      </c>
      <c r="AO70" s="49">
        <f t="shared" si="10"/>
        <v>2.2653673280109263</v>
      </c>
      <c r="AP70" s="49">
        <f t="shared" si="11"/>
        <v>0.67961019840327785</v>
      </c>
      <c r="AQ70" s="6">
        <v>-1.8846306600512567E-2</v>
      </c>
      <c r="AR70" s="49">
        <f t="shared" si="12"/>
        <v>-2.3557883250640708</v>
      </c>
      <c r="AS70" s="49">
        <f t="shared" si="13"/>
        <v>-0.4711576650128142</v>
      </c>
      <c r="AT70" s="49">
        <f t="shared" si="14"/>
        <v>1.8846306600512566</v>
      </c>
      <c r="AU70" s="41">
        <v>3</v>
      </c>
      <c r="AW70" s="56">
        <f t="shared" si="15"/>
        <v>0.88224787793930737</v>
      </c>
      <c r="AX70" s="56">
        <f t="shared" si="16"/>
        <v>0.35464130202575816</v>
      </c>
      <c r="AY70" s="56">
        <f t="shared" si="17"/>
        <v>2.0796610368429578</v>
      </c>
      <c r="AZ70" s="56">
        <f t="shared" si="18"/>
        <v>0.75832989023040298</v>
      </c>
      <c r="BA70" s="56">
        <f t="shared" si="19"/>
        <v>0.26330029232194779</v>
      </c>
      <c r="BB70" s="56">
        <f t="shared" si="20"/>
        <v>3.1182813300724269E-2</v>
      </c>
      <c r="BC70" s="49">
        <f t="shared" si="21"/>
        <v>0.92132312235861225</v>
      </c>
      <c r="BD70" s="49">
        <f t="shared" si="22"/>
        <v>2.9284212236931859</v>
      </c>
      <c r="BE70" s="56">
        <f t="shared" si="23"/>
        <v>0.67961019840327785</v>
      </c>
      <c r="BF70" s="56">
        <f t="shared" si="24"/>
        <v>1.8846306600512566</v>
      </c>
      <c r="BH70" s="49">
        <f t="shared" ref="BH70:BQ85" si="62">AW70/SUM($AW70:$BF70)</f>
        <v>8.1815762953067625E-2</v>
      </c>
      <c r="BI70" s="49">
        <f t="shared" si="62"/>
        <v>3.2887864539474405E-2</v>
      </c>
      <c r="BJ70" s="49">
        <f t="shared" si="62"/>
        <v>0.19285855899194279</v>
      </c>
      <c r="BK70" s="49">
        <f t="shared" si="62"/>
        <v>7.0324157292656703E-2</v>
      </c>
      <c r="BL70" s="49">
        <f t="shared" si="62"/>
        <v>2.4417303618119716E-2</v>
      </c>
      <c r="BM70" s="49">
        <f t="shared" si="62"/>
        <v>2.891756075606372E-3</v>
      </c>
      <c r="BN70" s="49">
        <f t="shared" si="62"/>
        <v>8.5439428154972422E-2</v>
      </c>
      <c r="BO70" s="49">
        <f t="shared" si="62"/>
        <v>0.27156882170579294</v>
      </c>
      <c r="BP70" s="49">
        <f t="shared" si="62"/>
        <v>6.3024041523254234E-2</v>
      </c>
      <c r="BQ70" s="49">
        <f t="shared" si="62"/>
        <v>0.17477230514511294</v>
      </c>
      <c r="BR70" s="49">
        <f t="shared" si="26"/>
        <v>1.0000000000000002</v>
      </c>
    </row>
    <row r="71" spans="1:70" x14ac:dyDescent="0.35">
      <c r="A71" s="6">
        <v>280</v>
      </c>
      <c r="B71" s="6">
        <v>-0.14281467627868563</v>
      </c>
      <c r="C71" s="6">
        <v>-0.36520774229860781</v>
      </c>
      <c r="D71" s="6">
        <v>-0.4385374513446787</v>
      </c>
      <c r="E71" s="6">
        <v>-0.25976644916487435</v>
      </c>
      <c r="F71" s="6">
        <f t="shared" si="47"/>
        <v>-0.4385374513446787</v>
      </c>
      <c r="G71" s="6">
        <f t="shared" si="48"/>
        <v>0</v>
      </c>
      <c r="H71" s="6">
        <f t="shared" si="49"/>
        <v>0.4385374513446787</v>
      </c>
      <c r="I71" s="6">
        <v>0.43454750780918933</v>
      </c>
      <c r="J71" s="6">
        <v>0.41938197662261489</v>
      </c>
      <c r="K71" s="6">
        <f t="shared" si="50"/>
        <v>0</v>
      </c>
      <c r="L71" s="6">
        <f t="shared" si="51"/>
        <v>0.43454750780918933</v>
      </c>
      <c r="M71" s="6">
        <f t="shared" si="52"/>
        <v>0.43454750780918933</v>
      </c>
      <c r="N71" s="6">
        <v>0.5329691584409979</v>
      </c>
      <c r="O71" s="6">
        <v>2.8309085992228016</v>
      </c>
      <c r="P71" s="6">
        <f t="shared" si="53"/>
        <v>0</v>
      </c>
      <c r="Q71" s="6">
        <f t="shared" si="54"/>
        <v>2.8309085992228016</v>
      </c>
      <c r="R71" s="6">
        <f t="shared" si="55"/>
        <v>2.8309085992228016</v>
      </c>
      <c r="S71" s="6">
        <v>-0.15955228638626462</v>
      </c>
      <c r="T71" s="6">
        <f t="shared" si="56"/>
        <v>-0.15955228638626462</v>
      </c>
      <c r="U71" s="6">
        <f t="shared" si="57"/>
        <v>0</v>
      </c>
      <c r="V71" s="6">
        <f t="shared" si="58"/>
        <v>0.15955228638626462</v>
      </c>
      <c r="W71" s="6">
        <v>0.52323187569340124</v>
      </c>
      <c r="X71" s="6">
        <f t="shared" si="59"/>
        <v>0</v>
      </c>
      <c r="Y71" s="6">
        <f t="shared" si="60"/>
        <v>0.52323187569340124</v>
      </c>
      <c r="Z71" s="6">
        <f t="shared" si="61"/>
        <v>0.52323187569340124</v>
      </c>
      <c r="AA71" s="6">
        <v>1.282221003017423E-3</v>
      </c>
      <c r="AB71" s="49">
        <f t="shared" si="0"/>
        <v>2.6926641063365883E-2</v>
      </c>
      <c r="AC71" s="49">
        <f t="shared" si="1"/>
        <v>4.4877735105609801E-2</v>
      </c>
      <c r="AD71" s="49">
        <f t="shared" si="2"/>
        <v>1.7951094042243917E-2</v>
      </c>
      <c r="AE71" s="6">
        <v>9.8042260144638547E-3</v>
      </c>
      <c r="AF71" s="49">
        <f t="shared" si="3"/>
        <v>0.73531695108478912</v>
      </c>
      <c r="AG71" s="49">
        <f t="shared" si="4"/>
        <v>2.3530142434713253</v>
      </c>
      <c r="AH71" s="49">
        <f t="shared" si="5"/>
        <v>1.617697292386536</v>
      </c>
      <c r="AI71" s="6">
        <v>-0.14333424531439318</v>
      </c>
      <c r="AJ71" s="49">
        <f t="shared" si="6"/>
        <v>-0.71667122657196591</v>
      </c>
      <c r="AK71" s="49">
        <f t="shared" si="7"/>
        <v>-0.14333424531439318</v>
      </c>
      <c r="AL71" s="49">
        <f t="shared" si="8"/>
        <v>0.57333698125757271</v>
      </c>
      <c r="AM71" s="6">
        <v>6.980853213685928E-2</v>
      </c>
      <c r="AN71" s="49">
        <f t="shared" si="9"/>
        <v>0.48865972495801496</v>
      </c>
      <c r="AO71" s="49">
        <f t="shared" si="10"/>
        <v>0.6980853213685928</v>
      </c>
      <c r="AP71" s="49">
        <f t="shared" si="11"/>
        <v>0.20942559641057784</v>
      </c>
      <c r="AQ71" s="6">
        <v>-2.4762862608944877E-2</v>
      </c>
      <c r="AR71" s="49">
        <f t="shared" si="12"/>
        <v>-3.0953578261181098</v>
      </c>
      <c r="AS71" s="49">
        <f t="shared" si="13"/>
        <v>-0.61907156522362194</v>
      </c>
      <c r="AT71" s="49">
        <f t="shared" si="14"/>
        <v>2.4762862608944878</v>
      </c>
      <c r="AU71" s="41">
        <v>3</v>
      </c>
      <c r="AW71" s="56">
        <f t="shared" si="15"/>
        <v>0.4385374513446787</v>
      </c>
      <c r="AX71" s="56">
        <f t="shared" si="16"/>
        <v>0.43454750780918933</v>
      </c>
      <c r="AY71" s="56">
        <f t="shared" si="17"/>
        <v>2.8309085992228016</v>
      </c>
      <c r="AZ71" s="56">
        <f t="shared" si="18"/>
        <v>0.15955228638626462</v>
      </c>
      <c r="BA71" s="56">
        <f t="shared" si="19"/>
        <v>0.52323187569340124</v>
      </c>
      <c r="BB71" s="56">
        <f t="shared" si="20"/>
        <v>1.7951094042243917E-2</v>
      </c>
      <c r="BC71" s="49">
        <f t="shared" si="21"/>
        <v>1.617697292386536</v>
      </c>
      <c r="BD71" s="49">
        <f t="shared" si="22"/>
        <v>0.57333698125757271</v>
      </c>
      <c r="BE71" s="56">
        <f t="shared" si="23"/>
        <v>0.20942559641057784</v>
      </c>
      <c r="BF71" s="56">
        <f t="shared" si="24"/>
        <v>2.4762862608944878</v>
      </c>
      <c r="BH71" s="49">
        <f t="shared" si="62"/>
        <v>4.7248681262644171E-2</v>
      </c>
      <c r="BI71" s="49">
        <f t="shared" si="62"/>
        <v>4.681879877533042E-2</v>
      </c>
      <c r="BJ71" s="49">
        <f t="shared" si="62"/>
        <v>0.30500632882829309</v>
      </c>
      <c r="BK71" s="49">
        <f t="shared" si="62"/>
        <v>1.7190402099239575E-2</v>
      </c>
      <c r="BL71" s="49">
        <f t="shared" si="62"/>
        <v>5.6373785283989647E-2</v>
      </c>
      <c r="BM71" s="49">
        <f t="shared" si="62"/>
        <v>1.9340777352470594E-3</v>
      </c>
      <c r="BN71" s="49">
        <f t="shared" si="62"/>
        <v>0.17429312710475625</v>
      </c>
      <c r="BO71" s="49">
        <f t="shared" si="62"/>
        <v>6.177218433787561E-2</v>
      </c>
      <c r="BP71" s="49">
        <f t="shared" si="62"/>
        <v>2.2563827154787927E-2</v>
      </c>
      <c r="BQ71" s="49">
        <f t="shared" si="62"/>
        <v>0.26679878741783614</v>
      </c>
      <c r="BR71" s="49">
        <f t="shared" si="26"/>
        <v>0.99999999999999978</v>
      </c>
    </row>
    <row r="72" spans="1:70" x14ac:dyDescent="0.35">
      <c r="A72" s="6">
        <v>296</v>
      </c>
      <c r="B72" s="6">
        <v>-0.11172188284858323</v>
      </c>
      <c r="C72" s="6">
        <v>-0.30220284132993425</v>
      </c>
      <c r="D72" s="6">
        <v>-0.12779851057068212</v>
      </c>
      <c r="E72" s="6">
        <v>-0.73033005734406997</v>
      </c>
      <c r="F72" s="6">
        <f t="shared" si="47"/>
        <v>-0.73033005734406997</v>
      </c>
      <c r="G72" s="6">
        <f t="shared" si="48"/>
        <v>0</v>
      </c>
      <c r="H72" s="6">
        <f t="shared" si="49"/>
        <v>0.73033005734406997</v>
      </c>
      <c r="I72" s="6">
        <v>-3.530440257476905E-2</v>
      </c>
      <c r="J72" s="6">
        <v>-0.27622990248905593</v>
      </c>
      <c r="K72" s="6">
        <f t="shared" si="50"/>
        <v>-0.27622990248905593</v>
      </c>
      <c r="L72" s="6">
        <f t="shared" si="51"/>
        <v>0</v>
      </c>
      <c r="M72" s="6">
        <f t="shared" si="52"/>
        <v>0.27622990248905593</v>
      </c>
      <c r="N72" s="6">
        <v>0.31950367639981136</v>
      </c>
      <c r="O72" s="6">
        <v>0.73932343801236755</v>
      </c>
      <c r="P72" s="6">
        <f t="shared" si="53"/>
        <v>0</v>
      </c>
      <c r="Q72" s="6">
        <f t="shared" si="54"/>
        <v>0.73932343801236755</v>
      </c>
      <c r="R72" s="6">
        <f t="shared" si="55"/>
        <v>0.73932343801236755</v>
      </c>
      <c r="S72" s="6">
        <v>0.28308434950140265</v>
      </c>
      <c r="T72" s="6">
        <f t="shared" si="56"/>
        <v>0</v>
      </c>
      <c r="U72" s="6">
        <f t="shared" si="57"/>
        <v>0.28308434950140265</v>
      </c>
      <c r="V72" s="6">
        <f t="shared" si="58"/>
        <v>0.28308434950140265</v>
      </c>
      <c r="W72" s="6">
        <v>-2.855477281405161E-2</v>
      </c>
      <c r="X72" s="6">
        <f t="shared" si="59"/>
        <v>-2.855477281405161E-2</v>
      </c>
      <c r="Y72" s="6">
        <f t="shared" si="60"/>
        <v>0</v>
      </c>
      <c r="Z72" s="6">
        <f t="shared" si="61"/>
        <v>2.855477281405161E-2</v>
      </c>
      <c r="AA72" s="6">
        <v>1.6191374010100842E-3</v>
      </c>
      <c r="AB72" s="49">
        <f t="shared" si="0"/>
        <v>3.4001885421211769E-2</v>
      </c>
      <c r="AC72" s="49">
        <f t="shared" si="1"/>
        <v>5.6669809035352944E-2</v>
      </c>
      <c r="AD72" s="49">
        <f t="shared" si="2"/>
        <v>2.2667923614141175E-2</v>
      </c>
      <c r="AE72" s="6">
        <v>2.4750700897591855E-2</v>
      </c>
      <c r="AF72" s="49">
        <f t="shared" si="3"/>
        <v>1.8563025673193891</v>
      </c>
      <c r="AG72" s="49">
        <f t="shared" si="4"/>
        <v>5.9401682154220454</v>
      </c>
      <c r="AH72" s="49">
        <f t="shared" si="5"/>
        <v>4.0838656481026563</v>
      </c>
      <c r="AI72" s="6">
        <v>-2.1993226971466169</v>
      </c>
      <c r="AJ72" s="49">
        <f t="shared" si="6"/>
        <v>-10.996613485733084</v>
      </c>
      <c r="AK72" s="49">
        <f t="shared" si="7"/>
        <v>-2.1993226971466169</v>
      </c>
      <c r="AL72" s="49">
        <f t="shared" si="8"/>
        <v>8.7972907885864675</v>
      </c>
      <c r="AM72" s="6">
        <v>0.46870081377911688</v>
      </c>
      <c r="AN72" s="49">
        <f t="shared" si="9"/>
        <v>3.2809056964538179</v>
      </c>
      <c r="AO72" s="49">
        <f t="shared" si="10"/>
        <v>4.6870081377911692</v>
      </c>
      <c r="AP72" s="49">
        <f t="shared" si="11"/>
        <v>1.4061024413373513</v>
      </c>
      <c r="AQ72" s="6">
        <v>-2.6599020278377312E-2</v>
      </c>
      <c r="AR72" s="49">
        <f t="shared" si="12"/>
        <v>-3.3248775347971642</v>
      </c>
      <c r="AS72" s="49">
        <f t="shared" si="13"/>
        <v>-0.66497550695943275</v>
      </c>
      <c r="AT72" s="49">
        <f t="shared" si="14"/>
        <v>2.6599020278377314</v>
      </c>
      <c r="AU72" s="41">
        <v>3</v>
      </c>
      <c r="AW72" s="56">
        <f t="shared" si="15"/>
        <v>0.73033005734406997</v>
      </c>
      <c r="AX72" s="56">
        <f t="shared" si="16"/>
        <v>0.27622990248905593</v>
      </c>
      <c r="AY72" s="56">
        <f t="shared" si="17"/>
        <v>0.73932343801236755</v>
      </c>
      <c r="AZ72" s="56">
        <f t="shared" si="18"/>
        <v>0.28308434950140265</v>
      </c>
      <c r="BA72" s="56">
        <f t="shared" si="19"/>
        <v>2.855477281405161E-2</v>
      </c>
      <c r="BB72" s="56">
        <f t="shared" si="20"/>
        <v>2.2667923614141175E-2</v>
      </c>
      <c r="BC72" s="49">
        <f t="shared" si="21"/>
        <v>4.0838656481026563</v>
      </c>
      <c r="BD72" s="49">
        <f t="shared" si="22"/>
        <v>8.7972907885864675</v>
      </c>
      <c r="BE72" s="56">
        <f t="shared" si="23"/>
        <v>1.4061024413373513</v>
      </c>
      <c r="BF72" s="56">
        <f t="shared" si="24"/>
        <v>2.6599020278377314</v>
      </c>
      <c r="BH72" s="49">
        <f t="shared" si="62"/>
        <v>3.8383169781427036E-2</v>
      </c>
      <c r="BI72" s="49">
        <f t="shared" si="62"/>
        <v>1.451751730512363E-2</v>
      </c>
      <c r="BJ72" s="49">
        <f t="shared" si="62"/>
        <v>3.8855825197466748E-2</v>
      </c>
      <c r="BK72" s="49">
        <f t="shared" si="62"/>
        <v>1.4877759090035888E-2</v>
      </c>
      <c r="BL72" s="49">
        <f t="shared" si="62"/>
        <v>1.5007224226504298E-3</v>
      </c>
      <c r="BM72" s="49">
        <f t="shared" si="62"/>
        <v>1.1913336332316632E-3</v>
      </c>
      <c r="BN72" s="49">
        <f t="shared" si="62"/>
        <v>0.21463132587710768</v>
      </c>
      <c r="BO72" s="49">
        <f t="shared" si="62"/>
        <v>0.46234973154859194</v>
      </c>
      <c r="BP72" s="49">
        <f t="shared" si="62"/>
        <v>7.3899010718799119E-2</v>
      </c>
      <c r="BQ72" s="49">
        <f t="shared" si="62"/>
        <v>0.13979360442556579</v>
      </c>
      <c r="BR72" s="49">
        <f t="shared" si="26"/>
        <v>0.99999999999999989</v>
      </c>
    </row>
    <row r="73" spans="1:70" x14ac:dyDescent="0.35">
      <c r="A73" s="6">
        <v>302</v>
      </c>
      <c r="B73" s="6">
        <v>-1.0757538691018507</v>
      </c>
      <c r="C73" s="6">
        <v>9.8178163791113077E-2</v>
      </c>
      <c r="D73" s="6">
        <v>0.35260767854882047</v>
      </c>
      <c r="E73" s="6">
        <v>4.8558006272381153E-2</v>
      </c>
      <c r="F73" s="6">
        <f t="shared" si="47"/>
        <v>0</v>
      </c>
      <c r="G73" s="6">
        <f t="shared" si="48"/>
        <v>0.35260767854882047</v>
      </c>
      <c r="H73" s="6">
        <f t="shared" si="49"/>
        <v>0.35260767854882047</v>
      </c>
      <c r="I73" s="6">
        <v>0.17756167708870052</v>
      </c>
      <c r="J73" s="6">
        <v>0.16845809000283055</v>
      </c>
      <c r="K73" s="6">
        <f t="shared" si="50"/>
        <v>0</v>
      </c>
      <c r="L73" s="6">
        <f t="shared" si="51"/>
        <v>0.17756167708870052</v>
      </c>
      <c r="M73" s="6">
        <f t="shared" si="52"/>
        <v>0.17756167708870052</v>
      </c>
      <c r="N73" s="6">
        <v>0.56364891446581999</v>
      </c>
      <c r="O73" s="6">
        <v>0.6888972388999548</v>
      </c>
      <c r="P73" s="6">
        <f t="shared" si="53"/>
        <v>0</v>
      </c>
      <c r="Q73" s="6">
        <f t="shared" si="54"/>
        <v>0.6888972388999548</v>
      </c>
      <c r="R73" s="6">
        <f t="shared" si="55"/>
        <v>0.6888972388999548</v>
      </c>
      <c r="S73" s="6">
        <v>-0.41868417290331617</v>
      </c>
      <c r="T73" s="6">
        <f t="shared" si="56"/>
        <v>-0.41868417290331617</v>
      </c>
      <c r="U73" s="6">
        <f t="shared" si="57"/>
        <v>0</v>
      </c>
      <c r="V73" s="6">
        <f t="shared" si="58"/>
        <v>0.41868417290331617</v>
      </c>
      <c r="W73" s="6">
        <v>0.42738140098753274</v>
      </c>
      <c r="X73" s="6">
        <f t="shared" si="59"/>
        <v>0</v>
      </c>
      <c r="Y73" s="6">
        <f t="shared" si="60"/>
        <v>0.42738140098753274</v>
      </c>
      <c r="Z73" s="6">
        <f t="shared" si="61"/>
        <v>0.42738140098753274</v>
      </c>
      <c r="AA73" s="6">
        <v>3.2178561145556452E-3</v>
      </c>
      <c r="AB73" s="49">
        <f t="shared" si="0"/>
        <v>6.7574978405668548E-2</v>
      </c>
      <c r="AC73" s="49">
        <f t="shared" si="1"/>
        <v>0.11262496400944758</v>
      </c>
      <c r="AD73" s="49">
        <f t="shared" si="2"/>
        <v>4.5049985603779027E-2</v>
      </c>
      <c r="AE73" s="6">
        <v>4.9534666728484377E-3</v>
      </c>
      <c r="AF73" s="49">
        <f t="shared" si="3"/>
        <v>0.37151000046363281</v>
      </c>
      <c r="AG73" s="49">
        <f t="shared" si="4"/>
        <v>1.1888320014836251</v>
      </c>
      <c r="AH73" s="49">
        <f t="shared" si="5"/>
        <v>0.81732200101999231</v>
      </c>
      <c r="AI73" s="6">
        <v>-3.8817553583158582E-2</v>
      </c>
      <c r="AJ73" s="49">
        <f t="shared" si="6"/>
        <v>-0.19408776791579291</v>
      </c>
      <c r="AK73" s="49">
        <f t="shared" si="7"/>
        <v>-3.8817553583158582E-2</v>
      </c>
      <c r="AL73" s="49">
        <f t="shared" si="8"/>
        <v>0.15527021433263433</v>
      </c>
      <c r="AM73" s="6">
        <v>4.8446813614803887E-2</v>
      </c>
      <c r="AN73" s="49">
        <f t="shared" si="9"/>
        <v>0.33912769530362719</v>
      </c>
      <c r="AO73" s="49">
        <f t="shared" si="10"/>
        <v>0.48446813614803885</v>
      </c>
      <c r="AP73" s="49">
        <f t="shared" si="11"/>
        <v>0.14534044084441167</v>
      </c>
      <c r="AQ73" s="6">
        <v>-7.7923517826457372E-2</v>
      </c>
      <c r="AR73" s="49">
        <f t="shared" si="12"/>
        <v>-9.7404397283071713</v>
      </c>
      <c r="AS73" s="49">
        <f t="shared" si="13"/>
        <v>-1.9480879456614344</v>
      </c>
      <c r="AT73" s="49">
        <f t="shared" si="14"/>
        <v>7.7923517826457367</v>
      </c>
      <c r="AU73" s="41">
        <v>3</v>
      </c>
      <c r="AW73" s="56">
        <f t="shared" si="15"/>
        <v>0.35260767854882047</v>
      </c>
      <c r="AX73" s="56">
        <f t="shared" si="16"/>
        <v>0.17756167708870052</v>
      </c>
      <c r="AY73" s="56">
        <f t="shared" si="17"/>
        <v>0.6888972388999548</v>
      </c>
      <c r="AZ73" s="56">
        <f t="shared" si="18"/>
        <v>0.41868417290331617</v>
      </c>
      <c r="BA73" s="56">
        <f t="shared" si="19"/>
        <v>0.42738140098753274</v>
      </c>
      <c r="BB73" s="56">
        <f t="shared" si="20"/>
        <v>4.5049985603779027E-2</v>
      </c>
      <c r="BC73" s="49">
        <f t="shared" si="21"/>
        <v>0.81732200101999231</v>
      </c>
      <c r="BD73" s="49">
        <f t="shared" si="22"/>
        <v>0.15527021433263433</v>
      </c>
      <c r="BE73" s="56">
        <f t="shared" si="23"/>
        <v>0.14534044084441167</v>
      </c>
      <c r="BF73" s="56">
        <f t="shared" si="24"/>
        <v>7.7923517826457367</v>
      </c>
      <c r="BH73" s="49">
        <f t="shared" si="62"/>
        <v>3.1995712302852385E-2</v>
      </c>
      <c r="BI73" s="49">
        <f t="shared" si="62"/>
        <v>1.6111992681280884E-2</v>
      </c>
      <c r="BJ73" s="49">
        <f t="shared" si="62"/>
        <v>6.251071432359781E-2</v>
      </c>
      <c r="BK73" s="49">
        <f t="shared" si="62"/>
        <v>3.7991510556731806E-2</v>
      </c>
      <c r="BL73" s="49">
        <f t="shared" si="62"/>
        <v>3.8780699291248694E-2</v>
      </c>
      <c r="BM73" s="49">
        <f t="shared" si="62"/>
        <v>4.0878473905002748E-3</v>
      </c>
      <c r="BN73" s="49">
        <f t="shared" si="62"/>
        <v>7.4164010582675313E-2</v>
      </c>
      <c r="BO73" s="49">
        <f t="shared" si="62"/>
        <v>1.4089259563022677E-2</v>
      </c>
      <c r="BP73" s="49">
        <f t="shared" si="62"/>
        <v>1.3188229338527226E-2</v>
      </c>
      <c r="BQ73" s="49">
        <f t="shared" si="62"/>
        <v>0.70708002396956293</v>
      </c>
      <c r="BR73" s="49">
        <f t="shared" si="26"/>
        <v>1</v>
      </c>
    </row>
    <row r="74" spans="1:70" x14ac:dyDescent="0.35">
      <c r="A74" s="6">
        <v>303</v>
      </c>
      <c r="B74" s="6">
        <v>0.57694925177947276</v>
      </c>
      <c r="C74" s="6">
        <v>0.24417894381710234</v>
      </c>
      <c r="D74" s="6">
        <v>1.0122067718941028</v>
      </c>
      <c r="E74" s="6">
        <v>-0.1724789913967002</v>
      </c>
      <c r="F74" s="6">
        <f t="shared" si="47"/>
        <v>-0.1724789913967002</v>
      </c>
      <c r="G74" s="6">
        <f t="shared" si="48"/>
        <v>1.0122067718941028</v>
      </c>
      <c r="H74" s="6">
        <f t="shared" si="49"/>
        <v>1.184685763290803</v>
      </c>
      <c r="I74" s="6">
        <v>0.11257664668372552</v>
      </c>
      <c r="J74" s="6">
        <v>8.2275754447632146E-2</v>
      </c>
      <c r="K74" s="6">
        <f t="shared" si="50"/>
        <v>0</v>
      </c>
      <c r="L74" s="6">
        <f t="shared" si="51"/>
        <v>0.11257664668372552</v>
      </c>
      <c r="M74" s="6">
        <f t="shared" si="52"/>
        <v>0.11257664668372552</v>
      </c>
      <c r="N74" s="6">
        <v>-0.1770878048593045</v>
      </c>
      <c r="O74" s="6">
        <v>0.78657434909493329</v>
      </c>
      <c r="P74" s="6">
        <f t="shared" si="53"/>
        <v>-0.1770878048593045</v>
      </c>
      <c r="Q74" s="6">
        <f t="shared" si="54"/>
        <v>0.78657434909493329</v>
      </c>
      <c r="R74" s="6">
        <f t="shared" si="55"/>
        <v>0.96366215395423782</v>
      </c>
      <c r="S74" s="6">
        <v>-0.23702370722453717</v>
      </c>
      <c r="T74" s="6">
        <f t="shared" si="56"/>
        <v>-0.23702370722453717</v>
      </c>
      <c r="U74" s="6">
        <f t="shared" si="57"/>
        <v>0</v>
      </c>
      <c r="V74" s="6">
        <f t="shared" si="58"/>
        <v>0.23702370722453717</v>
      </c>
      <c r="W74" s="6">
        <v>-1.4628606982048695E-2</v>
      </c>
      <c r="X74" s="6">
        <f t="shared" si="59"/>
        <v>-1.4628606982048695E-2</v>
      </c>
      <c r="Y74" s="6">
        <f t="shared" si="60"/>
        <v>0</v>
      </c>
      <c r="Z74" s="6">
        <f t="shared" si="61"/>
        <v>1.4628606982048695E-2</v>
      </c>
      <c r="AA74" s="6">
        <v>1.7658784579591448E-3</v>
      </c>
      <c r="AB74" s="49">
        <f t="shared" si="0"/>
        <v>3.7083447617142037E-2</v>
      </c>
      <c r="AC74" s="49">
        <f t="shared" si="1"/>
        <v>6.1805746028570072E-2</v>
      </c>
      <c r="AD74" s="49">
        <f t="shared" si="2"/>
        <v>2.4722298411428034E-2</v>
      </c>
      <c r="AE74" s="6">
        <v>4.5979395420535111E-3</v>
      </c>
      <c r="AF74" s="49">
        <f t="shared" si="3"/>
        <v>0.34484546565401336</v>
      </c>
      <c r="AG74" s="49">
        <f t="shared" si="4"/>
        <v>1.1035054900928427</v>
      </c>
      <c r="AH74" s="49">
        <f t="shared" si="5"/>
        <v>0.75866002443882929</v>
      </c>
      <c r="AI74" s="6">
        <v>-5.1967710599210154E-2</v>
      </c>
      <c r="AJ74" s="49">
        <f t="shared" si="6"/>
        <v>-0.25983855299605074</v>
      </c>
      <c r="AK74" s="49">
        <f t="shared" si="7"/>
        <v>-5.1967710599210154E-2</v>
      </c>
      <c r="AL74" s="49">
        <f t="shared" si="8"/>
        <v>0.20787084239684059</v>
      </c>
      <c r="AM74" s="6">
        <v>5.2225283440925668E-2</v>
      </c>
      <c r="AN74" s="49">
        <f t="shared" si="9"/>
        <v>0.36557698408647965</v>
      </c>
      <c r="AO74" s="49">
        <f t="shared" si="10"/>
        <v>0.52225283440925674</v>
      </c>
      <c r="AP74" s="49">
        <f t="shared" si="11"/>
        <v>0.15667585032277709</v>
      </c>
      <c r="AQ74" s="6">
        <v>-3.6358345400260533E-2</v>
      </c>
      <c r="AR74" s="49">
        <f t="shared" si="12"/>
        <v>-4.5447931750325665</v>
      </c>
      <c r="AS74" s="49">
        <f t="shared" si="13"/>
        <v>-0.9089586350065133</v>
      </c>
      <c r="AT74" s="49">
        <f t="shared" si="14"/>
        <v>3.6358345400260532</v>
      </c>
      <c r="AU74" s="41">
        <v>3</v>
      </c>
      <c r="AW74" s="56">
        <f t="shared" si="15"/>
        <v>1.184685763290803</v>
      </c>
      <c r="AX74" s="56">
        <f t="shared" si="16"/>
        <v>0.11257664668372552</v>
      </c>
      <c r="AY74" s="56">
        <f t="shared" si="17"/>
        <v>0.96366215395423782</v>
      </c>
      <c r="AZ74" s="56">
        <f t="shared" si="18"/>
        <v>0.23702370722453717</v>
      </c>
      <c r="BA74" s="56">
        <f t="shared" si="19"/>
        <v>1.4628606982048695E-2</v>
      </c>
      <c r="BB74" s="56">
        <f t="shared" si="20"/>
        <v>2.4722298411428034E-2</v>
      </c>
      <c r="BC74" s="49">
        <f t="shared" si="21"/>
        <v>0.75866002443882929</v>
      </c>
      <c r="BD74" s="49">
        <f t="shared" si="22"/>
        <v>0.20787084239684059</v>
      </c>
      <c r="BE74" s="56">
        <f t="shared" si="23"/>
        <v>0.15667585032277709</v>
      </c>
      <c r="BF74" s="56">
        <f t="shared" si="24"/>
        <v>3.6358345400260532</v>
      </c>
      <c r="BH74" s="49">
        <f t="shared" si="62"/>
        <v>0.16236711733103246</v>
      </c>
      <c r="BI74" s="49">
        <f t="shared" si="62"/>
        <v>1.5429193265610125E-2</v>
      </c>
      <c r="BJ74" s="49">
        <f t="shared" si="62"/>
        <v>0.13207472467967479</v>
      </c>
      <c r="BK74" s="49">
        <f t="shared" si="62"/>
        <v>3.2485286203035001E-2</v>
      </c>
      <c r="BL74" s="49">
        <f t="shared" si="62"/>
        <v>2.0049238539391677E-3</v>
      </c>
      <c r="BM74" s="49">
        <f t="shared" si="62"/>
        <v>3.3883148183623448E-3</v>
      </c>
      <c r="BN74" s="49">
        <f t="shared" si="62"/>
        <v>0.10397815608102837</v>
      </c>
      <c r="BO74" s="49">
        <f t="shared" si="62"/>
        <v>2.8489740066930704E-2</v>
      </c>
      <c r="BP74" s="49">
        <f t="shared" si="62"/>
        <v>2.1473209994212747E-2</v>
      </c>
      <c r="BQ74" s="49">
        <f t="shared" si="62"/>
        <v>0.49830933370617436</v>
      </c>
      <c r="BR74" s="49">
        <f t="shared" si="26"/>
        <v>1</v>
      </c>
    </row>
    <row r="75" spans="1:70" x14ac:dyDescent="0.35">
      <c r="A75" s="6">
        <v>304</v>
      </c>
      <c r="B75" s="6">
        <v>1.877682675563368</v>
      </c>
      <c r="C75" s="6">
        <v>-0.24977602005848248</v>
      </c>
      <c r="D75" s="6">
        <v>0.67568855163395825</v>
      </c>
      <c r="E75" s="6">
        <v>-5.3472654386359238E-2</v>
      </c>
      <c r="F75" s="6">
        <f t="shared" si="47"/>
        <v>-0.24977602005848248</v>
      </c>
      <c r="G75" s="6">
        <f t="shared" si="48"/>
        <v>0.67568855163395825</v>
      </c>
      <c r="H75" s="6">
        <f t="shared" si="49"/>
        <v>0.92546457169244079</v>
      </c>
      <c r="I75" s="6">
        <v>0.78473867184832402</v>
      </c>
      <c r="J75" s="6">
        <v>0.29405561221896614</v>
      </c>
      <c r="K75" s="6">
        <f t="shared" si="50"/>
        <v>0</v>
      </c>
      <c r="L75" s="6">
        <f t="shared" si="51"/>
        <v>0.78473867184832402</v>
      </c>
      <c r="M75" s="6">
        <f t="shared" si="52"/>
        <v>0.78473867184832402</v>
      </c>
      <c r="N75" s="6">
        <v>0.38956043771004195</v>
      </c>
      <c r="O75" s="6">
        <v>0.97599008425459566</v>
      </c>
      <c r="P75" s="6">
        <f t="shared" si="53"/>
        <v>0</v>
      </c>
      <c r="Q75" s="6">
        <f t="shared" si="54"/>
        <v>0.97599008425459566</v>
      </c>
      <c r="R75" s="6">
        <f t="shared" si="55"/>
        <v>0.97599008425459566</v>
      </c>
      <c r="S75" s="6">
        <v>-0.38783407090194849</v>
      </c>
      <c r="T75" s="6">
        <f t="shared" si="56"/>
        <v>-0.38783407090194849</v>
      </c>
      <c r="U75" s="6">
        <f t="shared" si="57"/>
        <v>0</v>
      </c>
      <c r="V75" s="6">
        <f t="shared" si="58"/>
        <v>0.38783407090194849</v>
      </c>
      <c r="W75" s="6">
        <v>-6.0395142532906176E-2</v>
      </c>
      <c r="X75" s="6">
        <f t="shared" si="59"/>
        <v>-6.0395142532906176E-2</v>
      </c>
      <c r="Y75" s="6">
        <f t="shared" si="60"/>
        <v>0</v>
      </c>
      <c r="Z75" s="6">
        <f t="shared" si="61"/>
        <v>6.0395142532906176E-2</v>
      </c>
      <c r="AA75" s="6">
        <v>5.9169134240518828E-4</v>
      </c>
      <c r="AB75" s="49">
        <f t="shared" si="0"/>
        <v>1.2425518190508954E-2</v>
      </c>
      <c r="AC75" s="49">
        <f t="shared" si="1"/>
        <v>2.070919698418159E-2</v>
      </c>
      <c r="AD75" s="49">
        <f t="shared" si="2"/>
        <v>8.2836787936726355E-3</v>
      </c>
      <c r="AE75" s="6">
        <v>7.1148538707841991E-2</v>
      </c>
      <c r="AF75" s="49">
        <f t="shared" si="3"/>
        <v>5.336140403088149</v>
      </c>
      <c r="AG75" s="49">
        <f t="shared" si="4"/>
        <v>17.07564928988208</v>
      </c>
      <c r="AH75" s="49">
        <f t="shared" si="5"/>
        <v>11.739508886793931</v>
      </c>
      <c r="AI75" s="6">
        <v>-0.18205451055801486</v>
      </c>
      <c r="AJ75" s="49">
        <f t="shared" si="6"/>
        <v>-0.91027255279007435</v>
      </c>
      <c r="AK75" s="49">
        <f t="shared" si="7"/>
        <v>-0.18205451055801486</v>
      </c>
      <c r="AL75" s="49">
        <f t="shared" si="8"/>
        <v>0.72821804223205944</v>
      </c>
      <c r="AM75" s="6">
        <v>3.2845479336244154E-2</v>
      </c>
      <c r="AN75" s="49">
        <f t="shared" si="9"/>
        <v>0.22991835535370908</v>
      </c>
      <c r="AO75" s="49">
        <f t="shared" si="10"/>
        <v>0.32845479336244154</v>
      </c>
      <c r="AP75" s="49">
        <f t="shared" si="11"/>
        <v>9.8536438008732463E-2</v>
      </c>
      <c r="AQ75" s="6">
        <v>-1.7211520221256167E-2</v>
      </c>
      <c r="AR75" s="49">
        <f t="shared" si="12"/>
        <v>-2.1514400276570207</v>
      </c>
      <c r="AS75" s="49">
        <f t="shared" si="13"/>
        <v>-0.43028800553140417</v>
      </c>
      <c r="AT75" s="49">
        <f t="shared" si="14"/>
        <v>1.7211520221256165</v>
      </c>
      <c r="AU75" s="41">
        <v>3</v>
      </c>
      <c r="AW75" s="56">
        <f t="shared" si="15"/>
        <v>0.92546457169244079</v>
      </c>
      <c r="AX75" s="56">
        <f t="shared" si="16"/>
        <v>0.78473867184832402</v>
      </c>
      <c r="AY75" s="56">
        <f t="shared" si="17"/>
        <v>0.97599008425459566</v>
      </c>
      <c r="AZ75" s="56">
        <f t="shared" si="18"/>
        <v>0.38783407090194849</v>
      </c>
      <c r="BA75" s="56">
        <f t="shared" si="19"/>
        <v>6.0395142532906176E-2</v>
      </c>
      <c r="BB75" s="56">
        <f t="shared" si="20"/>
        <v>8.2836787936726355E-3</v>
      </c>
      <c r="BC75" s="49">
        <f t="shared" si="21"/>
        <v>11.739508886793931</v>
      </c>
      <c r="BD75" s="49">
        <f t="shared" si="22"/>
        <v>0.72821804223205944</v>
      </c>
      <c r="BE75" s="56">
        <f t="shared" si="23"/>
        <v>9.8536438008732463E-2</v>
      </c>
      <c r="BF75" s="56">
        <f t="shared" si="24"/>
        <v>1.7211520221256165</v>
      </c>
      <c r="BH75" s="49">
        <f t="shared" si="62"/>
        <v>5.3095703658475789E-2</v>
      </c>
      <c r="BI75" s="49">
        <f t="shared" si="62"/>
        <v>4.5021984897387748E-2</v>
      </c>
      <c r="BJ75" s="49">
        <f t="shared" si="62"/>
        <v>5.5994450649175617E-2</v>
      </c>
      <c r="BK75" s="49">
        <f t="shared" si="62"/>
        <v>2.2250795467634154E-2</v>
      </c>
      <c r="BL75" s="49">
        <f t="shared" si="62"/>
        <v>3.4649868708364578E-3</v>
      </c>
      <c r="BM75" s="49">
        <f t="shared" si="62"/>
        <v>4.7525077445861451E-4</v>
      </c>
      <c r="BN75" s="49">
        <f t="shared" si="62"/>
        <v>0.67351847279184707</v>
      </c>
      <c r="BO75" s="49">
        <f t="shared" si="62"/>
        <v>4.1779286373329089E-2</v>
      </c>
      <c r="BP75" s="49">
        <f t="shared" si="62"/>
        <v>5.6532272245772485E-3</v>
      </c>
      <c r="BQ75" s="49">
        <f t="shared" si="62"/>
        <v>9.8745841292278327E-2</v>
      </c>
      <c r="BR75" s="49">
        <f t="shared" si="26"/>
        <v>1</v>
      </c>
    </row>
    <row r="76" spans="1:70" x14ac:dyDescent="0.35">
      <c r="A76" s="6">
        <v>306</v>
      </c>
      <c r="B76" s="6">
        <v>0.76080187573654612</v>
      </c>
      <c r="C76" s="6">
        <v>0.64394691687820527</v>
      </c>
      <c r="D76" s="6">
        <v>-0.48703373940174188</v>
      </c>
      <c r="E76" s="6">
        <v>-1.7192877756668466E-2</v>
      </c>
      <c r="F76" s="6">
        <f t="shared" si="47"/>
        <v>-0.48703373940174188</v>
      </c>
      <c r="G76" s="6">
        <f t="shared" si="48"/>
        <v>0.64394691687820527</v>
      </c>
      <c r="H76" s="6">
        <f t="shared" si="49"/>
        <v>1.1309806562799471</v>
      </c>
      <c r="I76" s="6">
        <v>0.39736616232787292</v>
      </c>
      <c r="J76" s="6">
        <v>0.28090031234259771</v>
      </c>
      <c r="K76" s="6">
        <f t="shared" si="50"/>
        <v>0</v>
      </c>
      <c r="L76" s="6">
        <f t="shared" si="51"/>
        <v>0.39736616232787292</v>
      </c>
      <c r="M76" s="6">
        <f t="shared" si="52"/>
        <v>0.39736616232787292</v>
      </c>
      <c r="N76" s="6">
        <v>1.0360577891925642</v>
      </c>
      <c r="O76" s="6">
        <v>1.5253242234815507</v>
      </c>
      <c r="P76" s="6">
        <f t="shared" si="53"/>
        <v>0</v>
      </c>
      <c r="Q76" s="6">
        <f t="shared" si="54"/>
        <v>1.5253242234815507</v>
      </c>
      <c r="R76" s="6">
        <f t="shared" si="55"/>
        <v>1.5253242234815507</v>
      </c>
      <c r="S76" s="6">
        <v>6.4607186218018364E-2</v>
      </c>
      <c r="T76" s="6">
        <f t="shared" si="56"/>
        <v>0</v>
      </c>
      <c r="U76" s="6">
        <f t="shared" si="57"/>
        <v>6.4607186218018364E-2</v>
      </c>
      <c r="V76" s="6">
        <f t="shared" si="58"/>
        <v>6.4607186218018364E-2</v>
      </c>
      <c r="W76" s="6">
        <v>0.93037633052332036</v>
      </c>
      <c r="X76" s="6">
        <f t="shared" si="59"/>
        <v>0</v>
      </c>
      <c r="Y76" s="6">
        <f t="shared" si="60"/>
        <v>0.93037633052332036</v>
      </c>
      <c r="Z76" s="6">
        <f t="shared" si="61"/>
        <v>0.93037633052332036</v>
      </c>
      <c r="AA76" s="6">
        <v>2.0798955231526792E-3</v>
      </c>
      <c r="AB76" s="49">
        <f t="shared" si="0"/>
        <v>4.3677805986206263E-2</v>
      </c>
      <c r="AC76" s="49">
        <f t="shared" si="1"/>
        <v>7.2796343310343764E-2</v>
      </c>
      <c r="AD76" s="49">
        <f t="shared" si="2"/>
        <v>2.9118537324137501E-2</v>
      </c>
      <c r="AE76" s="6">
        <v>2.4871775187190613E-3</v>
      </c>
      <c r="AF76" s="49">
        <f t="shared" si="3"/>
        <v>0.18653831390392961</v>
      </c>
      <c r="AG76" s="49">
        <f t="shared" si="4"/>
        <v>0.59692260449257473</v>
      </c>
      <c r="AH76" s="49">
        <f t="shared" si="5"/>
        <v>0.41038429058864512</v>
      </c>
      <c r="AI76" s="6">
        <v>-2.2224260491373986E-2</v>
      </c>
      <c r="AJ76" s="49">
        <f t="shared" si="6"/>
        <v>-0.11112130245686994</v>
      </c>
      <c r="AK76" s="49">
        <f t="shared" si="7"/>
        <v>-2.2224260491373986E-2</v>
      </c>
      <c r="AL76" s="49">
        <f t="shared" si="8"/>
        <v>8.8897041965495943E-2</v>
      </c>
      <c r="AM76" s="6">
        <v>4.3602197058165447E-2</v>
      </c>
      <c r="AN76" s="49">
        <f t="shared" si="9"/>
        <v>0.30521537940715815</v>
      </c>
      <c r="AO76" s="49">
        <f t="shared" si="10"/>
        <v>0.43602197058165448</v>
      </c>
      <c r="AP76" s="49">
        <f t="shared" si="11"/>
        <v>0.13080659117449633</v>
      </c>
      <c r="AQ76" s="6">
        <v>-4.0003924142463954E-2</v>
      </c>
      <c r="AR76" s="49">
        <f t="shared" si="12"/>
        <v>-5.0004905178079939</v>
      </c>
      <c r="AS76" s="49">
        <f t="shared" si="13"/>
        <v>-1.0000981035615988</v>
      </c>
      <c r="AT76" s="49">
        <f t="shared" si="14"/>
        <v>4.0003924142463951</v>
      </c>
      <c r="AU76" s="41">
        <v>3</v>
      </c>
      <c r="AW76" s="56">
        <f t="shared" si="15"/>
        <v>1.1309806562799471</v>
      </c>
      <c r="AX76" s="56">
        <f t="shared" si="16"/>
        <v>0.39736616232787292</v>
      </c>
      <c r="AY76" s="56">
        <f t="shared" si="17"/>
        <v>1.5253242234815507</v>
      </c>
      <c r="AZ76" s="56">
        <f t="shared" si="18"/>
        <v>6.4607186218018364E-2</v>
      </c>
      <c r="BA76" s="56">
        <f t="shared" si="19"/>
        <v>0.93037633052332036</v>
      </c>
      <c r="BB76" s="56">
        <f t="shared" si="20"/>
        <v>2.9118537324137501E-2</v>
      </c>
      <c r="BC76" s="49">
        <f t="shared" si="21"/>
        <v>0.41038429058864512</v>
      </c>
      <c r="BD76" s="49">
        <f t="shared" si="22"/>
        <v>8.8897041965495943E-2</v>
      </c>
      <c r="BE76" s="56">
        <f t="shared" si="23"/>
        <v>0.13080659117449633</v>
      </c>
      <c r="BF76" s="56">
        <f t="shared" si="24"/>
        <v>4.0003924142463951</v>
      </c>
      <c r="BH76" s="49">
        <f t="shared" si="62"/>
        <v>0.12987456840051803</v>
      </c>
      <c r="BI76" s="49">
        <f t="shared" si="62"/>
        <v>4.5630982760617986E-2</v>
      </c>
      <c r="BJ76" s="49">
        <f t="shared" si="62"/>
        <v>0.17515845571322186</v>
      </c>
      <c r="BK76" s="49">
        <f t="shared" si="62"/>
        <v>7.4190751000431645E-3</v>
      </c>
      <c r="BL76" s="49">
        <f t="shared" si="62"/>
        <v>0.10683845360734873</v>
      </c>
      <c r="BM76" s="49">
        <f t="shared" si="62"/>
        <v>3.3437861615297601E-3</v>
      </c>
      <c r="BN76" s="49">
        <f t="shared" si="62"/>
        <v>4.7125901157199189E-2</v>
      </c>
      <c r="BO76" s="49">
        <f t="shared" si="62"/>
        <v>1.020836642363733E-2</v>
      </c>
      <c r="BP76" s="49">
        <f t="shared" si="62"/>
        <v>1.5020990393071445E-2</v>
      </c>
      <c r="BQ76" s="49">
        <f t="shared" si="62"/>
        <v>0.45937942028281248</v>
      </c>
      <c r="BR76" s="49">
        <f t="shared" si="26"/>
        <v>1</v>
      </c>
    </row>
    <row r="77" spans="1:70" x14ac:dyDescent="0.35">
      <c r="A77" s="6">
        <v>314</v>
      </c>
      <c r="B77" s="6">
        <v>-0.15534074568518527</v>
      </c>
      <c r="C77" s="6">
        <v>-0.13965173245821791</v>
      </c>
      <c r="D77" s="6">
        <v>1.0979783305707219E-3</v>
      </c>
      <c r="E77" s="6">
        <v>-0.40237622789448207</v>
      </c>
      <c r="F77" s="6">
        <f t="shared" si="47"/>
        <v>-0.40237622789448207</v>
      </c>
      <c r="G77" s="6">
        <f t="shared" si="48"/>
        <v>1.0979783305707219E-3</v>
      </c>
      <c r="H77" s="6">
        <f t="shared" si="49"/>
        <v>0.40347420622505281</v>
      </c>
      <c r="I77" s="6">
        <v>0.11271989187741137</v>
      </c>
      <c r="J77" s="6">
        <v>-0.83798061201331653</v>
      </c>
      <c r="K77" s="6">
        <f t="shared" si="50"/>
        <v>-0.83798061201331653</v>
      </c>
      <c r="L77" s="6">
        <f t="shared" si="51"/>
        <v>0.11271989187741137</v>
      </c>
      <c r="M77" s="6">
        <f t="shared" si="52"/>
        <v>0.95070050389072791</v>
      </c>
      <c r="N77" s="6">
        <v>1.3200300505696378</v>
      </c>
      <c r="O77" s="6">
        <v>1.6330830068273139</v>
      </c>
      <c r="P77" s="6">
        <f t="shared" si="53"/>
        <v>0</v>
      </c>
      <c r="Q77" s="6">
        <f t="shared" si="54"/>
        <v>1.6330830068273139</v>
      </c>
      <c r="R77" s="6">
        <f t="shared" si="55"/>
        <v>1.6330830068273139</v>
      </c>
      <c r="S77" s="6">
        <v>0.36295340035407875</v>
      </c>
      <c r="T77" s="6">
        <f t="shared" si="56"/>
        <v>0</v>
      </c>
      <c r="U77" s="6">
        <f t="shared" si="57"/>
        <v>0.36295340035407875</v>
      </c>
      <c r="V77" s="6">
        <f t="shared" si="58"/>
        <v>0.36295340035407875</v>
      </c>
      <c r="W77" s="6">
        <v>-7.1522686863580084E-2</v>
      </c>
      <c r="X77" s="6">
        <f t="shared" si="59"/>
        <v>-7.1522686863580084E-2</v>
      </c>
      <c r="Y77" s="6">
        <f t="shared" si="60"/>
        <v>0</v>
      </c>
      <c r="Z77" s="6">
        <f t="shared" si="61"/>
        <v>7.1522686863580084E-2</v>
      </c>
      <c r="AA77" s="6">
        <v>2.2986389279205585E-3</v>
      </c>
      <c r="AB77" s="49">
        <f t="shared" si="0"/>
        <v>4.8271417486331729E-2</v>
      </c>
      <c r="AC77" s="49">
        <f t="shared" si="1"/>
        <v>8.0452362477219541E-2</v>
      </c>
      <c r="AD77" s="49">
        <f t="shared" si="2"/>
        <v>3.2180944990887812E-2</v>
      </c>
      <c r="AE77" s="6">
        <v>3.4635368445883386E-3</v>
      </c>
      <c r="AF77" s="49">
        <f t="shared" si="3"/>
        <v>0.25976526334412542</v>
      </c>
      <c r="AG77" s="49">
        <f t="shared" si="4"/>
        <v>0.83124884270120125</v>
      </c>
      <c r="AH77" s="49">
        <f t="shared" si="5"/>
        <v>0.57148357935707583</v>
      </c>
      <c r="AI77" s="6">
        <v>-4.5621284242930826E-2</v>
      </c>
      <c r="AJ77" s="49">
        <f t="shared" si="6"/>
        <v>-0.22810642121465413</v>
      </c>
      <c r="AK77" s="49">
        <f t="shared" si="7"/>
        <v>-4.5621284242930826E-2</v>
      </c>
      <c r="AL77" s="49">
        <f t="shared" si="8"/>
        <v>0.18248513697172331</v>
      </c>
      <c r="AM77" s="6">
        <v>6.6201839350948644E-2</v>
      </c>
      <c r="AN77" s="49">
        <f t="shared" si="9"/>
        <v>0.46341287545664051</v>
      </c>
      <c r="AO77" s="49">
        <f t="shared" si="10"/>
        <v>0.66201839350948644</v>
      </c>
      <c r="AP77" s="49">
        <f t="shared" si="11"/>
        <v>0.19860551805284593</v>
      </c>
      <c r="AQ77" s="6">
        <v>-6.3166378477992072E-2</v>
      </c>
      <c r="AR77" s="49">
        <f t="shared" si="12"/>
        <v>-7.8957973097490086</v>
      </c>
      <c r="AS77" s="49">
        <f t="shared" si="13"/>
        <v>-1.5791594619498017</v>
      </c>
      <c r="AT77" s="49">
        <f t="shared" si="14"/>
        <v>6.3166378477992069</v>
      </c>
      <c r="AU77" s="41">
        <v>3</v>
      </c>
      <c r="AW77" s="56">
        <f t="shared" si="15"/>
        <v>0.40347420622505281</v>
      </c>
      <c r="AX77" s="56">
        <f t="shared" si="16"/>
        <v>0.95070050389072791</v>
      </c>
      <c r="AY77" s="56">
        <f t="shared" si="17"/>
        <v>1.6330830068273139</v>
      </c>
      <c r="AZ77" s="56">
        <f t="shared" si="18"/>
        <v>0.36295340035407875</v>
      </c>
      <c r="BA77" s="56">
        <f t="shared" si="19"/>
        <v>7.1522686863580084E-2</v>
      </c>
      <c r="BB77" s="56">
        <f t="shared" si="20"/>
        <v>3.2180944990887812E-2</v>
      </c>
      <c r="BC77" s="49">
        <f t="shared" si="21"/>
        <v>0.57148357935707583</v>
      </c>
      <c r="BD77" s="49">
        <f t="shared" si="22"/>
        <v>0.18248513697172331</v>
      </c>
      <c r="BE77" s="56">
        <f t="shared" si="23"/>
        <v>0.19860551805284593</v>
      </c>
      <c r="BF77" s="56">
        <f t="shared" si="24"/>
        <v>6.3166378477992069</v>
      </c>
      <c r="BH77" s="49">
        <f t="shared" si="62"/>
        <v>3.7626544250704878E-2</v>
      </c>
      <c r="BI77" s="49">
        <f t="shared" si="62"/>
        <v>8.8658888292995272E-2</v>
      </c>
      <c r="BJ77" s="49">
        <f t="shared" si="62"/>
        <v>0.15229541089223331</v>
      </c>
      <c r="BK77" s="49">
        <f t="shared" si="62"/>
        <v>3.3847720544864325E-2</v>
      </c>
      <c r="BL77" s="49">
        <f t="shared" si="62"/>
        <v>6.66994692766237E-3</v>
      </c>
      <c r="BM77" s="49">
        <f t="shared" si="62"/>
        <v>3.0010784631266827E-3</v>
      </c>
      <c r="BN77" s="49">
        <f t="shared" si="62"/>
        <v>5.3294490342800628E-2</v>
      </c>
      <c r="BO77" s="49">
        <f t="shared" si="62"/>
        <v>1.701790343824993E-2</v>
      </c>
      <c r="BP77" s="49">
        <f t="shared" si="62"/>
        <v>1.8521231836270888E-2</v>
      </c>
      <c r="BQ77" s="49">
        <f t="shared" si="62"/>
        <v>0.58906678501109166</v>
      </c>
      <c r="BR77" s="49">
        <f t="shared" si="26"/>
        <v>1</v>
      </c>
    </row>
    <row r="78" spans="1:70" x14ac:dyDescent="0.35">
      <c r="A78" s="6">
        <v>315</v>
      </c>
      <c r="B78" s="6">
        <v>1.1046167030051792</v>
      </c>
      <c r="C78" s="6">
        <v>0.68058382092690506</v>
      </c>
      <c r="D78" s="6">
        <v>0.66607411359489921</v>
      </c>
      <c r="E78" s="6">
        <v>-0.60016823328601299</v>
      </c>
      <c r="F78" s="6">
        <f t="shared" si="47"/>
        <v>-0.60016823328601299</v>
      </c>
      <c r="G78" s="6">
        <f t="shared" si="48"/>
        <v>0.68058382092690506</v>
      </c>
      <c r="H78" s="6">
        <f t="shared" si="49"/>
        <v>1.280752054212918</v>
      </c>
      <c r="I78" s="6">
        <v>-4.8937056487769602E-2</v>
      </c>
      <c r="J78" s="6">
        <v>-0.40174323797223471</v>
      </c>
      <c r="K78" s="6">
        <f t="shared" si="50"/>
        <v>-0.40174323797223471</v>
      </c>
      <c r="L78" s="6">
        <f t="shared" si="51"/>
        <v>0</v>
      </c>
      <c r="M78" s="6">
        <f t="shared" si="52"/>
        <v>0.40174323797223471</v>
      </c>
      <c r="N78" s="6">
        <v>-0.18340053922903804</v>
      </c>
      <c r="O78" s="6">
        <v>-0.2785914164052869</v>
      </c>
      <c r="P78" s="6">
        <f t="shared" si="53"/>
        <v>-0.2785914164052869</v>
      </c>
      <c r="Q78" s="6">
        <f t="shared" si="54"/>
        <v>0</v>
      </c>
      <c r="R78" s="6">
        <f t="shared" si="55"/>
        <v>0.2785914164052869</v>
      </c>
      <c r="S78" s="6">
        <v>-9.844560956322608E-2</v>
      </c>
      <c r="T78" s="6">
        <f t="shared" si="56"/>
        <v>-9.844560956322608E-2</v>
      </c>
      <c r="U78" s="6">
        <f t="shared" si="57"/>
        <v>0</v>
      </c>
      <c r="V78" s="6">
        <f t="shared" si="58"/>
        <v>9.844560956322608E-2</v>
      </c>
      <c r="W78" s="6">
        <v>0.24891340082284802</v>
      </c>
      <c r="X78" s="6">
        <f t="shared" si="59"/>
        <v>0</v>
      </c>
      <c r="Y78" s="6">
        <f t="shared" si="60"/>
        <v>0.24891340082284802</v>
      </c>
      <c r="Z78" s="6">
        <f t="shared" si="61"/>
        <v>0.24891340082284802</v>
      </c>
      <c r="AA78" s="6">
        <v>1.782893439880883E-3</v>
      </c>
      <c r="AB78" s="49">
        <f t="shared" si="0"/>
        <v>3.7440762237498544E-2</v>
      </c>
      <c r="AC78" s="49">
        <f t="shared" si="1"/>
        <v>6.2401270395830905E-2</v>
      </c>
      <c r="AD78" s="49">
        <f t="shared" si="2"/>
        <v>2.496050815833236E-2</v>
      </c>
      <c r="AE78" s="6">
        <v>1.4519223035457423E-2</v>
      </c>
      <c r="AF78" s="49">
        <f t="shared" si="3"/>
        <v>1.0889417276593067</v>
      </c>
      <c r="AG78" s="49">
        <f t="shared" si="4"/>
        <v>3.4846135285097817</v>
      </c>
      <c r="AH78" s="49">
        <f t="shared" si="5"/>
        <v>2.3956718008504749</v>
      </c>
      <c r="AI78" s="6">
        <v>-8.8021679248339924E-2</v>
      </c>
      <c r="AJ78" s="49">
        <f t="shared" si="6"/>
        <v>-0.44010839624169962</v>
      </c>
      <c r="AK78" s="49">
        <f t="shared" si="7"/>
        <v>-8.8021679248339924E-2</v>
      </c>
      <c r="AL78" s="49">
        <f t="shared" si="8"/>
        <v>0.35208671699335969</v>
      </c>
      <c r="AM78" s="6">
        <v>5.5343470880131189E-2</v>
      </c>
      <c r="AN78" s="49">
        <f t="shared" si="9"/>
        <v>0.38740429616091832</v>
      </c>
      <c r="AO78" s="49">
        <f t="shared" si="10"/>
        <v>0.55343470880131185</v>
      </c>
      <c r="AP78" s="49">
        <f t="shared" si="11"/>
        <v>0.16603041264039353</v>
      </c>
      <c r="AQ78" s="6">
        <v>-7.471203687532682E-2</v>
      </c>
      <c r="AR78" s="49">
        <f t="shared" si="12"/>
        <v>-9.3390046094158521</v>
      </c>
      <c r="AS78" s="49">
        <f t="shared" si="13"/>
        <v>-1.8678009218831706</v>
      </c>
      <c r="AT78" s="49">
        <f t="shared" si="14"/>
        <v>7.4712036875326815</v>
      </c>
      <c r="AU78" s="41">
        <v>3</v>
      </c>
      <c r="AW78" s="56">
        <f t="shared" si="15"/>
        <v>1.280752054212918</v>
      </c>
      <c r="AX78" s="56">
        <f t="shared" si="16"/>
        <v>0.40174323797223471</v>
      </c>
      <c r="AY78" s="56">
        <f t="shared" si="17"/>
        <v>0.2785914164052869</v>
      </c>
      <c r="AZ78" s="56">
        <f t="shared" si="18"/>
        <v>9.844560956322608E-2</v>
      </c>
      <c r="BA78" s="56">
        <f t="shared" si="19"/>
        <v>0.24891340082284802</v>
      </c>
      <c r="BB78" s="56">
        <f t="shared" si="20"/>
        <v>2.496050815833236E-2</v>
      </c>
      <c r="BC78" s="49">
        <f t="shared" si="21"/>
        <v>2.3956718008504749</v>
      </c>
      <c r="BD78" s="49">
        <f t="shared" si="22"/>
        <v>0.35208671699335969</v>
      </c>
      <c r="BE78" s="56">
        <f t="shared" si="23"/>
        <v>0.16603041264039353</v>
      </c>
      <c r="BF78" s="56">
        <f t="shared" si="24"/>
        <v>7.4712036875326815</v>
      </c>
      <c r="BH78" s="49">
        <f t="shared" si="62"/>
        <v>0.10070073047765282</v>
      </c>
      <c r="BI78" s="49">
        <f t="shared" si="62"/>
        <v>3.1587564037227761E-2</v>
      </c>
      <c r="BJ78" s="49">
        <f t="shared" si="62"/>
        <v>2.1904598196453455E-2</v>
      </c>
      <c r="BK78" s="49">
        <f t="shared" si="62"/>
        <v>7.7404090532003931E-3</v>
      </c>
      <c r="BL78" s="49">
        <f t="shared" si="62"/>
        <v>1.9571127140562476E-2</v>
      </c>
      <c r="BM78" s="49">
        <f t="shared" si="62"/>
        <v>1.9625511404564328E-3</v>
      </c>
      <c r="BN78" s="49">
        <f t="shared" si="62"/>
        <v>0.18836268857566948</v>
      </c>
      <c r="BO78" s="49">
        <f t="shared" si="62"/>
        <v>2.7683258032718077E-2</v>
      </c>
      <c r="BP78" s="49">
        <f t="shared" si="62"/>
        <v>1.3054348637893533E-2</v>
      </c>
      <c r="BQ78" s="49">
        <f t="shared" si="62"/>
        <v>0.58743272470816543</v>
      </c>
      <c r="BR78" s="49">
        <f t="shared" si="26"/>
        <v>0.99999999999999978</v>
      </c>
    </row>
    <row r="79" spans="1:70" x14ac:dyDescent="0.35">
      <c r="A79" s="6">
        <v>322</v>
      </c>
      <c r="B79" s="6">
        <v>0.2101122444436111</v>
      </c>
      <c r="C79" s="6">
        <v>-0.3364929420385222</v>
      </c>
      <c r="D79" s="6">
        <v>0.22602743340239334</v>
      </c>
      <c r="E79" s="6">
        <v>-0.69520363568740873</v>
      </c>
      <c r="F79" s="6">
        <f t="shared" si="47"/>
        <v>-0.69520363568740873</v>
      </c>
      <c r="G79" s="6">
        <f t="shared" si="48"/>
        <v>0.22602743340239334</v>
      </c>
      <c r="H79" s="6">
        <f t="shared" si="49"/>
        <v>0.92123106908980201</v>
      </c>
      <c r="I79" s="6">
        <v>0.44022231456202771</v>
      </c>
      <c r="J79" s="6">
        <v>-0.40468621669585136</v>
      </c>
      <c r="K79" s="6">
        <f t="shared" si="50"/>
        <v>-0.40468621669585136</v>
      </c>
      <c r="L79" s="6">
        <f t="shared" si="51"/>
        <v>0.44022231456202771</v>
      </c>
      <c r="M79" s="6">
        <f t="shared" si="52"/>
        <v>0.84490853125787901</v>
      </c>
      <c r="N79" s="6">
        <v>0.46060948602444651</v>
      </c>
      <c r="O79" s="6">
        <v>1.0583532697642304</v>
      </c>
      <c r="P79" s="6">
        <f t="shared" si="53"/>
        <v>0</v>
      </c>
      <c r="Q79" s="6">
        <f t="shared" si="54"/>
        <v>1.0583532697642304</v>
      </c>
      <c r="R79" s="6">
        <f t="shared" si="55"/>
        <v>1.0583532697642304</v>
      </c>
      <c r="S79" s="6">
        <v>0.4819123697231037</v>
      </c>
      <c r="T79" s="6">
        <f t="shared" si="56"/>
        <v>0</v>
      </c>
      <c r="U79" s="6">
        <f t="shared" si="57"/>
        <v>0.4819123697231037</v>
      </c>
      <c r="V79" s="6">
        <f t="shared" si="58"/>
        <v>0.4819123697231037</v>
      </c>
      <c r="W79" s="6">
        <v>-6.9343100408273545E-2</v>
      </c>
      <c r="X79" s="6">
        <f t="shared" si="59"/>
        <v>-6.9343100408273545E-2</v>
      </c>
      <c r="Y79" s="6">
        <f t="shared" si="60"/>
        <v>0</v>
      </c>
      <c r="Z79" s="6">
        <f t="shared" si="61"/>
        <v>6.9343100408273545E-2</v>
      </c>
      <c r="AA79" s="6">
        <v>1.6653151837971471E-3</v>
      </c>
      <c r="AB79" s="49">
        <f t="shared" si="0"/>
        <v>3.4971618859740088E-2</v>
      </c>
      <c r="AC79" s="49">
        <f t="shared" si="1"/>
        <v>5.8286031432900148E-2</v>
      </c>
      <c r="AD79" s="49">
        <f t="shared" si="2"/>
        <v>2.3314412573160061E-2</v>
      </c>
      <c r="AE79" s="6">
        <v>1.1518427722079101E-2</v>
      </c>
      <c r="AF79" s="49">
        <f t="shared" si="3"/>
        <v>0.86388207915593251</v>
      </c>
      <c r="AG79" s="49">
        <f t="shared" si="4"/>
        <v>2.7644226532989844</v>
      </c>
      <c r="AH79" s="49">
        <f t="shared" si="5"/>
        <v>1.9005405741430519</v>
      </c>
      <c r="AI79" s="6">
        <v>-2.0864171292083724</v>
      </c>
      <c r="AJ79" s="49">
        <f t="shared" si="6"/>
        <v>-10.432085646041863</v>
      </c>
      <c r="AK79" s="49">
        <f t="shared" si="7"/>
        <v>-2.0864171292083724</v>
      </c>
      <c r="AL79" s="49">
        <f t="shared" si="8"/>
        <v>8.3456685168334896</v>
      </c>
      <c r="AM79" s="6">
        <v>0.12301883622618716</v>
      </c>
      <c r="AN79" s="49">
        <f t="shared" si="9"/>
        <v>0.86113185358331013</v>
      </c>
      <c r="AO79" s="49">
        <f t="shared" si="10"/>
        <v>1.2301883622618717</v>
      </c>
      <c r="AP79" s="49">
        <f t="shared" si="11"/>
        <v>0.36905650867856155</v>
      </c>
      <c r="AQ79" s="6">
        <v>-3.7655331227554802E-2</v>
      </c>
      <c r="AR79" s="49">
        <f t="shared" si="12"/>
        <v>-4.7069164034443505</v>
      </c>
      <c r="AS79" s="49">
        <f t="shared" si="13"/>
        <v>-0.94138328068887001</v>
      </c>
      <c r="AT79" s="49">
        <f t="shared" si="14"/>
        <v>3.7655331227554805</v>
      </c>
      <c r="AU79" s="41">
        <v>3</v>
      </c>
      <c r="AW79" s="56">
        <f t="shared" si="15"/>
        <v>0.92123106908980201</v>
      </c>
      <c r="AX79" s="56">
        <f t="shared" si="16"/>
        <v>0.84490853125787901</v>
      </c>
      <c r="AY79" s="56">
        <f t="shared" si="17"/>
        <v>1.0583532697642304</v>
      </c>
      <c r="AZ79" s="56">
        <f t="shared" si="18"/>
        <v>0.4819123697231037</v>
      </c>
      <c r="BA79" s="56">
        <f t="shared" si="19"/>
        <v>6.9343100408273545E-2</v>
      </c>
      <c r="BB79" s="56">
        <f t="shared" si="20"/>
        <v>2.3314412573160061E-2</v>
      </c>
      <c r="BC79" s="49">
        <f t="shared" si="21"/>
        <v>1.9005405741430519</v>
      </c>
      <c r="BD79" s="49">
        <f t="shared" si="22"/>
        <v>8.3456685168334896</v>
      </c>
      <c r="BE79" s="56">
        <f t="shared" si="23"/>
        <v>0.36905650867856155</v>
      </c>
      <c r="BF79" s="56">
        <f t="shared" si="24"/>
        <v>3.7655331227554805</v>
      </c>
      <c r="BH79" s="49">
        <f t="shared" si="62"/>
        <v>5.1813174718676414E-2</v>
      </c>
      <c r="BI79" s="49">
        <f t="shared" si="62"/>
        <v>4.7520535097256164E-2</v>
      </c>
      <c r="BJ79" s="49">
        <f t="shared" si="62"/>
        <v>5.9525394572890855E-2</v>
      </c>
      <c r="BK79" s="49">
        <f t="shared" si="62"/>
        <v>2.7104393945619878E-2</v>
      </c>
      <c r="BL79" s="49">
        <f t="shared" si="62"/>
        <v>3.90009227602197E-3</v>
      </c>
      <c r="BM79" s="49">
        <f t="shared" si="62"/>
        <v>1.311282014522127E-3</v>
      </c>
      <c r="BN79" s="49">
        <f t="shared" si="62"/>
        <v>0.10689287859700738</v>
      </c>
      <c r="BO79" s="49">
        <f t="shared" si="62"/>
        <v>0.46938883795363895</v>
      </c>
      <c r="BP79" s="49">
        <f t="shared" si="62"/>
        <v>2.0756995727597424E-2</v>
      </c>
      <c r="BQ79" s="49">
        <f t="shared" si="62"/>
        <v>0.21178641509676879</v>
      </c>
      <c r="BR79" s="49">
        <f t="shared" si="26"/>
        <v>0.99999999999999989</v>
      </c>
    </row>
    <row r="80" spans="1:70" x14ac:dyDescent="0.35">
      <c r="A80" s="6">
        <v>330</v>
      </c>
      <c r="B80" s="6">
        <v>0.68276004909542765</v>
      </c>
      <c r="C80" s="6">
        <v>0.58483224141629575</v>
      </c>
      <c r="D80" s="6">
        <v>-0.61121443568868672</v>
      </c>
      <c r="E80" s="6">
        <v>-2.1052781249124242E-2</v>
      </c>
      <c r="F80" s="6">
        <f t="shared" si="47"/>
        <v>-0.61121443568868672</v>
      </c>
      <c r="G80" s="6">
        <f t="shared" si="48"/>
        <v>0.58483224141629575</v>
      </c>
      <c r="H80" s="6">
        <f t="shared" si="49"/>
        <v>1.1960466771049825</v>
      </c>
      <c r="I80" s="6">
        <v>0.56891700306500093</v>
      </c>
      <c r="J80" s="6">
        <v>0.54188412352439086</v>
      </c>
      <c r="K80" s="6">
        <f t="shared" si="50"/>
        <v>0</v>
      </c>
      <c r="L80" s="6">
        <f t="shared" si="51"/>
        <v>0.56891700306500093</v>
      </c>
      <c r="M80" s="6">
        <f t="shared" si="52"/>
        <v>0.56891700306500093</v>
      </c>
      <c r="N80" s="6">
        <v>0.39431812404313266</v>
      </c>
      <c r="O80" s="6">
        <v>0.94733862022250359</v>
      </c>
      <c r="P80" s="6">
        <f t="shared" si="53"/>
        <v>0</v>
      </c>
      <c r="Q80" s="6">
        <f t="shared" si="54"/>
        <v>0.94733862022250359</v>
      </c>
      <c r="R80" s="6">
        <f t="shared" si="55"/>
        <v>0.94733862022250359</v>
      </c>
      <c r="S80" s="6">
        <v>0.35732052797012948</v>
      </c>
      <c r="T80" s="6">
        <f t="shared" si="56"/>
        <v>0</v>
      </c>
      <c r="U80" s="6">
        <f t="shared" si="57"/>
        <v>0.35732052797012948</v>
      </c>
      <c r="V80" s="6">
        <f t="shared" si="58"/>
        <v>0.35732052797012948</v>
      </c>
      <c r="W80" s="6">
        <v>1.0012938459522029</v>
      </c>
      <c r="X80" s="6">
        <f t="shared" si="59"/>
        <v>0</v>
      </c>
      <c r="Y80" s="6">
        <f t="shared" si="60"/>
        <v>1.0012938459522029</v>
      </c>
      <c r="Z80" s="6">
        <f t="shared" si="61"/>
        <v>1.0012938459522029</v>
      </c>
      <c r="AA80" s="6">
        <v>1.2256124455887511E-3</v>
      </c>
      <c r="AB80" s="49">
        <f t="shared" si="0"/>
        <v>2.5737861357363771E-2</v>
      </c>
      <c r="AC80" s="49">
        <f t="shared" si="1"/>
        <v>4.289643559560629E-2</v>
      </c>
      <c r="AD80" s="49">
        <f t="shared" si="2"/>
        <v>1.7158574238242519E-2</v>
      </c>
      <c r="AE80" s="6">
        <v>6.4751021984751885E-3</v>
      </c>
      <c r="AF80" s="49">
        <f t="shared" si="3"/>
        <v>0.48563266488563911</v>
      </c>
      <c r="AG80" s="49">
        <f t="shared" si="4"/>
        <v>1.5540245276340452</v>
      </c>
      <c r="AH80" s="49">
        <f t="shared" si="5"/>
        <v>1.0683918627484061</v>
      </c>
      <c r="AI80" s="6">
        <v>-9.7949073200971182E-2</v>
      </c>
      <c r="AJ80" s="49">
        <f t="shared" si="6"/>
        <v>-0.48974536600485591</v>
      </c>
      <c r="AK80" s="49">
        <f t="shared" si="7"/>
        <v>-9.7949073200971182E-2</v>
      </c>
      <c r="AL80" s="49">
        <f t="shared" si="8"/>
        <v>0.39179629280388473</v>
      </c>
      <c r="AM80" s="6">
        <v>5.2074729039890064E-2</v>
      </c>
      <c r="AN80" s="49">
        <f t="shared" si="9"/>
        <v>0.36452310327923043</v>
      </c>
      <c r="AO80" s="49">
        <f t="shared" si="10"/>
        <v>0.52074729039890066</v>
      </c>
      <c r="AP80" s="49">
        <f t="shared" si="11"/>
        <v>0.15622418711967023</v>
      </c>
      <c r="AQ80" s="6">
        <v>-2.2518511281756227E-2</v>
      </c>
      <c r="AR80" s="49">
        <f t="shared" si="12"/>
        <v>-2.8148139102195286</v>
      </c>
      <c r="AS80" s="49">
        <f t="shared" si="13"/>
        <v>-0.56296278204390571</v>
      </c>
      <c r="AT80" s="49">
        <f t="shared" si="14"/>
        <v>2.2518511281756228</v>
      </c>
      <c r="AU80" s="41">
        <v>3</v>
      </c>
      <c r="AW80" s="56">
        <f t="shared" si="15"/>
        <v>1.1960466771049825</v>
      </c>
      <c r="AX80" s="56">
        <f t="shared" si="16"/>
        <v>0.56891700306500093</v>
      </c>
      <c r="AY80" s="56">
        <f t="shared" si="17"/>
        <v>0.94733862022250359</v>
      </c>
      <c r="AZ80" s="56">
        <f t="shared" si="18"/>
        <v>0.35732052797012948</v>
      </c>
      <c r="BA80" s="56">
        <f t="shared" si="19"/>
        <v>1.0012938459522029</v>
      </c>
      <c r="BB80" s="56">
        <f t="shared" si="20"/>
        <v>1.7158574238242519E-2</v>
      </c>
      <c r="BC80" s="49">
        <f t="shared" si="21"/>
        <v>1.0683918627484061</v>
      </c>
      <c r="BD80" s="49">
        <f t="shared" si="22"/>
        <v>0.39179629280388473</v>
      </c>
      <c r="BE80" s="56">
        <f t="shared" si="23"/>
        <v>0.15622418711967023</v>
      </c>
      <c r="BF80" s="56">
        <f t="shared" si="24"/>
        <v>2.2518511281756228</v>
      </c>
      <c r="BH80" s="49">
        <f t="shared" si="62"/>
        <v>0.15032626428894433</v>
      </c>
      <c r="BI80" s="49">
        <f t="shared" si="62"/>
        <v>7.1504874682843778E-2</v>
      </c>
      <c r="BJ80" s="49">
        <f t="shared" si="62"/>
        <v>0.1190671555891058</v>
      </c>
      <c r="BK80" s="49">
        <f t="shared" si="62"/>
        <v>4.4910170440436777E-2</v>
      </c>
      <c r="BL80" s="49">
        <f t="shared" si="62"/>
        <v>0.12584856945703674</v>
      </c>
      <c r="BM80" s="49">
        <f t="shared" si="62"/>
        <v>2.1565917243321032E-3</v>
      </c>
      <c r="BN80" s="49">
        <f t="shared" si="62"/>
        <v>0.13428184752155556</v>
      </c>
      <c r="BO80" s="49">
        <f t="shared" si="62"/>
        <v>4.9243289736840022E-2</v>
      </c>
      <c r="BP80" s="49">
        <f t="shared" si="62"/>
        <v>1.9635185558243635E-2</v>
      </c>
      <c r="BQ80" s="49">
        <f t="shared" si="62"/>
        <v>0.28302605100066119</v>
      </c>
      <c r="BR80" s="49">
        <f t="shared" si="26"/>
        <v>1</v>
      </c>
    </row>
    <row r="81" spans="1:70" x14ac:dyDescent="0.35">
      <c r="A81" s="6">
        <v>331</v>
      </c>
      <c r="B81" s="6">
        <v>5.5903443307186079E-2</v>
      </c>
      <c r="C81" s="6">
        <v>-0.34572525814141924</v>
      </c>
      <c r="D81" s="6">
        <v>0.29918558908259568</v>
      </c>
      <c r="E81" s="6">
        <v>-0.54970594442760079</v>
      </c>
      <c r="F81" s="6">
        <f t="shared" si="47"/>
        <v>-0.54970594442760079</v>
      </c>
      <c r="G81" s="6">
        <f t="shared" si="48"/>
        <v>0.29918558908259568</v>
      </c>
      <c r="H81" s="6">
        <f t="shared" si="49"/>
        <v>0.84889153351019653</v>
      </c>
      <c r="I81" s="6">
        <v>0.35793983616087571</v>
      </c>
      <c r="J81" s="6">
        <v>-0.25278127275847612</v>
      </c>
      <c r="K81" s="6">
        <f t="shared" si="50"/>
        <v>-0.25278127275847612</v>
      </c>
      <c r="L81" s="6">
        <f t="shared" si="51"/>
        <v>0.35793983616087571</v>
      </c>
      <c r="M81" s="6">
        <f t="shared" si="52"/>
        <v>0.61072110891935183</v>
      </c>
      <c r="N81" s="6">
        <v>0.1698462664942747</v>
      </c>
      <c r="O81" s="6">
        <v>1.0574170508012144</v>
      </c>
      <c r="P81" s="6">
        <f t="shared" si="53"/>
        <v>0</v>
      </c>
      <c r="Q81" s="6">
        <f t="shared" si="54"/>
        <v>1.0574170508012144</v>
      </c>
      <c r="R81" s="6">
        <f t="shared" si="55"/>
        <v>1.0574170508012144</v>
      </c>
      <c r="S81" s="6">
        <v>7.3886481712088239E-2</v>
      </c>
      <c r="T81" s="6">
        <f t="shared" si="56"/>
        <v>0</v>
      </c>
      <c r="U81" s="6">
        <f t="shared" si="57"/>
        <v>7.3886481712088239E-2</v>
      </c>
      <c r="V81" s="6">
        <f t="shared" si="58"/>
        <v>7.3886481712088239E-2</v>
      </c>
      <c r="W81" s="6">
        <v>0.44312730880151047</v>
      </c>
      <c r="X81" s="6">
        <f t="shared" si="59"/>
        <v>0</v>
      </c>
      <c r="Y81" s="6">
        <f t="shared" si="60"/>
        <v>0.44312730880151047</v>
      </c>
      <c r="Z81" s="6">
        <f t="shared" si="61"/>
        <v>0.44312730880151047</v>
      </c>
      <c r="AA81" s="6">
        <v>2.2974111374653564E-3</v>
      </c>
      <c r="AB81" s="49">
        <f t="shared" si="0"/>
        <v>4.8245633886772485E-2</v>
      </c>
      <c r="AC81" s="49">
        <f t="shared" si="1"/>
        <v>8.0409389811287479E-2</v>
      </c>
      <c r="AD81" s="49">
        <f t="shared" si="2"/>
        <v>3.2163755924514995E-2</v>
      </c>
      <c r="AE81" s="6">
        <v>2.174706967787433E-2</v>
      </c>
      <c r="AF81" s="49">
        <f t="shared" si="3"/>
        <v>1.6310302258405749</v>
      </c>
      <c r="AG81" s="49">
        <f t="shared" si="4"/>
        <v>5.2192967226898395</v>
      </c>
      <c r="AH81" s="49">
        <f t="shared" si="5"/>
        <v>3.5882664968492648</v>
      </c>
      <c r="AI81" s="6">
        <v>-0.92966375191352657</v>
      </c>
      <c r="AJ81" s="49">
        <f t="shared" si="6"/>
        <v>-4.6483187595676325</v>
      </c>
      <c r="AK81" s="49">
        <f t="shared" si="7"/>
        <v>-0.92966375191352657</v>
      </c>
      <c r="AL81" s="49">
        <f t="shared" si="8"/>
        <v>3.7186550076541058</v>
      </c>
      <c r="AM81" s="6">
        <v>6.3328911050893291E-2</v>
      </c>
      <c r="AN81" s="49">
        <f t="shared" si="9"/>
        <v>0.44330237735625305</v>
      </c>
      <c r="AO81" s="49">
        <f t="shared" si="10"/>
        <v>0.63328911050893288</v>
      </c>
      <c r="AP81" s="49">
        <f t="shared" si="11"/>
        <v>0.18998673315267983</v>
      </c>
      <c r="AQ81" s="6">
        <v>-6.6737401460264523E-2</v>
      </c>
      <c r="AR81" s="49">
        <f t="shared" si="12"/>
        <v>-8.3421751825330652</v>
      </c>
      <c r="AS81" s="49">
        <f t="shared" si="13"/>
        <v>-1.668435036506613</v>
      </c>
      <c r="AT81" s="49">
        <f t="shared" si="14"/>
        <v>6.6737401460264518</v>
      </c>
      <c r="AU81" s="41">
        <v>3</v>
      </c>
      <c r="AW81" s="56">
        <f t="shared" si="15"/>
        <v>0.84889153351019653</v>
      </c>
      <c r="AX81" s="56">
        <f t="shared" si="16"/>
        <v>0.61072110891935183</v>
      </c>
      <c r="AY81" s="56">
        <f t="shared" si="17"/>
        <v>1.0574170508012144</v>
      </c>
      <c r="AZ81" s="56">
        <f t="shared" si="18"/>
        <v>7.3886481712088239E-2</v>
      </c>
      <c r="BA81" s="56">
        <f t="shared" si="19"/>
        <v>0.44312730880151047</v>
      </c>
      <c r="BB81" s="56">
        <f t="shared" si="20"/>
        <v>3.2163755924514995E-2</v>
      </c>
      <c r="BC81" s="49">
        <f t="shared" si="21"/>
        <v>3.5882664968492648</v>
      </c>
      <c r="BD81" s="49">
        <f t="shared" si="22"/>
        <v>3.7186550076541058</v>
      </c>
      <c r="BE81" s="56">
        <f t="shared" si="23"/>
        <v>0.18998673315267983</v>
      </c>
      <c r="BF81" s="56">
        <f t="shared" si="24"/>
        <v>6.6737401460264518</v>
      </c>
      <c r="BH81" s="49">
        <f t="shared" si="62"/>
        <v>4.9248630496166193E-2</v>
      </c>
      <c r="BI81" s="49">
        <f t="shared" si="62"/>
        <v>3.5431120516666983E-2</v>
      </c>
      <c r="BJ81" s="49">
        <f t="shared" si="62"/>
        <v>6.1346284607077285E-2</v>
      </c>
      <c r="BK81" s="49">
        <f t="shared" si="62"/>
        <v>4.2865406154467987E-3</v>
      </c>
      <c r="BL81" s="49">
        <f t="shared" si="62"/>
        <v>2.5708129051170453E-2</v>
      </c>
      <c r="BM81" s="49">
        <f t="shared" si="62"/>
        <v>1.865987429919736E-3</v>
      </c>
      <c r="BN81" s="49">
        <f t="shared" si="62"/>
        <v>0.20817407625020148</v>
      </c>
      <c r="BO81" s="49">
        <f t="shared" si="62"/>
        <v>0.21573859460865424</v>
      </c>
      <c r="BP81" s="49">
        <f t="shared" si="62"/>
        <v>1.1022122439506777E-2</v>
      </c>
      <c r="BQ81" s="49">
        <f t="shared" si="62"/>
        <v>0.38717851398518988</v>
      </c>
      <c r="BR81" s="49">
        <f t="shared" si="26"/>
        <v>0.99999999999999978</v>
      </c>
    </row>
    <row r="82" spans="1:70" x14ac:dyDescent="0.35">
      <c r="A82" s="6">
        <v>333</v>
      </c>
      <c r="B82" s="6">
        <v>0.66191127669151606</v>
      </c>
      <c r="C82" s="6">
        <v>3.3923328132549689E-2</v>
      </c>
      <c r="D82" s="6">
        <v>0.7040414252584476</v>
      </c>
      <c r="E82" s="6">
        <v>0.11885880082028502</v>
      </c>
      <c r="F82" s="6">
        <f t="shared" si="47"/>
        <v>0</v>
      </c>
      <c r="G82" s="6">
        <f t="shared" si="48"/>
        <v>0.7040414252584476</v>
      </c>
      <c r="H82" s="6">
        <f t="shared" si="49"/>
        <v>0.7040414252584476</v>
      </c>
      <c r="I82" s="6">
        <v>0.49661268413666459</v>
      </c>
      <c r="J82" s="6">
        <v>0.58364371553609085</v>
      </c>
      <c r="K82" s="6">
        <f t="shared" si="50"/>
        <v>0</v>
      </c>
      <c r="L82" s="6">
        <f t="shared" si="51"/>
        <v>0.58364371553609085</v>
      </c>
      <c r="M82" s="6">
        <f t="shared" si="52"/>
        <v>0.58364371553609085</v>
      </c>
      <c r="N82" s="6">
        <v>0.42032128192480034</v>
      </c>
      <c r="O82" s="6">
        <v>2.180929833975306</v>
      </c>
      <c r="P82" s="6">
        <f t="shared" si="53"/>
        <v>0</v>
      </c>
      <c r="Q82" s="6">
        <f t="shared" si="54"/>
        <v>2.180929833975306</v>
      </c>
      <c r="R82" s="6">
        <f t="shared" si="55"/>
        <v>2.180929833975306</v>
      </c>
      <c r="S82" s="6">
        <v>-0.46234654425794713</v>
      </c>
      <c r="T82" s="6">
        <f t="shared" si="56"/>
        <v>-0.46234654425794713</v>
      </c>
      <c r="U82" s="6">
        <f t="shared" si="57"/>
        <v>0</v>
      </c>
      <c r="V82" s="6">
        <f t="shared" si="58"/>
        <v>0.46234654425794713</v>
      </c>
      <c r="W82" s="6">
        <v>0.19442042810601573</v>
      </c>
      <c r="X82" s="6">
        <f t="shared" si="59"/>
        <v>0</v>
      </c>
      <c r="Y82" s="6">
        <f t="shared" si="60"/>
        <v>0.19442042810601573</v>
      </c>
      <c r="Z82" s="6">
        <f t="shared" si="61"/>
        <v>0.19442042810601573</v>
      </c>
      <c r="AA82" s="6">
        <v>1.3294658086579027E-3</v>
      </c>
      <c r="AB82" s="49">
        <f t="shared" si="0"/>
        <v>2.7918781981815959E-2</v>
      </c>
      <c r="AC82" s="49">
        <f t="shared" si="1"/>
        <v>4.6531303303026593E-2</v>
      </c>
      <c r="AD82" s="49">
        <f t="shared" si="2"/>
        <v>1.8612521321210634E-2</v>
      </c>
      <c r="AE82" s="6">
        <v>1.3898610985901429E-2</v>
      </c>
      <c r="AF82" s="49">
        <f t="shared" si="3"/>
        <v>1.0423958239426072</v>
      </c>
      <c r="AG82" s="49">
        <f t="shared" si="4"/>
        <v>3.335666636616343</v>
      </c>
      <c r="AH82" s="49">
        <f t="shared" si="5"/>
        <v>2.293270812673736</v>
      </c>
      <c r="AI82" s="6">
        <v>-0.11445034463979817</v>
      </c>
      <c r="AJ82" s="49">
        <f t="shared" si="6"/>
        <v>-0.57225172319899087</v>
      </c>
      <c r="AK82" s="49">
        <f t="shared" si="7"/>
        <v>-0.11445034463979817</v>
      </c>
      <c r="AL82" s="49">
        <f t="shared" si="8"/>
        <v>0.45780137855919267</v>
      </c>
      <c r="AM82" s="6">
        <v>3.4559961742846812E-2</v>
      </c>
      <c r="AN82" s="49">
        <f t="shared" si="9"/>
        <v>0.24191973219992768</v>
      </c>
      <c r="AO82" s="49">
        <f t="shared" si="10"/>
        <v>0.34559961742846812</v>
      </c>
      <c r="AP82" s="49">
        <f t="shared" si="11"/>
        <v>0.10367988522854044</v>
      </c>
      <c r="AQ82" s="6">
        <v>-1.8155678865625042E-2</v>
      </c>
      <c r="AR82" s="49">
        <f t="shared" si="12"/>
        <v>-2.2694598582031302</v>
      </c>
      <c r="AS82" s="49">
        <f t="shared" si="13"/>
        <v>-0.45389197164062606</v>
      </c>
      <c r="AT82" s="49">
        <f t="shared" si="14"/>
        <v>1.8155678865625042</v>
      </c>
      <c r="AU82" s="41">
        <v>3</v>
      </c>
      <c r="AW82" s="56">
        <f t="shared" si="15"/>
        <v>0.7040414252584476</v>
      </c>
      <c r="AX82" s="56">
        <f t="shared" si="16"/>
        <v>0.58364371553609085</v>
      </c>
      <c r="AY82" s="56">
        <f t="shared" si="17"/>
        <v>2.180929833975306</v>
      </c>
      <c r="AZ82" s="56">
        <f t="shared" si="18"/>
        <v>0.46234654425794713</v>
      </c>
      <c r="BA82" s="56">
        <f t="shared" si="19"/>
        <v>0.19442042810601573</v>
      </c>
      <c r="BB82" s="56">
        <f t="shared" si="20"/>
        <v>1.8612521321210634E-2</v>
      </c>
      <c r="BC82" s="49">
        <f t="shared" si="21"/>
        <v>2.293270812673736</v>
      </c>
      <c r="BD82" s="49">
        <f t="shared" si="22"/>
        <v>0.45780137855919267</v>
      </c>
      <c r="BE82" s="56">
        <f t="shared" si="23"/>
        <v>0.10367988522854044</v>
      </c>
      <c r="BF82" s="56">
        <f t="shared" si="24"/>
        <v>1.8155678865625042</v>
      </c>
      <c r="BH82" s="49">
        <f t="shared" si="62"/>
        <v>7.9874779908471388E-2</v>
      </c>
      <c r="BI82" s="49">
        <f t="shared" si="62"/>
        <v>6.6215440812015455E-2</v>
      </c>
      <c r="BJ82" s="49">
        <f t="shared" si="62"/>
        <v>0.24743045541766068</v>
      </c>
      <c r="BK82" s="49">
        <f t="shared" si="62"/>
        <v>5.2454056166495067E-2</v>
      </c>
      <c r="BL82" s="49">
        <f t="shared" si="62"/>
        <v>2.2057351098308059E-2</v>
      </c>
      <c r="BM82" s="49">
        <f t="shared" si="62"/>
        <v>2.1116243884764111E-3</v>
      </c>
      <c r="BN82" s="49">
        <f t="shared" si="62"/>
        <v>0.26017574372927582</v>
      </c>
      <c r="BO82" s="49">
        <f t="shared" si="62"/>
        <v>5.1938398853145537E-2</v>
      </c>
      <c r="BP82" s="49">
        <f t="shared" si="62"/>
        <v>1.1762671508320987E-2</v>
      </c>
      <c r="BQ82" s="49">
        <f t="shared" si="62"/>
        <v>0.20597947811783043</v>
      </c>
      <c r="BR82" s="49">
        <f t="shared" si="26"/>
        <v>0.99999999999999989</v>
      </c>
    </row>
    <row r="83" spans="1:70" x14ac:dyDescent="0.35">
      <c r="A83" s="6">
        <v>338</v>
      </c>
      <c r="B83" s="6">
        <v>-1.0727097986380769</v>
      </c>
      <c r="C83" s="6">
        <v>-0.25824477748457436</v>
      </c>
      <c r="D83" s="6">
        <v>0.18808682237884031</v>
      </c>
      <c r="E83" s="6">
        <v>0.24449253612087318</v>
      </c>
      <c r="F83" s="6">
        <f t="shared" si="47"/>
        <v>-0.25824477748457436</v>
      </c>
      <c r="G83" s="6">
        <f t="shared" si="48"/>
        <v>0.24449253612087318</v>
      </c>
      <c r="H83" s="6">
        <f t="shared" si="49"/>
        <v>0.5027373136054476</v>
      </c>
      <c r="I83" s="6">
        <v>0.98585381311026032</v>
      </c>
      <c r="J83" s="6">
        <v>-0.19718340893045846</v>
      </c>
      <c r="K83" s="6">
        <f t="shared" si="50"/>
        <v>-0.19718340893045846</v>
      </c>
      <c r="L83" s="6">
        <f t="shared" si="51"/>
        <v>0.98585381311026032</v>
      </c>
      <c r="M83" s="6">
        <f t="shared" si="52"/>
        <v>1.1830372220407188</v>
      </c>
      <c r="N83" s="6">
        <v>0.43569904265087162</v>
      </c>
      <c r="O83" s="6">
        <v>0.37675994832949578</v>
      </c>
      <c r="P83" s="6">
        <f t="shared" si="53"/>
        <v>0</v>
      </c>
      <c r="Q83" s="6">
        <f t="shared" si="54"/>
        <v>0.43569904265087162</v>
      </c>
      <c r="R83" s="6">
        <f t="shared" si="55"/>
        <v>0.43569904265087162</v>
      </c>
      <c r="S83" s="6">
        <v>-0.37681851772926944</v>
      </c>
      <c r="T83" s="6">
        <f t="shared" si="56"/>
        <v>-0.37681851772926944</v>
      </c>
      <c r="U83" s="6">
        <f t="shared" si="57"/>
        <v>0</v>
      </c>
      <c r="V83" s="6">
        <f t="shared" si="58"/>
        <v>0.37681851772926944</v>
      </c>
      <c r="W83" s="6">
        <v>0.94915639360383086</v>
      </c>
      <c r="X83" s="6">
        <f t="shared" si="59"/>
        <v>0</v>
      </c>
      <c r="Y83" s="6">
        <f t="shared" si="60"/>
        <v>0.94915639360383086</v>
      </c>
      <c r="Z83" s="6">
        <f t="shared" si="61"/>
        <v>0.94915639360383086</v>
      </c>
      <c r="AA83" s="6">
        <v>2.7701032860313851E-3</v>
      </c>
      <c r="AB83" s="49">
        <f t="shared" si="0"/>
        <v>5.8172169006659086E-2</v>
      </c>
      <c r="AC83" s="49">
        <f t="shared" si="1"/>
        <v>9.6953615011098476E-2</v>
      </c>
      <c r="AD83" s="49">
        <f t="shared" si="2"/>
        <v>3.878144600443939E-2</v>
      </c>
      <c r="AE83" s="6">
        <v>5.2165776199396595E-3</v>
      </c>
      <c r="AF83" s="49">
        <f t="shared" si="3"/>
        <v>0.39124332149547447</v>
      </c>
      <c r="AG83" s="49">
        <f t="shared" si="4"/>
        <v>1.2519786287855184</v>
      </c>
      <c r="AH83" s="49">
        <f t="shared" si="5"/>
        <v>0.86073530729004388</v>
      </c>
      <c r="AI83" s="6">
        <v>-5.1480815943951007E-2</v>
      </c>
      <c r="AJ83" s="49">
        <f t="shared" si="6"/>
        <v>-0.25740407971975504</v>
      </c>
      <c r="AK83" s="49">
        <f t="shared" si="7"/>
        <v>-5.1480815943951007E-2</v>
      </c>
      <c r="AL83" s="49">
        <f t="shared" si="8"/>
        <v>0.20592326377580403</v>
      </c>
      <c r="AM83" s="6">
        <v>4.9252792224551666E-2</v>
      </c>
      <c r="AN83" s="49">
        <f t="shared" si="9"/>
        <v>0.34476954557186168</v>
      </c>
      <c r="AO83" s="49">
        <f t="shared" si="10"/>
        <v>0.49252792224551667</v>
      </c>
      <c r="AP83" s="49">
        <f t="shared" si="11"/>
        <v>0.14775837667365499</v>
      </c>
      <c r="AQ83" s="6">
        <v>-3.4734592279709375E-2</v>
      </c>
      <c r="AR83" s="49">
        <f t="shared" si="12"/>
        <v>-4.3418240349636719</v>
      </c>
      <c r="AS83" s="49">
        <f t="shared" si="13"/>
        <v>-0.86836480699273433</v>
      </c>
      <c r="AT83" s="49">
        <f t="shared" si="14"/>
        <v>3.4734592279709373</v>
      </c>
      <c r="AU83" s="41">
        <v>3</v>
      </c>
      <c r="AW83" s="56">
        <f t="shared" si="15"/>
        <v>0.5027373136054476</v>
      </c>
      <c r="AX83" s="56">
        <f t="shared" si="16"/>
        <v>1.1830372220407188</v>
      </c>
      <c r="AY83" s="56">
        <f t="shared" si="17"/>
        <v>0.43569904265087162</v>
      </c>
      <c r="AZ83" s="56">
        <f t="shared" si="18"/>
        <v>0.37681851772926944</v>
      </c>
      <c r="BA83" s="56">
        <f t="shared" si="19"/>
        <v>0.94915639360383086</v>
      </c>
      <c r="BB83" s="56">
        <f t="shared" si="20"/>
        <v>3.878144600443939E-2</v>
      </c>
      <c r="BC83" s="49">
        <f t="shared" si="21"/>
        <v>0.86073530729004388</v>
      </c>
      <c r="BD83" s="49">
        <f t="shared" si="22"/>
        <v>0.20592326377580403</v>
      </c>
      <c r="BE83" s="56">
        <f t="shared" si="23"/>
        <v>0.14775837667365499</v>
      </c>
      <c r="BF83" s="56">
        <f t="shared" si="24"/>
        <v>3.4734592279709373</v>
      </c>
      <c r="BH83" s="49">
        <f t="shared" si="62"/>
        <v>6.1503644160881103E-2</v>
      </c>
      <c r="BI83" s="49">
        <f t="shared" si="62"/>
        <v>0.14472985864457472</v>
      </c>
      <c r="BJ83" s="49">
        <f t="shared" si="62"/>
        <v>5.3302347280047596E-2</v>
      </c>
      <c r="BK83" s="49">
        <f t="shared" si="62"/>
        <v>4.6099048947538725E-2</v>
      </c>
      <c r="BL83" s="49">
        <f t="shared" si="62"/>
        <v>0.11611745439497979</v>
      </c>
      <c r="BM83" s="49">
        <f t="shared" si="62"/>
        <v>4.7444265435475303E-3</v>
      </c>
      <c r="BN83" s="49">
        <f t="shared" si="62"/>
        <v>0.10530023657209572</v>
      </c>
      <c r="BO83" s="49">
        <f t="shared" si="62"/>
        <v>2.5192144678669964E-2</v>
      </c>
      <c r="BP83" s="49">
        <f t="shared" si="62"/>
        <v>1.807639571360322E-2</v>
      </c>
      <c r="BQ83" s="49">
        <f t="shared" si="62"/>
        <v>0.42493444306406153</v>
      </c>
      <c r="BR83" s="49">
        <f t="shared" si="26"/>
        <v>0.99999999999999978</v>
      </c>
    </row>
    <row r="84" spans="1:70" x14ac:dyDescent="0.35">
      <c r="A84" s="6">
        <v>353</v>
      </c>
      <c r="B84" s="6">
        <v>-0.34764568066403606</v>
      </c>
      <c r="C84" s="6">
        <v>0.46362462179493824</v>
      </c>
      <c r="D84" s="6">
        <v>1.8006921209728294E-3</v>
      </c>
      <c r="E84" s="6">
        <v>0.62186639751541428</v>
      </c>
      <c r="F84" s="6">
        <f t="shared" si="47"/>
        <v>0</v>
      </c>
      <c r="G84" s="6">
        <f t="shared" si="48"/>
        <v>0.62186639751541428</v>
      </c>
      <c r="H84" s="6">
        <f t="shared" si="49"/>
        <v>0.62186639751541428</v>
      </c>
      <c r="I84" s="6">
        <v>0.52425739468225341</v>
      </c>
      <c r="J84" s="6">
        <v>-0.14408506442383481</v>
      </c>
      <c r="K84" s="6">
        <f t="shared" si="50"/>
        <v>-0.14408506442383481</v>
      </c>
      <c r="L84" s="6">
        <f t="shared" si="51"/>
        <v>0.52425739468225341</v>
      </c>
      <c r="M84" s="6">
        <f t="shared" si="52"/>
        <v>0.66834245910608825</v>
      </c>
      <c r="N84" s="6">
        <v>0.31650707413653301</v>
      </c>
      <c r="O84" s="6">
        <v>0.55601719871796795</v>
      </c>
      <c r="P84" s="6">
        <f t="shared" si="53"/>
        <v>0</v>
      </c>
      <c r="Q84" s="6">
        <f t="shared" si="54"/>
        <v>0.55601719871796795</v>
      </c>
      <c r="R84" s="6">
        <f t="shared" si="55"/>
        <v>0.55601719871796795</v>
      </c>
      <c r="S84" s="6">
        <v>0.11730588274819756</v>
      </c>
      <c r="T84" s="6">
        <f t="shared" si="56"/>
        <v>0</v>
      </c>
      <c r="U84" s="6">
        <f t="shared" si="57"/>
        <v>0.11730588274819756</v>
      </c>
      <c r="V84" s="6">
        <f t="shared" si="58"/>
        <v>0.11730588274819756</v>
      </c>
      <c r="W84" s="6">
        <v>0.8585412581123566</v>
      </c>
      <c r="X84" s="6">
        <f t="shared" si="59"/>
        <v>0</v>
      </c>
      <c r="Y84" s="6">
        <f t="shared" si="60"/>
        <v>0.8585412581123566</v>
      </c>
      <c r="Z84" s="6">
        <f t="shared" si="61"/>
        <v>0.8585412581123566</v>
      </c>
      <c r="AA84" s="6">
        <v>1.2886331909638434E-3</v>
      </c>
      <c r="AB84" s="49">
        <f t="shared" si="0"/>
        <v>2.7061297010240713E-2</v>
      </c>
      <c r="AC84" s="49">
        <f t="shared" si="1"/>
        <v>4.5102161683734522E-2</v>
      </c>
      <c r="AD84" s="49">
        <f t="shared" si="2"/>
        <v>1.804086467349381E-2</v>
      </c>
      <c r="AE84" s="6">
        <v>6.7397250991175911E-3</v>
      </c>
      <c r="AF84" s="49">
        <f t="shared" si="3"/>
        <v>0.50547938243381929</v>
      </c>
      <c r="AG84" s="49">
        <f t="shared" si="4"/>
        <v>1.6175340237882219</v>
      </c>
      <c r="AH84" s="49">
        <f t="shared" si="5"/>
        <v>1.1120546413544026</v>
      </c>
      <c r="AI84" s="6">
        <v>-6.3540799833734771E-2</v>
      </c>
      <c r="AJ84" s="49">
        <f t="shared" si="6"/>
        <v>-0.31770399916867387</v>
      </c>
      <c r="AK84" s="49">
        <f t="shared" si="7"/>
        <v>-6.3540799833734771E-2</v>
      </c>
      <c r="AL84" s="49">
        <f t="shared" si="8"/>
        <v>0.25416319933493908</v>
      </c>
      <c r="AM84" s="6">
        <v>5.0268713617854816E-2</v>
      </c>
      <c r="AN84" s="49">
        <f t="shared" si="9"/>
        <v>0.35188099532498374</v>
      </c>
      <c r="AO84" s="49">
        <f t="shared" si="10"/>
        <v>0.5026871361785481</v>
      </c>
      <c r="AP84" s="49">
        <f t="shared" si="11"/>
        <v>0.15080614085356436</v>
      </c>
      <c r="AQ84" s="6">
        <v>-1.5286195458271029E-2</v>
      </c>
      <c r="AR84" s="49">
        <f t="shared" si="12"/>
        <v>-1.9107744322838787</v>
      </c>
      <c r="AS84" s="49">
        <f t="shared" si="13"/>
        <v>-0.38215488645677576</v>
      </c>
      <c r="AT84" s="49">
        <f t="shared" si="14"/>
        <v>1.528619545827103</v>
      </c>
      <c r="AU84" s="41">
        <v>3</v>
      </c>
      <c r="AW84" s="56">
        <f t="shared" si="15"/>
        <v>0.62186639751541428</v>
      </c>
      <c r="AX84" s="56">
        <f t="shared" si="16"/>
        <v>0.66834245910608825</v>
      </c>
      <c r="AY84" s="56">
        <f t="shared" si="17"/>
        <v>0.55601719871796795</v>
      </c>
      <c r="AZ84" s="56">
        <f t="shared" si="18"/>
        <v>0.11730588274819756</v>
      </c>
      <c r="BA84" s="56">
        <f t="shared" si="19"/>
        <v>0.8585412581123566</v>
      </c>
      <c r="BB84" s="56">
        <f t="shared" si="20"/>
        <v>1.804086467349381E-2</v>
      </c>
      <c r="BC84" s="49">
        <f t="shared" si="21"/>
        <v>1.1120546413544026</v>
      </c>
      <c r="BD84" s="49">
        <f t="shared" si="22"/>
        <v>0.25416319933493908</v>
      </c>
      <c r="BE84" s="56">
        <f t="shared" si="23"/>
        <v>0.15080614085356436</v>
      </c>
      <c r="BF84" s="56">
        <f t="shared" si="24"/>
        <v>1.528619545827103</v>
      </c>
      <c r="BH84" s="49">
        <f t="shared" si="62"/>
        <v>0.10565613486317507</v>
      </c>
      <c r="BI84" s="49">
        <f t="shared" si="62"/>
        <v>0.1135524949992954</v>
      </c>
      <c r="BJ84" s="49">
        <f t="shared" si="62"/>
        <v>9.4468246505527376E-2</v>
      </c>
      <c r="BK84" s="49">
        <f t="shared" si="62"/>
        <v>1.9930464513609854E-2</v>
      </c>
      <c r="BL84" s="49">
        <f t="shared" si="62"/>
        <v>0.1458675871781136</v>
      </c>
      <c r="BM84" s="49">
        <f t="shared" si="62"/>
        <v>3.065172903065092E-3</v>
      </c>
      <c r="BN84" s="49">
        <f t="shared" si="62"/>
        <v>0.18893993248646013</v>
      </c>
      <c r="BO84" s="49">
        <f t="shared" si="62"/>
        <v>4.318275014292397E-2</v>
      </c>
      <c r="BP84" s="49">
        <f t="shared" si="62"/>
        <v>2.5622214063792094E-2</v>
      </c>
      <c r="BQ84" s="49">
        <f t="shared" si="62"/>
        <v>0.25971500234403727</v>
      </c>
      <c r="BR84" s="49">
        <f t="shared" si="26"/>
        <v>0.99999999999999978</v>
      </c>
    </row>
    <row r="85" spans="1:70" x14ac:dyDescent="0.35">
      <c r="A85" s="6">
        <v>359</v>
      </c>
      <c r="B85" s="6">
        <v>0.64588684000477792</v>
      </c>
      <c r="C85" s="6">
        <v>-0.20124206364111424</v>
      </c>
      <c r="D85" s="6">
        <v>-6.7267537449247142E-2</v>
      </c>
      <c r="E85" s="6">
        <v>-0.69245077633281416</v>
      </c>
      <c r="F85" s="6">
        <f t="shared" si="47"/>
        <v>-0.69245077633281416</v>
      </c>
      <c r="G85" s="6">
        <f t="shared" si="48"/>
        <v>0</v>
      </c>
      <c r="H85" s="6">
        <f t="shared" si="49"/>
        <v>0.69245077633281416</v>
      </c>
      <c r="I85" s="6">
        <v>0.11295073711741298</v>
      </c>
      <c r="J85" s="6">
        <v>-0.37855134378457284</v>
      </c>
      <c r="K85" s="6">
        <f t="shared" si="50"/>
        <v>-0.37855134378457284</v>
      </c>
      <c r="L85" s="6">
        <f t="shared" si="51"/>
        <v>0.11295073711741298</v>
      </c>
      <c r="M85" s="6">
        <f t="shared" si="52"/>
        <v>0.49150208090198583</v>
      </c>
      <c r="N85" s="6">
        <v>0.54974099899590156</v>
      </c>
      <c r="O85" s="6">
        <v>0.98501867876603433</v>
      </c>
      <c r="P85" s="6">
        <f t="shared" si="53"/>
        <v>0</v>
      </c>
      <c r="Q85" s="6">
        <f t="shared" si="54"/>
        <v>0.98501867876603433</v>
      </c>
      <c r="R85" s="6">
        <f t="shared" si="55"/>
        <v>0.98501867876603433</v>
      </c>
      <c r="S85" s="6">
        <v>0.6531249854979837</v>
      </c>
      <c r="T85" s="6">
        <f t="shared" si="56"/>
        <v>0</v>
      </c>
      <c r="U85" s="6">
        <f t="shared" si="57"/>
        <v>0.6531249854979837</v>
      </c>
      <c r="V85" s="6">
        <f t="shared" si="58"/>
        <v>0.6531249854979837</v>
      </c>
      <c r="W85" s="6">
        <v>0.34653344032907146</v>
      </c>
      <c r="X85" s="6">
        <f t="shared" si="59"/>
        <v>0</v>
      </c>
      <c r="Y85" s="6">
        <f t="shared" si="60"/>
        <v>0.34653344032907146</v>
      </c>
      <c r="Z85" s="6">
        <f t="shared" si="61"/>
        <v>0.34653344032907146</v>
      </c>
      <c r="AA85" s="6">
        <v>1.8131173995427406E-3</v>
      </c>
      <c r="AB85" s="49">
        <f t="shared" si="0"/>
        <v>3.807546539039755E-2</v>
      </c>
      <c r="AC85" s="49">
        <f t="shared" si="1"/>
        <v>6.3459108983995927E-2</v>
      </c>
      <c r="AD85" s="49">
        <f t="shared" si="2"/>
        <v>2.5383643593598376E-2</v>
      </c>
      <c r="AE85" s="6">
        <v>6.3960487074734337E-3</v>
      </c>
      <c r="AF85" s="49">
        <f t="shared" si="3"/>
        <v>0.47970365306050755</v>
      </c>
      <c r="AG85" s="49">
        <f t="shared" si="4"/>
        <v>1.5350516897936242</v>
      </c>
      <c r="AH85" s="49">
        <f t="shared" si="5"/>
        <v>1.0553480367331165</v>
      </c>
      <c r="AI85" s="6">
        <v>-1.1098816589818497</v>
      </c>
      <c r="AJ85" s="49">
        <f t="shared" si="6"/>
        <v>-5.5494082949092487</v>
      </c>
      <c r="AK85" s="49">
        <f t="shared" si="7"/>
        <v>-1.1098816589818497</v>
      </c>
      <c r="AL85" s="49">
        <f t="shared" si="8"/>
        <v>4.4395266359273986</v>
      </c>
      <c r="AM85" s="6">
        <v>9.6828939356856603E-2</v>
      </c>
      <c r="AN85" s="49">
        <f t="shared" si="9"/>
        <v>0.67780257549799616</v>
      </c>
      <c r="AO85" s="49">
        <f t="shared" si="10"/>
        <v>0.96828939356856603</v>
      </c>
      <c r="AP85" s="49">
        <f t="shared" si="11"/>
        <v>0.29048681807056986</v>
      </c>
      <c r="AQ85" s="6">
        <v>-4.5900716253393786E-2</v>
      </c>
      <c r="AR85" s="49">
        <f t="shared" si="12"/>
        <v>-5.7375895316742236</v>
      </c>
      <c r="AS85" s="49">
        <f t="shared" si="13"/>
        <v>-1.1475179063348446</v>
      </c>
      <c r="AT85" s="49">
        <f t="shared" si="14"/>
        <v>4.5900716253393785</v>
      </c>
      <c r="AU85" s="41">
        <v>3</v>
      </c>
      <c r="AW85" s="56">
        <f t="shared" si="15"/>
        <v>0.69245077633281416</v>
      </c>
      <c r="AX85" s="56">
        <f t="shared" si="16"/>
        <v>0.49150208090198583</v>
      </c>
      <c r="AY85" s="56">
        <f t="shared" si="17"/>
        <v>0.98501867876603433</v>
      </c>
      <c r="AZ85" s="56">
        <f t="shared" si="18"/>
        <v>0.6531249854979837</v>
      </c>
      <c r="BA85" s="56">
        <f t="shared" si="19"/>
        <v>0.34653344032907146</v>
      </c>
      <c r="BB85" s="56">
        <f t="shared" si="20"/>
        <v>2.5383643593598376E-2</v>
      </c>
      <c r="BC85" s="49">
        <f t="shared" si="21"/>
        <v>1.0553480367331165</v>
      </c>
      <c r="BD85" s="49">
        <f t="shared" si="22"/>
        <v>4.4395266359273986</v>
      </c>
      <c r="BE85" s="56">
        <f t="shared" si="23"/>
        <v>0.29048681807056986</v>
      </c>
      <c r="BF85" s="56">
        <f t="shared" si="24"/>
        <v>4.5900716253393785</v>
      </c>
      <c r="BH85" s="49">
        <f t="shared" si="62"/>
        <v>5.103014076735176E-2</v>
      </c>
      <c r="BI85" s="49">
        <f t="shared" si="62"/>
        <v>3.6221232227804899E-2</v>
      </c>
      <c r="BJ85" s="49">
        <f t="shared" si="62"/>
        <v>7.2590924227287301E-2</v>
      </c>
      <c r="BK85" s="49">
        <f t="shared" si="62"/>
        <v>4.813202770187619E-2</v>
      </c>
      <c r="BL85" s="49">
        <f t="shared" si="62"/>
        <v>2.5537772279264334E-2</v>
      </c>
      <c r="BM85" s="49">
        <f t="shared" si="62"/>
        <v>1.8706469110044497E-3</v>
      </c>
      <c r="BN85" s="49">
        <f t="shared" si="62"/>
        <v>7.7773844313166043E-2</v>
      </c>
      <c r="BO85" s="49">
        <f t="shared" si="62"/>
        <v>0.32717079237253349</v>
      </c>
      <c r="BP85" s="49">
        <f t="shared" si="62"/>
        <v>2.1407418005516959E-2</v>
      </c>
      <c r="BQ85" s="49">
        <f t="shared" si="62"/>
        <v>0.33826520119419456</v>
      </c>
      <c r="BR85" s="49">
        <f t="shared" si="26"/>
        <v>1</v>
      </c>
    </row>
    <row r="86" spans="1:70" x14ac:dyDescent="0.35">
      <c r="A86" s="6">
        <v>377</v>
      </c>
      <c r="B86" s="6">
        <v>0.52216291629574407</v>
      </c>
      <c r="C86" s="6">
        <v>-0.81259336191443932</v>
      </c>
      <c r="D86" s="6">
        <v>-0.50696841060076547</v>
      </c>
      <c r="E86" s="6">
        <v>-0.16713159044112041</v>
      </c>
      <c r="F86" s="6">
        <f t="shared" si="47"/>
        <v>-0.81259336191443932</v>
      </c>
      <c r="G86" s="6">
        <f t="shared" si="48"/>
        <v>0</v>
      </c>
      <c r="H86" s="6">
        <f t="shared" si="49"/>
        <v>0.81259336191443932</v>
      </c>
      <c r="I86" s="6">
        <v>-0.17258995925936269</v>
      </c>
      <c r="J86" s="6">
        <v>-0.4912936891239626</v>
      </c>
      <c r="K86" s="6">
        <f t="shared" si="50"/>
        <v>-0.4912936891239626</v>
      </c>
      <c r="L86" s="6">
        <f t="shared" si="51"/>
        <v>0</v>
      </c>
      <c r="M86" s="6">
        <f t="shared" si="52"/>
        <v>0.4912936891239626</v>
      </c>
      <c r="N86" s="6">
        <v>0.63691960877734077</v>
      </c>
      <c r="O86" s="6">
        <v>1.3463582102440728</v>
      </c>
      <c r="P86" s="6">
        <f t="shared" si="53"/>
        <v>0</v>
      </c>
      <c r="Q86" s="6">
        <f t="shared" si="54"/>
        <v>1.3463582102440728</v>
      </c>
      <c r="R86" s="6">
        <f t="shared" si="55"/>
        <v>1.3463582102440728</v>
      </c>
      <c r="S86" s="6">
        <v>0.70588274069954837</v>
      </c>
      <c r="T86" s="6">
        <f t="shared" si="56"/>
        <v>0</v>
      </c>
      <c r="U86" s="6">
        <f t="shared" si="57"/>
        <v>0.70588274069954837</v>
      </c>
      <c r="V86" s="6">
        <f t="shared" si="58"/>
        <v>0.70588274069954837</v>
      </c>
      <c r="W86" s="6">
        <v>0.24143707223493008</v>
      </c>
      <c r="X86" s="6">
        <f t="shared" si="59"/>
        <v>0</v>
      </c>
      <c r="Y86" s="6">
        <f t="shared" si="60"/>
        <v>0.24143707223493008</v>
      </c>
      <c r="Z86" s="6">
        <f t="shared" si="61"/>
        <v>0.24143707223493008</v>
      </c>
      <c r="AA86" s="6">
        <v>8.9351995677935969E-4</v>
      </c>
      <c r="AB86" s="49">
        <f t="shared" si="0"/>
        <v>1.8763919092366552E-2</v>
      </c>
      <c r="AC86" s="49">
        <f t="shared" si="1"/>
        <v>3.1273198487277588E-2</v>
      </c>
      <c r="AD86" s="49">
        <f t="shared" si="2"/>
        <v>1.2509279394911036E-2</v>
      </c>
      <c r="AE86" s="6">
        <v>3.188144932319735E-2</v>
      </c>
      <c r="AF86" s="49">
        <f t="shared" si="3"/>
        <v>2.3911086992398012</v>
      </c>
      <c r="AG86" s="49">
        <f t="shared" si="4"/>
        <v>7.6515478375673638</v>
      </c>
      <c r="AH86" s="49">
        <f t="shared" si="5"/>
        <v>5.2604391383275626</v>
      </c>
      <c r="AI86" s="6">
        <v>-1.988694011993563</v>
      </c>
      <c r="AJ86" s="49">
        <f t="shared" si="6"/>
        <v>-9.9434700599678152</v>
      </c>
      <c r="AK86" s="49">
        <f t="shared" si="7"/>
        <v>-1.988694011993563</v>
      </c>
      <c r="AL86" s="49">
        <f t="shared" si="8"/>
        <v>7.954776047974252</v>
      </c>
      <c r="AM86" s="6">
        <v>0.23239017227943795</v>
      </c>
      <c r="AN86" s="49">
        <f t="shared" si="9"/>
        <v>1.6267312059560657</v>
      </c>
      <c r="AO86" s="49">
        <f t="shared" si="10"/>
        <v>2.3239017227943797</v>
      </c>
      <c r="AP86" s="49">
        <f t="shared" si="11"/>
        <v>0.69717051683831399</v>
      </c>
      <c r="AQ86" s="6">
        <v>-1.5565843580724078E-2</v>
      </c>
      <c r="AR86" s="49">
        <f t="shared" si="12"/>
        <v>-1.9457304475905097</v>
      </c>
      <c r="AS86" s="49">
        <f t="shared" si="13"/>
        <v>-0.38914608951810192</v>
      </c>
      <c r="AT86" s="49">
        <f t="shared" si="14"/>
        <v>1.5565843580724077</v>
      </c>
      <c r="AU86" s="41">
        <v>3</v>
      </c>
      <c r="AW86" s="56">
        <f t="shared" si="15"/>
        <v>0.81259336191443932</v>
      </c>
      <c r="AX86" s="56">
        <f t="shared" si="16"/>
        <v>0.4912936891239626</v>
      </c>
      <c r="AY86" s="56">
        <f t="shared" si="17"/>
        <v>1.3463582102440728</v>
      </c>
      <c r="AZ86" s="56">
        <f t="shared" si="18"/>
        <v>0.70588274069954837</v>
      </c>
      <c r="BA86" s="56">
        <f t="shared" si="19"/>
        <v>0.24143707223493008</v>
      </c>
      <c r="BB86" s="56">
        <f t="shared" si="20"/>
        <v>1.2509279394911036E-2</v>
      </c>
      <c r="BC86" s="49">
        <f t="shared" si="21"/>
        <v>5.2604391383275626</v>
      </c>
      <c r="BD86" s="49">
        <f t="shared" si="22"/>
        <v>7.954776047974252</v>
      </c>
      <c r="BE86" s="56">
        <f t="shared" si="23"/>
        <v>0.69717051683831399</v>
      </c>
      <c r="BF86" s="56">
        <f t="shared" si="24"/>
        <v>1.5565843580724077</v>
      </c>
      <c r="BH86" s="49">
        <f t="shared" ref="BH86:BQ87" si="63">AW86/SUM($AW86:$BF86)</f>
        <v>4.2590883707103018E-2</v>
      </c>
      <c r="BI86" s="49">
        <f t="shared" si="63"/>
        <v>2.5750434793381367E-2</v>
      </c>
      <c r="BJ86" s="49">
        <f t="shared" si="63"/>
        <v>7.0567381728927361E-2</v>
      </c>
      <c r="BK86" s="49">
        <f t="shared" si="63"/>
        <v>3.6997803734398677E-2</v>
      </c>
      <c r="BL86" s="49">
        <f t="shared" si="63"/>
        <v>1.2654568383274674E-2</v>
      </c>
      <c r="BM86" s="49">
        <f t="shared" si="63"/>
        <v>6.5565544704069862E-4</v>
      </c>
      <c r="BN86" s="49">
        <f t="shared" si="63"/>
        <v>0.27571816616980077</v>
      </c>
      <c r="BO86" s="49">
        <f t="shared" si="63"/>
        <v>0.41693786517910714</v>
      </c>
      <c r="BP86" s="49">
        <f t="shared" si="63"/>
        <v>3.6541165358188125E-2</v>
      </c>
      <c r="BQ86" s="49">
        <f t="shared" si="63"/>
        <v>8.158607549877829E-2</v>
      </c>
      <c r="BR86" s="49">
        <f t="shared" si="26"/>
        <v>1.0000000000000002</v>
      </c>
    </row>
    <row r="87" spans="1:70" x14ac:dyDescent="0.35">
      <c r="A87" s="6">
        <v>384</v>
      </c>
      <c r="B87" s="6">
        <v>0.81089055429908574</v>
      </c>
      <c r="C87" s="6">
        <v>-0.47282030194441205</v>
      </c>
      <c r="D87" s="6">
        <v>-8.5868387163860152E-2</v>
      </c>
      <c r="E87" s="6">
        <v>-0.5826974240890378</v>
      </c>
      <c r="F87" s="6">
        <f t="shared" si="47"/>
        <v>-0.5826974240890378</v>
      </c>
      <c r="G87" s="6">
        <f t="shared" si="48"/>
        <v>0</v>
      </c>
      <c r="H87" s="6">
        <f t="shared" si="49"/>
        <v>0.5826974240890378</v>
      </c>
      <c r="I87" s="6">
        <v>9.2815959549794588E-2</v>
      </c>
      <c r="J87" s="6">
        <v>-0.13774870829613994</v>
      </c>
      <c r="K87" s="6">
        <f t="shared" si="50"/>
        <v>-0.13774870829613994</v>
      </c>
      <c r="L87" s="6">
        <f t="shared" si="51"/>
        <v>9.2815959549794588E-2</v>
      </c>
      <c r="M87" s="6">
        <f t="shared" si="52"/>
        <v>0.23056466784593455</v>
      </c>
      <c r="N87" s="6">
        <v>0.62864322331998546</v>
      </c>
      <c r="O87" s="6">
        <v>1.890810177846266</v>
      </c>
      <c r="P87" s="6">
        <f t="shared" si="53"/>
        <v>0</v>
      </c>
      <c r="Q87" s="6">
        <f t="shared" si="54"/>
        <v>1.890810177846266</v>
      </c>
      <c r="R87" s="6">
        <f t="shared" si="55"/>
        <v>1.890810177846266</v>
      </c>
      <c r="S87" s="6">
        <v>0.21337060345610254</v>
      </c>
      <c r="T87" s="6">
        <f t="shared" si="56"/>
        <v>0</v>
      </c>
      <c r="U87" s="6">
        <f t="shared" si="57"/>
        <v>0.21337060345610254</v>
      </c>
      <c r="V87" s="6">
        <f t="shared" si="58"/>
        <v>0.21337060345610254</v>
      </c>
      <c r="W87" s="6">
        <v>0.20259991258365181</v>
      </c>
      <c r="X87" s="6">
        <f t="shared" si="59"/>
        <v>0</v>
      </c>
      <c r="Y87" s="6">
        <f t="shared" si="60"/>
        <v>0.20259991258365181</v>
      </c>
      <c r="Z87" s="6">
        <f t="shared" si="61"/>
        <v>0.20259991258365181</v>
      </c>
      <c r="AA87" s="6">
        <v>1.8104097311244642E-3</v>
      </c>
      <c r="AB87" s="49">
        <f t="shared" si="0"/>
        <v>3.8018604353613747E-2</v>
      </c>
      <c r="AC87" s="49">
        <f t="shared" si="1"/>
        <v>6.3364340589356249E-2</v>
      </c>
      <c r="AD87" s="49">
        <f t="shared" si="2"/>
        <v>2.5345736235742503E-2</v>
      </c>
      <c r="AE87" s="6">
        <v>3.3284440318500389E-3</v>
      </c>
      <c r="AF87" s="49">
        <f t="shared" si="3"/>
        <v>0.24963330238875292</v>
      </c>
      <c r="AG87" s="49">
        <f t="shared" si="4"/>
        <v>0.79882656764400939</v>
      </c>
      <c r="AH87" s="49">
        <f t="shared" si="5"/>
        <v>0.54919326525525647</v>
      </c>
      <c r="AI87" s="6">
        <v>-4.3004771666708304E-2</v>
      </c>
      <c r="AJ87" s="49">
        <f t="shared" si="6"/>
        <v>-0.21502385833354151</v>
      </c>
      <c r="AK87" s="49">
        <f t="shared" si="7"/>
        <v>-4.3004771666708304E-2</v>
      </c>
      <c r="AL87" s="49">
        <f t="shared" si="8"/>
        <v>0.17201908666683322</v>
      </c>
      <c r="AM87" s="6">
        <v>4.6534087086220012E-2</v>
      </c>
      <c r="AN87" s="49">
        <f t="shared" si="9"/>
        <v>0.32573860960354006</v>
      </c>
      <c r="AO87" s="49">
        <f t="shared" si="10"/>
        <v>0.46534087086220011</v>
      </c>
      <c r="AP87" s="49">
        <f t="shared" si="11"/>
        <v>0.13960226125866004</v>
      </c>
      <c r="AQ87" s="6">
        <v>-4.2944029044952904E-2</v>
      </c>
      <c r="AR87" s="49">
        <f t="shared" si="12"/>
        <v>-5.3680036306191132</v>
      </c>
      <c r="AS87" s="49">
        <f t="shared" si="13"/>
        <v>-1.0736007261238225</v>
      </c>
      <c r="AT87" s="49">
        <f t="shared" si="14"/>
        <v>4.2944029044952909</v>
      </c>
      <c r="AU87" s="41">
        <v>3</v>
      </c>
      <c r="AW87" s="56">
        <f t="shared" si="15"/>
        <v>0.5826974240890378</v>
      </c>
      <c r="AX87" s="56">
        <f t="shared" si="16"/>
        <v>0.23056466784593455</v>
      </c>
      <c r="AY87" s="56">
        <f t="shared" si="17"/>
        <v>1.890810177846266</v>
      </c>
      <c r="AZ87" s="56">
        <f t="shared" si="18"/>
        <v>0.21337060345610254</v>
      </c>
      <c r="BA87" s="56">
        <f t="shared" si="19"/>
        <v>0.20259991258365181</v>
      </c>
      <c r="BB87" s="56">
        <f t="shared" si="20"/>
        <v>2.5345736235742503E-2</v>
      </c>
      <c r="BC87" s="49">
        <f t="shared" si="21"/>
        <v>0.54919326525525647</v>
      </c>
      <c r="BD87" s="49">
        <f t="shared" si="22"/>
        <v>0.17201908666683322</v>
      </c>
      <c r="BE87" s="56">
        <f t="shared" si="23"/>
        <v>0.13960226125866004</v>
      </c>
      <c r="BF87" s="56">
        <f t="shared" si="24"/>
        <v>4.2944029044952909</v>
      </c>
      <c r="BH87" s="49">
        <f t="shared" si="63"/>
        <v>7.0199383189591374E-2</v>
      </c>
      <c r="BI87" s="49">
        <f t="shared" si="63"/>
        <v>2.7776847466592591E-2</v>
      </c>
      <c r="BJ87" s="49">
        <f t="shared" si="63"/>
        <v>0.22779182252421862</v>
      </c>
      <c r="BK87" s="49">
        <f t="shared" si="63"/>
        <v>2.5705424692456746E-2</v>
      </c>
      <c r="BL87" s="49">
        <f t="shared" si="63"/>
        <v>2.4407845838467734E-2</v>
      </c>
      <c r="BM87" s="49">
        <f t="shared" si="63"/>
        <v>3.0534802054716552E-3</v>
      </c>
      <c r="BN87" s="49">
        <f t="shared" si="63"/>
        <v>6.6163032268537439E-2</v>
      </c>
      <c r="BO87" s="49">
        <f t="shared" si="63"/>
        <v>2.0723677987296824E-2</v>
      </c>
      <c r="BP87" s="49">
        <f t="shared" si="63"/>
        <v>1.6818321528623503E-2</v>
      </c>
      <c r="BQ87" s="49">
        <f t="shared" si="63"/>
        <v>0.51736016429874332</v>
      </c>
      <c r="BR87" s="49">
        <f t="shared" si="26"/>
        <v>0.99999999999999978</v>
      </c>
    </row>
    <row r="88" spans="1:70" x14ac:dyDescent="0.35">
      <c r="AB88" s="49"/>
      <c r="AC88" s="49"/>
      <c r="AD88" s="49"/>
      <c r="AF88" s="49"/>
      <c r="AG88" s="49"/>
      <c r="AH88" s="49"/>
      <c r="AJ88" s="49"/>
      <c r="AK88" s="49"/>
      <c r="AL88" s="49"/>
      <c r="AN88" s="49"/>
      <c r="AO88" s="49"/>
      <c r="AP88" s="49"/>
      <c r="AR88" s="49"/>
      <c r="AS88" s="49"/>
      <c r="AT88" s="49"/>
      <c r="AW88" s="56"/>
      <c r="AX88" s="56"/>
      <c r="AY88" s="56"/>
      <c r="AZ88" s="56"/>
      <c r="BA88" s="56"/>
      <c r="BB88" s="56"/>
      <c r="BC88" s="49"/>
      <c r="BD88" s="49"/>
      <c r="BE88" s="56"/>
      <c r="BF88" s="56"/>
      <c r="BH88" s="49"/>
      <c r="BI88" s="49"/>
      <c r="BJ88" s="49"/>
      <c r="BK88" s="49"/>
      <c r="BL88" s="49"/>
      <c r="BM88" s="49"/>
      <c r="BN88" s="49"/>
      <c r="BO88" s="49"/>
      <c r="BP88" s="49"/>
      <c r="BQ88" s="49"/>
      <c r="BR88" s="49"/>
    </row>
    <row r="89" spans="1:70" x14ac:dyDescent="0.35">
      <c r="BH89" s="52">
        <f t="shared" ref="BH89:BQ89" si="64">AVERAGE(BH4:BH88)</f>
        <v>8.632461912160462E-2</v>
      </c>
      <c r="BI89" s="52">
        <f t="shared" si="64"/>
        <v>7.5334187552803897E-2</v>
      </c>
      <c r="BJ89" s="52">
        <f t="shared" si="64"/>
        <v>0.14852607107180535</v>
      </c>
      <c r="BK89" s="52">
        <f t="shared" si="64"/>
        <v>3.4539895853866777E-2</v>
      </c>
      <c r="BL89" s="52">
        <f t="shared" si="64"/>
        <v>4.1134214895632099E-2</v>
      </c>
      <c r="BM89" s="52">
        <f t="shared" si="64"/>
        <v>2.6037662870801387E-3</v>
      </c>
      <c r="BN89" s="52">
        <f t="shared" si="64"/>
        <v>0.1406561045443675</v>
      </c>
      <c r="BO89" s="52">
        <f t="shared" si="64"/>
        <v>0.14338453075693514</v>
      </c>
      <c r="BP89" s="52">
        <f t="shared" si="64"/>
        <v>2.4092520409344984E-2</v>
      </c>
      <c r="BQ89" s="52">
        <f t="shared" si="64"/>
        <v>0.30340408950655939</v>
      </c>
      <c r="BR89" s="52">
        <f>SUM(BH89:BQ89)</f>
        <v>0.99999999999999989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3BD68-576A-494C-97AC-947381471FFF}">
  <sheetPr codeName="Sheet6"/>
  <dimension ref="A1:BW93"/>
  <sheetViews>
    <sheetView topLeftCell="BQ1" workbookViewId="0">
      <selection activeCell="BV4" sqref="BV4:BW16"/>
    </sheetView>
  </sheetViews>
  <sheetFormatPr defaultRowHeight="14.5" x14ac:dyDescent="0.35"/>
  <cols>
    <col min="6" max="8" width="8.7265625" style="6"/>
    <col min="11" max="13" width="8.7265625" style="6"/>
    <col min="16" max="18" width="8.7265625" style="6"/>
    <col min="20" max="22" width="8.7265625" style="6"/>
    <col min="24" max="26" width="8.7265625" style="6"/>
    <col min="28" max="30" width="8.7265625" style="6"/>
    <col min="32" max="34" width="8.7265625" style="6"/>
    <col min="36" max="38" width="8.7265625" style="6"/>
    <col min="40" max="42" width="8.7265625" style="6"/>
    <col min="44" max="46" width="8.7265625" style="6"/>
    <col min="74" max="74" width="16.7265625" customWidth="1"/>
    <col min="75" max="75" width="14.90625" customWidth="1"/>
  </cols>
  <sheetData>
    <row r="1" spans="1:75" s="6" customFormat="1" x14ac:dyDescent="0.35">
      <c r="AB1" s="49" t="s">
        <v>567</v>
      </c>
      <c r="AC1" s="49" t="s">
        <v>568</v>
      </c>
      <c r="AF1" s="49" t="s">
        <v>567</v>
      </c>
      <c r="AG1" s="49" t="s">
        <v>568</v>
      </c>
      <c r="AJ1" s="49" t="s">
        <v>567</v>
      </c>
      <c r="AK1" s="49" t="s">
        <v>568</v>
      </c>
      <c r="AN1" s="49" t="s">
        <v>567</v>
      </c>
      <c r="AO1" s="49" t="s">
        <v>568</v>
      </c>
      <c r="AR1" s="49" t="s">
        <v>567</v>
      </c>
      <c r="AS1" s="49" t="s">
        <v>568</v>
      </c>
    </row>
    <row r="2" spans="1:75" s="6" customFormat="1" ht="15" thickBot="1" x14ac:dyDescent="0.4">
      <c r="AB2" s="49">
        <v>21</v>
      </c>
      <c r="AC2" s="49">
        <v>35</v>
      </c>
      <c r="AF2" s="49">
        <v>75</v>
      </c>
      <c r="AG2" s="49">
        <v>240</v>
      </c>
      <c r="AJ2" s="49">
        <v>5</v>
      </c>
      <c r="AK2" s="49">
        <v>1</v>
      </c>
      <c r="AN2" s="49">
        <v>7</v>
      </c>
      <c r="AO2" s="49">
        <v>10</v>
      </c>
      <c r="AR2" s="49">
        <v>125</v>
      </c>
      <c r="AS2" s="49">
        <v>25</v>
      </c>
    </row>
    <row r="3" spans="1:75" ht="58.5" thickBot="1" x14ac:dyDescent="0.4">
      <c r="A3" s="6" t="s">
        <v>15</v>
      </c>
      <c r="B3" s="6" t="s">
        <v>0</v>
      </c>
      <c r="C3" s="4" t="s">
        <v>2</v>
      </c>
      <c r="D3" s="7" t="s">
        <v>3</v>
      </c>
      <c r="E3" s="7" t="s">
        <v>1</v>
      </c>
      <c r="F3" s="46" t="s">
        <v>534</v>
      </c>
      <c r="G3" s="46" t="s">
        <v>535</v>
      </c>
      <c r="H3" s="46" t="s">
        <v>533</v>
      </c>
      <c r="I3" s="4" t="s">
        <v>4</v>
      </c>
      <c r="J3" s="7" t="s">
        <v>5</v>
      </c>
      <c r="K3" s="46" t="s">
        <v>537</v>
      </c>
      <c r="L3" s="46" t="s">
        <v>538</v>
      </c>
      <c r="M3" s="46" t="s">
        <v>539</v>
      </c>
      <c r="N3" s="7" t="s">
        <v>6</v>
      </c>
      <c r="O3" s="8" t="s">
        <v>7</v>
      </c>
      <c r="P3" s="46" t="s">
        <v>540</v>
      </c>
      <c r="Q3" s="46" t="s">
        <v>541</v>
      </c>
      <c r="R3" s="46" t="s">
        <v>542</v>
      </c>
      <c r="S3" s="1" t="s">
        <v>8</v>
      </c>
      <c r="T3" s="46" t="s">
        <v>543</v>
      </c>
      <c r="U3" s="46" t="s">
        <v>544</v>
      </c>
      <c r="V3" s="46" t="s">
        <v>545</v>
      </c>
      <c r="W3" s="1" t="s">
        <v>9</v>
      </c>
      <c r="X3" s="46" t="s">
        <v>546</v>
      </c>
      <c r="Y3" s="46" t="s">
        <v>547</v>
      </c>
      <c r="Z3" s="46" t="s">
        <v>548</v>
      </c>
      <c r="AA3" s="1" t="s">
        <v>10</v>
      </c>
      <c r="AB3" s="46" t="s">
        <v>549</v>
      </c>
      <c r="AC3" s="46" t="s">
        <v>550</v>
      </c>
      <c r="AD3" s="46" t="s">
        <v>551</v>
      </c>
      <c r="AE3" s="1" t="s">
        <v>11</v>
      </c>
      <c r="AF3" s="46" t="s">
        <v>552</v>
      </c>
      <c r="AG3" s="46" t="s">
        <v>553</v>
      </c>
      <c r="AH3" s="46" t="s">
        <v>554</v>
      </c>
      <c r="AI3" s="1" t="s">
        <v>12</v>
      </c>
      <c r="AJ3" s="46" t="s">
        <v>557</v>
      </c>
      <c r="AK3" s="46" t="s">
        <v>558</v>
      </c>
      <c r="AL3" s="46" t="s">
        <v>559</v>
      </c>
      <c r="AM3" s="1" t="s">
        <v>13</v>
      </c>
      <c r="AN3" s="46" t="s">
        <v>560</v>
      </c>
      <c r="AO3" s="46" t="s">
        <v>561</v>
      </c>
      <c r="AP3" s="46" t="s">
        <v>562</v>
      </c>
      <c r="AQ3" s="1" t="s">
        <v>14</v>
      </c>
      <c r="AR3" s="46" t="s">
        <v>563</v>
      </c>
      <c r="AS3" s="46" t="s">
        <v>564</v>
      </c>
      <c r="AT3" s="46" t="s">
        <v>565</v>
      </c>
      <c r="AU3" s="13" t="s">
        <v>63</v>
      </c>
      <c r="AW3" s="50" t="s">
        <v>533</v>
      </c>
      <c r="AX3" s="50" t="s">
        <v>539</v>
      </c>
      <c r="AY3" s="50" t="s">
        <v>542</v>
      </c>
      <c r="AZ3" s="50" t="s">
        <v>545</v>
      </c>
      <c r="BA3" s="50" t="s">
        <v>548</v>
      </c>
      <c r="BB3" s="50" t="s">
        <v>551</v>
      </c>
      <c r="BC3" s="50" t="s">
        <v>554</v>
      </c>
      <c r="BD3" s="50" t="s">
        <v>559</v>
      </c>
      <c r="BE3" s="51" t="s">
        <v>562</v>
      </c>
      <c r="BF3" s="51" t="s">
        <v>565</v>
      </c>
      <c r="BH3" s="50" t="s">
        <v>533</v>
      </c>
      <c r="BI3" s="50" t="s">
        <v>539</v>
      </c>
      <c r="BJ3" s="50" t="s">
        <v>542</v>
      </c>
      <c r="BK3" s="50" t="s">
        <v>545</v>
      </c>
      <c r="BL3" s="50" t="s">
        <v>548</v>
      </c>
      <c r="BM3" s="50" t="s">
        <v>551</v>
      </c>
      <c r="BN3" s="50" t="s">
        <v>554</v>
      </c>
      <c r="BO3" s="50" t="s">
        <v>559</v>
      </c>
      <c r="BP3" s="51" t="s">
        <v>562</v>
      </c>
      <c r="BQ3" s="51" t="s">
        <v>565</v>
      </c>
      <c r="BR3" s="51" t="s">
        <v>47</v>
      </c>
    </row>
    <row r="4" spans="1:75" x14ac:dyDescent="0.35">
      <c r="A4" s="6">
        <v>2</v>
      </c>
      <c r="B4" s="6">
        <v>-2.3126953723207806</v>
      </c>
      <c r="C4" s="6">
        <v>0.89400623493963816</v>
      </c>
      <c r="D4" s="6">
        <v>0.76082327056648713</v>
      </c>
      <c r="E4" s="6">
        <v>-0.55611527339381384</v>
      </c>
      <c r="F4" s="6">
        <f>IF(MIN(C4:E4)&gt;0,0,MIN(C4:E4))</f>
        <v>-0.55611527339381384</v>
      </c>
      <c r="G4" s="6">
        <f>IF(MAX(C4:E4)&lt;0,0,MAX(C4:E4))</f>
        <v>0.89400623493963816</v>
      </c>
      <c r="H4" s="6">
        <f>G4-F4</f>
        <v>1.450121508333452</v>
      </c>
      <c r="I4" s="6">
        <v>-5.1370878306976238E-3</v>
      </c>
      <c r="J4" s="6">
        <v>5.24385726367851E-2</v>
      </c>
      <c r="K4" s="6">
        <f>IF(MIN(I4:J4)&gt;0,0,MIN(I4:J4))</f>
        <v>-5.1370878306976238E-3</v>
      </c>
      <c r="L4" s="6">
        <f>IF(MAX(I4:J4)&lt;0,0,MAX(I4:J4))</f>
        <v>5.24385726367851E-2</v>
      </c>
      <c r="M4" s="6">
        <f>L4-K4</f>
        <v>5.757566046748272E-2</v>
      </c>
      <c r="N4" s="6">
        <v>-0.42732136544782223</v>
      </c>
      <c r="O4" s="6">
        <v>-0.84016804533796274</v>
      </c>
      <c r="P4" s="6">
        <f>IF(MIN(N4:O4)&gt;0,0,MIN(N4:O4))</f>
        <v>-0.84016804533796274</v>
      </c>
      <c r="Q4" s="6">
        <f>IF(MAX(N4:O4)&lt;0,0,MAX(N4:O4))</f>
        <v>0</v>
      </c>
      <c r="R4" s="6">
        <f>Q4-P4</f>
        <v>0.84016804533796274</v>
      </c>
      <c r="S4" s="6">
        <v>0.46269156053464494</v>
      </c>
      <c r="T4" s="6">
        <f>IF(MIN(S4)&gt;0,0,MIN(S4))</f>
        <v>0</v>
      </c>
      <c r="U4" s="6">
        <f>IF(MAX(S4)&lt;0,0,MAX(S4))</f>
        <v>0.46269156053464494</v>
      </c>
      <c r="V4" s="6">
        <f>U4-T4</f>
        <v>0.46269156053464494</v>
      </c>
      <c r="W4" s="6">
        <v>-0.4023086840956237</v>
      </c>
      <c r="X4" s="6">
        <f>IF(MIN(W4)&gt;0,0,MIN(W4))</f>
        <v>-0.4023086840956237</v>
      </c>
      <c r="Y4" s="6">
        <f>IF(MAX(W4)&lt;0,0,MAX(W4))</f>
        <v>0</v>
      </c>
      <c r="Z4" s="6">
        <f>Y4-X4</f>
        <v>0.4023086840956237</v>
      </c>
      <c r="AA4" s="6">
        <v>3.5621690995259934E-3</v>
      </c>
      <c r="AB4" s="49">
        <f t="shared" ref="AB4:AB91" si="0">$AB$2*AA4</f>
        <v>7.4805551090045858E-2</v>
      </c>
      <c r="AC4" s="49">
        <f t="shared" ref="AC4:AC91" si="1">$AC$2*AA4</f>
        <v>0.12467591848340977</v>
      </c>
      <c r="AD4" s="49">
        <f t="shared" ref="AD4:AD91" si="2">AC4-AB4</f>
        <v>4.987036739336391E-2</v>
      </c>
      <c r="AE4" s="6">
        <v>1.5783681816918015E-3</v>
      </c>
      <c r="AF4" s="49">
        <f t="shared" ref="AF4:AF91" si="3">$AF$2*AE4</f>
        <v>0.11837761362688511</v>
      </c>
      <c r="AG4" s="49">
        <f t="shared" ref="AG4:AG91" si="4">$AG$2*AE4</f>
        <v>0.37880836360603237</v>
      </c>
      <c r="AH4" s="49">
        <f t="shared" ref="AH4:AH91" si="5">AG4-AF4</f>
        <v>0.26043074997914728</v>
      </c>
      <c r="AI4" s="6">
        <v>-3.2547931922088262E-2</v>
      </c>
      <c r="AJ4" s="49">
        <f t="shared" ref="AJ4:AJ91" si="6">$AJ$2*AI4</f>
        <v>-0.16273965961044132</v>
      </c>
      <c r="AK4" s="49">
        <f t="shared" ref="AK4:AK91" si="7">$AK$2*AI4</f>
        <v>-3.2547931922088262E-2</v>
      </c>
      <c r="AL4" s="49">
        <f t="shared" ref="AL4:AL91" si="8">AK4-AJ4</f>
        <v>0.13019172768835305</v>
      </c>
      <c r="AM4" s="6">
        <v>0.16186044767793298</v>
      </c>
      <c r="AN4" s="49">
        <f t="shared" ref="AN4:AN91" si="9">$AN$2*AM4</f>
        <v>1.1330231337455308</v>
      </c>
      <c r="AO4" s="49">
        <f t="shared" ref="AO4:AO91" si="10">$AO$2*AM4</f>
        <v>1.6186044767793297</v>
      </c>
      <c r="AP4" s="49">
        <f t="shared" ref="AP4:AP91" si="11">AO4-AN4</f>
        <v>0.48558134303379896</v>
      </c>
      <c r="AQ4" s="6">
        <v>-1.1633274408717521E-2</v>
      </c>
      <c r="AR4" s="49">
        <f t="shared" ref="AR4:AR91" si="12">$AR$2*AQ4</f>
        <v>-1.45415930108969</v>
      </c>
      <c r="AS4" s="49">
        <f t="shared" ref="AS4:AS91" si="13">$AS$2*AQ4</f>
        <v>-0.290831860217938</v>
      </c>
      <c r="AT4" s="49">
        <f t="shared" ref="AT4:AT91" si="14">AS4-AR4</f>
        <v>1.163327440871752</v>
      </c>
      <c r="AU4" s="41">
        <v>2</v>
      </c>
      <c r="AW4" s="56">
        <f t="shared" ref="AW4:AW91" si="15">H4</f>
        <v>1.450121508333452</v>
      </c>
      <c r="AX4" s="56">
        <f t="shared" ref="AX4:AX91" si="16">M4</f>
        <v>5.757566046748272E-2</v>
      </c>
      <c r="AY4" s="56">
        <f t="shared" ref="AY4:AY89" si="17">R4</f>
        <v>0.84016804533796274</v>
      </c>
      <c r="AZ4" s="56">
        <f t="shared" ref="AZ4:AZ91" si="18">V4</f>
        <v>0.46269156053464494</v>
      </c>
      <c r="BA4" s="56">
        <f t="shared" ref="BA4:BA91" si="19">Z4</f>
        <v>0.4023086840956237</v>
      </c>
      <c r="BB4" s="56">
        <f t="shared" ref="BB4:BB91" si="20">AD4</f>
        <v>4.987036739336391E-2</v>
      </c>
      <c r="BC4" s="49">
        <f t="shared" ref="BC4:BC89" si="21">AH4</f>
        <v>0.26043074997914728</v>
      </c>
      <c r="BD4" s="49">
        <f t="shared" ref="BD4:BD91" si="22">AL4</f>
        <v>0.13019172768835305</v>
      </c>
      <c r="BE4" s="56">
        <f t="shared" ref="BE4:BE91" si="23">AP4</f>
        <v>0.48558134303379896</v>
      </c>
      <c r="BF4" s="56">
        <f t="shared" ref="BF4:BF91" si="24">AT4</f>
        <v>1.163327440871752</v>
      </c>
      <c r="BH4" s="49">
        <f>AW4/SUM($AW4:$BF4)</f>
        <v>0.27349084539472907</v>
      </c>
      <c r="BI4" s="49">
        <f t="shared" ref="BI4:BQ4" si="25">AX4/SUM($AW4:$BF4)</f>
        <v>1.0858687334076061E-2</v>
      </c>
      <c r="BJ4" s="49">
        <f t="shared" si="25"/>
        <v>0.15845449341496112</v>
      </c>
      <c r="BK4" s="49">
        <f t="shared" si="25"/>
        <v>8.7262967496464769E-2</v>
      </c>
      <c r="BL4" s="49">
        <f t="shared" si="25"/>
        <v>7.5874843239448375E-2</v>
      </c>
      <c r="BM4" s="49">
        <f t="shared" si="25"/>
        <v>9.4054800650681392E-3</v>
      </c>
      <c r="BN4" s="49">
        <f t="shared" si="25"/>
        <v>4.9116867496459604E-2</v>
      </c>
      <c r="BO4" s="49">
        <f t="shared" si="25"/>
        <v>2.4553973900992891E-2</v>
      </c>
      <c r="BP4" s="49">
        <f t="shared" si="25"/>
        <v>9.1579947784405993E-2</v>
      </c>
      <c r="BQ4" s="49">
        <f t="shared" si="25"/>
        <v>0.21940189387339404</v>
      </c>
      <c r="BR4" s="49">
        <f t="shared" ref="BR4:BR91" si="26">SUM(BH4:BQ4)</f>
        <v>1</v>
      </c>
      <c r="BV4" t="s">
        <v>579</v>
      </c>
    </row>
    <row r="5" spans="1:75" x14ac:dyDescent="0.35">
      <c r="A5" s="6">
        <v>3</v>
      </c>
      <c r="B5" s="6">
        <v>0.98392045767121439</v>
      </c>
      <c r="C5" s="6">
        <v>2.1064530924085374</v>
      </c>
      <c r="D5" s="6">
        <v>1.6008615032287961</v>
      </c>
      <c r="E5" s="6">
        <v>-0.49022369811310573</v>
      </c>
      <c r="F5" s="6">
        <f t="shared" ref="F5:F68" si="27">IF(MIN(C5:E5)&gt;0,0,MIN(C5:E5))</f>
        <v>-0.49022369811310573</v>
      </c>
      <c r="G5" s="6">
        <f t="shared" ref="G5:G68" si="28">IF(MAX(C5:E5)&lt;0,0,MAX(C5:E5))</f>
        <v>2.1064530924085374</v>
      </c>
      <c r="H5" s="6">
        <f t="shared" ref="H5:H68" si="29">G5-F5</f>
        <v>2.5966767905216432</v>
      </c>
      <c r="I5" s="6">
        <v>0.19606943004168725</v>
      </c>
      <c r="J5" s="6">
        <v>-0.92415883459938408</v>
      </c>
      <c r="K5" s="6">
        <f t="shared" ref="K5:K68" si="30">IF(MIN(I5:J5)&gt;0,0,MIN(I5:J5))</f>
        <v>-0.92415883459938408</v>
      </c>
      <c r="L5" s="6">
        <f t="shared" ref="L5:L68" si="31">IF(MAX(I5:J5)&lt;0,0,MAX(I5:J5))</f>
        <v>0.19606943004168725</v>
      </c>
      <c r="M5" s="6">
        <f t="shared" ref="M5:M68" si="32">L5-K5</f>
        <v>1.1202282646410713</v>
      </c>
      <c r="N5" s="6">
        <v>-0.6706374321437254</v>
      </c>
      <c r="O5" s="6">
        <v>-1.1880278792104764</v>
      </c>
      <c r="P5" s="6">
        <f t="shared" ref="P5:P68" si="33">IF(MIN(N5:O5)&gt;0,0,MIN(N5:O5))</f>
        <v>-1.1880278792104764</v>
      </c>
      <c r="Q5" s="6">
        <f t="shared" ref="Q5:Q68" si="34">IF(MAX(N5:O5)&lt;0,0,MAX(N5:O5))</f>
        <v>0</v>
      </c>
      <c r="R5" s="6">
        <f t="shared" ref="R5:R68" si="35">Q5-P5</f>
        <v>1.1880278792104764</v>
      </c>
      <c r="S5" s="6">
        <v>0.68574368629752813</v>
      </c>
      <c r="T5" s="6">
        <f t="shared" ref="T5:T68" si="36">IF(MIN(S5)&gt;0,0,MIN(S5))</f>
        <v>0</v>
      </c>
      <c r="U5" s="6">
        <f t="shared" ref="U5:U68" si="37">IF(MAX(S5)&lt;0,0,MAX(S5))</f>
        <v>0.68574368629752813</v>
      </c>
      <c r="V5" s="6">
        <f t="shared" ref="V5:V68" si="38">U5-T5</f>
        <v>0.68574368629752813</v>
      </c>
      <c r="W5" s="6">
        <v>-0.37147292596161685</v>
      </c>
      <c r="X5" s="6">
        <f t="shared" ref="X5:X68" si="39">IF(MIN(W5)&gt;0,0,MIN(W5))</f>
        <v>-0.37147292596161685</v>
      </c>
      <c r="Y5" s="6">
        <f t="shared" ref="Y5:Y68" si="40">IF(MAX(W5)&lt;0,0,MAX(W5))</f>
        <v>0</v>
      </c>
      <c r="Z5" s="6">
        <f t="shared" ref="Z5:Z68" si="41">Y5-X5</f>
        <v>0.37147292596161685</v>
      </c>
      <c r="AA5" s="6">
        <v>2.0729256744169539E-3</v>
      </c>
      <c r="AB5" s="49">
        <f t="shared" si="0"/>
        <v>4.3531439162756029E-2</v>
      </c>
      <c r="AC5" s="49">
        <f t="shared" si="1"/>
        <v>7.2552398604593393E-2</v>
      </c>
      <c r="AD5" s="49">
        <f t="shared" si="2"/>
        <v>2.9020959441837364E-2</v>
      </c>
      <c r="AE5" s="6">
        <v>2.2378507687931311E-3</v>
      </c>
      <c r="AF5" s="49">
        <f t="shared" si="3"/>
        <v>0.16783880765948483</v>
      </c>
      <c r="AG5" s="49">
        <f t="shared" si="4"/>
        <v>0.53708418451035145</v>
      </c>
      <c r="AH5" s="49">
        <f t="shared" si="5"/>
        <v>0.36924537685086661</v>
      </c>
      <c r="AI5" s="6">
        <v>-2.5513889818989163E-2</v>
      </c>
      <c r="AJ5" s="49">
        <f t="shared" si="6"/>
        <v>-0.1275694490949458</v>
      </c>
      <c r="AK5" s="49">
        <f t="shared" si="7"/>
        <v>-2.5513889818989163E-2</v>
      </c>
      <c r="AL5" s="49">
        <f t="shared" si="8"/>
        <v>0.10205555927595664</v>
      </c>
      <c r="AM5" s="6">
        <v>4.1864195797843735E-2</v>
      </c>
      <c r="AN5" s="49">
        <f t="shared" si="9"/>
        <v>0.29304937058490615</v>
      </c>
      <c r="AO5" s="49">
        <f t="shared" si="10"/>
        <v>0.41864195797843734</v>
      </c>
      <c r="AP5" s="49">
        <f t="shared" si="11"/>
        <v>0.12559258739353119</v>
      </c>
      <c r="AQ5" s="6">
        <v>-2.732134476801611E-2</v>
      </c>
      <c r="AR5" s="49">
        <f t="shared" si="12"/>
        <v>-3.4151680960020139</v>
      </c>
      <c r="AS5" s="49">
        <f t="shared" si="13"/>
        <v>-0.68303361920040273</v>
      </c>
      <c r="AT5" s="49">
        <f t="shared" si="14"/>
        <v>2.7321344768016109</v>
      </c>
      <c r="AU5" s="41">
        <v>2</v>
      </c>
      <c r="AW5" s="56">
        <f t="shared" si="15"/>
        <v>2.5966767905216432</v>
      </c>
      <c r="AX5" s="56">
        <f t="shared" si="16"/>
        <v>1.1202282646410713</v>
      </c>
      <c r="AY5" s="56">
        <f t="shared" si="17"/>
        <v>1.1880278792104764</v>
      </c>
      <c r="AZ5" s="56">
        <f t="shared" si="18"/>
        <v>0.68574368629752813</v>
      </c>
      <c r="BA5" s="56">
        <f t="shared" si="19"/>
        <v>0.37147292596161685</v>
      </c>
      <c r="BB5" s="56">
        <f t="shared" si="20"/>
        <v>2.9020959441837364E-2</v>
      </c>
      <c r="BC5" s="49">
        <f t="shared" si="21"/>
        <v>0.36924537685086661</v>
      </c>
      <c r="BD5" s="49">
        <f t="shared" si="22"/>
        <v>0.10205555927595664</v>
      </c>
      <c r="BE5" s="56">
        <f t="shared" si="23"/>
        <v>0.12559258739353119</v>
      </c>
      <c r="BF5" s="56">
        <f t="shared" si="24"/>
        <v>2.7321344768016109</v>
      </c>
      <c r="BH5" s="49">
        <f t="shared" ref="BH5:BQ5" si="42">AW5/SUM($AW5:$BF5)</f>
        <v>0.27860745548924004</v>
      </c>
      <c r="BI5" s="49">
        <f t="shared" si="42"/>
        <v>0.12019360573407278</v>
      </c>
      <c r="BJ5" s="49">
        <f t="shared" si="42"/>
        <v>0.12746808755148004</v>
      </c>
      <c r="BK5" s="49">
        <f t="shared" si="42"/>
        <v>7.3576081649647851E-2</v>
      </c>
      <c r="BL5" s="49">
        <f t="shared" si="42"/>
        <v>3.9856761173776241E-2</v>
      </c>
      <c r="BM5" s="49">
        <f t="shared" si="42"/>
        <v>3.1137705298788713E-3</v>
      </c>
      <c r="BN5" s="49">
        <f t="shared" si="42"/>
        <v>3.9617758848962924E-2</v>
      </c>
      <c r="BO5" s="49">
        <f t="shared" si="42"/>
        <v>1.0949934081974687E-2</v>
      </c>
      <c r="BP5" s="49">
        <f t="shared" si="42"/>
        <v>1.3475312495473271E-2</v>
      </c>
      <c r="BQ5" s="49">
        <f t="shared" si="42"/>
        <v>0.29314123244549345</v>
      </c>
      <c r="BR5" s="49">
        <f t="shared" si="26"/>
        <v>1</v>
      </c>
      <c r="BV5" s="58"/>
      <c r="BW5" s="59" t="s">
        <v>569</v>
      </c>
    </row>
    <row r="6" spans="1:75" x14ac:dyDescent="0.35">
      <c r="A6" s="6">
        <v>6</v>
      </c>
      <c r="B6" s="6">
        <v>-0.44192786197074035</v>
      </c>
      <c r="C6" s="6">
        <v>1.7462837718200865</v>
      </c>
      <c r="D6" s="6">
        <v>0.95353927517357318</v>
      </c>
      <c r="E6" s="6">
        <v>0.82583988762542304</v>
      </c>
      <c r="F6" s="6">
        <f t="shared" si="27"/>
        <v>0</v>
      </c>
      <c r="G6" s="6">
        <f t="shared" si="28"/>
        <v>1.7462837718200865</v>
      </c>
      <c r="H6" s="6">
        <f t="shared" si="29"/>
        <v>1.7462837718200865</v>
      </c>
      <c r="I6" s="6">
        <v>-1.0407763267192109</v>
      </c>
      <c r="J6" s="6">
        <v>-1.0673193622124248</v>
      </c>
      <c r="K6" s="6">
        <f t="shared" si="30"/>
        <v>-1.0673193622124248</v>
      </c>
      <c r="L6" s="6">
        <f t="shared" si="31"/>
        <v>0</v>
      </c>
      <c r="M6" s="6">
        <f t="shared" si="32"/>
        <v>1.0673193622124248</v>
      </c>
      <c r="N6" s="6">
        <v>0.1294537911957851</v>
      </c>
      <c r="O6" s="6">
        <v>8.1467128819747089E-2</v>
      </c>
      <c r="P6" s="6">
        <f t="shared" si="33"/>
        <v>0</v>
      </c>
      <c r="Q6" s="6">
        <f t="shared" si="34"/>
        <v>0.1294537911957851</v>
      </c>
      <c r="R6" s="6">
        <f t="shared" si="35"/>
        <v>0.1294537911957851</v>
      </c>
      <c r="S6" s="6">
        <v>3.8626691403851575E-2</v>
      </c>
      <c r="T6" s="6">
        <f t="shared" si="36"/>
        <v>0</v>
      </c>
      <c r="U6" s="6">
        <f t="shared" si="37"/>
        <v>3.8626691403851575E-2</v>
      </c>
      <c r="V6" s="6">
        <f t="shared" si="38"/>
        <v>3.8626691403851575E-2</v>
      </c>
      <c r="W6" s="6">
        <v>0.68548115034004442</v>
      </c>
      <c r="X6" s="6">
        <f t="shared" si="39"/>
        <v>0</v>
      </c>
      <c r="Y6" s="6">
        <f t="shared" si="40"/>
        <v>0.68548115034004442</v>
      </c>
      <c r="Z6" s="6">
        <f t="shared" si="41"/>
        <v>0.68548115034004442</v>
      </c>
      <c r="AA6" s="6">
        <v>1.9867037047409694E-3</v>
      </c>
      <c r="AB6" s="49">
        <f t="shared" si="0"/>
        <v>4.1720777799560356E-2</v>
      </c>
      <c r="AC6" s="49">
        <f t="shared" si="1"/>
        <v>6.9534629665933934E-2</v>
      </c>
      <c r="AD6" s="49">
        <f t="shared" si="2"/>
        <v>2.7813851866373578E-2</v>
      </c>
      <c r="AE6" s="6">
        <v>2.0286701961001281E-3</v>
      </c>
      <c r="AF6" s="49">
        <f t="shared" si="3"/>
        <v>0.15215026470750961</v>
      </c>
      <c r="AG6" s="49">
        <f t="shared" si="4"/>
        <v>0.48688084706403073</v>
      </c>
      <c r="AH6" s="49">
        <f t="shared" si="5"/>
        <v>0.33473058235652109</v>
      </c>
      <c r="AI6" s="6">
        <v>-2.5075727230949276E-2</v>
      </c>
      <c r="AJ6" s="49">
        <f t="shared" si="6"/>
        <v>-0.12537863615474637</v>
      </c>
      <c r="AK6" s="49">
        <f t="shared" si="7"/>
        <v>-2.5075727230949276E-2</v>
      </c>
      <c r="AL6" s="49">
        <f t="shared" si="8"/>
        <v>0.10030290892379709</v>
      </c>
      <c r="AM6" s="6">
        <v>5.6058761378468658E-2</v>
      </c>
      <c r="AN6" s="49">
        <f t="shared" si="9"/>
        <v>0.3924113296492806</v>
      </c>
      <c r="AO6" s="49">
        <f t="shared" si="10"/>
        <v>0.56058761378468658</v>
      </c>
      <c r="AP6" s="49">
        <f t="shared" si="11"/>
        <v>0.16817628413540597</v>
      </c>
      <c r="AQ6" s="6">
        <v>-2.0455804627178043E-2</v>
      </c>
      <c r="AR6" s="49">
        <f t="shared" si="12"/>
        <v>-2.5569755783972554</v>
      </c>
      <c r="AS6" s="49">
        <f t="shared" si="13"/>
        <v>-0.51139511567945106</v>
      </c>
      <c r="AT6" s="49">
        <f t="shared" si="14"/>
        <v>2.0455804627178042</v>
      </c>
      <c r="AU6" s="41">
        <v>2</v>
      </c>
      <c r="AW6" s="56">
        <f t="shared" si="15"/>
        <v>1.7462837718200865</v>
      </c>
      <c r="AX6" s="56">
        <f t="shared" si="16"/>
        <v>1.0673193622124248</v>
      </c>
      <c r="AY6" s="56">
        <f t="shared" si="17"/>
        <v>0.1294537911957851</v>
      </c>
      <c r="AZ6" s="56">
        <f t="shared" si="18"/>
        <v>3.8626691403851575E-2</v>
      </c>
      <c r="BA6" s="56">
        <f t="shared" si="19"/>
        <v>0.68548115034004442</v>
      </c>
      <c r="BB6" s="56">
        <f t="shared" si="20"/>
        <v>2.7813851866373578E-2</v>
      </c>
      <c r="BC6" s="49">
        <f t="shared" si="21"/>
        <v>0.33473058235652109</v>
      </c>
      <c r="BD6" s="49">
        <f t="shared" si="22"/>
        <v>0.10030290892379709</v>
      </c>
      <c r="BE6" s="56">
        <f t="shared" si="23"/>
        <v>0.16817628413540597</v>
      </c>
      <c r="BF6" s="56">
        <f t="shared" si="24"/>
        <v>2.0455804627178042</v>
      </c>
      <c r="BH6" s="49">
        <f t="shared" ref="BH6:BQ21" si="43">AW6/SUM($AW6:$BF6)</f>
        <v>0.27527544133340237</v>
      </c>
      <c r="BI6" s="49">
        <f t="shared" si="43"/>
        <v>0.1682468870282674</v>
      </c>
      <c r="BJ6" s="49">
        <f t="shared" si="43"/>
        <v>2.0406448298239843E-2</v>
      </c>
      <c r="BK6" s="49">
        <f t="shared" si="43"/>
        <v>6.088918476498251E-3</v>
      </c>
      <c r="BL6" s="49">
        <f t="shared" si="43"/>
        <v>0.10805582072661256</v>
      </c>
      <c r="BM6" s="49">
        <f t="shared" si="43"/>
        <v>4.3844365224317517E-3</v>
      </c>
      <c r="BN6" s="49">
        <f t="shared" si="43"/>
        <v>5.276525515090872E-2</v>
      </c>
      <c r="BO6" s="49">
        <f t="shared" si="43"/>
        <v>1.5811248988613382E-2</v>
      </c>
      <c r="BP6" s="49">
        <f t="shared" si="43"/>
        <v>2.6510468449772173E-2</v>
      </c>
      <c r="BQ6" s="49">
        <f t="shared" si="43"/>
        <v>0.32245507502525367</v>
      </c>
      <c r="BR6" s="49">
        <f t="shared" si="26"/>
        <v>1</v>
      </c>
      <c r="BV6" s="60" t="s">
        <v>570</v>
      </c>
      <c r="BW6" s="71">
        <v>0.18444295716589029</v>
      </c>
    </row>
    <row r="7" spans="1:75" x14ac:dyDescent="0.35">
      <c r="A7" s="6">
        <v>10</v>
      </c>
      <c r="B7" s="6">
        <v>-1.8459740407073955</v>
      </c>
      <c r="C7" s="6">
        <v>1.2071653085912113</v>
      </c>
      <c r="D7" s="6">
        <v>0.23644708472141093</v>
      </c>
      <c r="E7" s="6">
        <v>0.2154639131718146</v>
      </c>
      <c r="F7" s="6">
        <f t="shared" si="27"/>
        <v>0</v>
      </c>
      <c r="G7" s="6">
        <f t="shared" si="28"/>
        <v>1.2071653085912113</v>
      </c>
      <c r="H7" s="6">
        <f t="shared" si="29"/>
        <v>1.2071653085912113</v>
      </c>
      <c r="I7" s="6">
        <v>-0.57320567795358857</v>
      </c>
      <c r="J7" s="6">
        <v>0.3115091142813699</v>
      </c>
      <c r="K7" s="6">
        <f t="shared" si="30"/>
        <v>-0.57320567795358857</v>
      </c>
      <c r="L7" s="6">
        <f t="shared" si="31"/>
        <v>0.3115091142813699</v>
      </c>
      <c r="M7" s="6">
        <f t="shared" si="32"/>
        <v>0.88471479223495852</v>
      </c>
      <c r="N7" s="6">
        <v>0.14433476652159666</v>
      </c>
      <c r="O7" s="6">
        <v>-0.69627330020702849</v>
      </c>
      <c r="P7" s="6">
        <f t="shared" si="33"/>
        <v>-0.69627330020702849</v>
      </c>
      <c r="Q7" s="6">
        <f t="shared" si="34"/>
        <v>0.14433476652159666</v>
      </c>
      <c r="R7" s="6">
        <f t="shared" si="35"/>
        <v>0.84060806672862509</v>
      </c>
      <c r="S7" s="6">
        <v>2.9350997017990925E-2</v>
      </c>
      <c r="T7" s="6">
        <f t="shared" si="36"/>
        <v>0</v>
      </c>
      <c r="U7" s="6">
        <f t="shared" si="37"/>
        <v>2.9350997017990925E-2</v>
      </c>
      <c r="V7" s="6">
        <f t="shared" si="38"/>
        <v>2.9350997017990925E-2</v>
      </c>
      <c r="W7" s="6">
        <v>0.45759785305659195</v>
      </c>
      <c r="X7" s="6">
        <f t="shared" si="39"/>
        <v>0</v>
      </c>
      <c r="Y7" s="6">
        <f t="shared" si="40"/>
        <v>0.45759785305659195</v>
      </c>
      <c r="Z7" s="6">
        <f t="shared" si="41"/>
        <v>0.45759785305659195</v>
      </c>
      <c r="AA7" s="6">
        <v>3.4371261251155793E-3</v>
      </c>
      <c r="AB7" s="49">
        <f t="shared" si="0"/>
        <v>7.2179648627427165E-2</v>
      </c>
      <c r="AC7" s="49">
        <f t="shared" si="1"/>
        <v>0.12029941437904527</v>
      </c>
      <c r="AD7" s="49">
        <f t="shared" si="2"/>
        <v>4.811976575161811E-2</v>
      </c>
      <c r="AE7" s="6">
        <v>4.7242916119020822E-3</v>
      </c>
      <c r="AF7" s="49">
        <f t="shared" si="3"/>
        <v>0.35432187089265615</v>
      </c>
      <c r="AG7" s="49">
        <f t="shared" si="4"/>
        <v>1.1338299868564998</v>
      </c>
      <c r="AH7" s="49">
        <f t="shared" si="5"/>
        <v>0.77950811596384373</v>
      </c>
      <c r="AI7" s="6">
        <v>-0.42613719871567585</v>
      </c>
      <c r="AJ7" s="49">
        <f t="shared" si="6"/>
        <v>-2.1306859935783793</v>
      </c>
      <c r="AK7" s="49">
        <f t="shared" si="7"/>
        <v>-0.42613719871567585</v>
      </c>
      <c r="AL7" s="49">
        <f t="shared" si="8"/>
        <v>1.7045487948627034</v>
      </c>
      <c r="AM7" s="6">
        <v>0.14388332789429897</v>
      </c>
      <c r="AN7" s="49">
        <f t="shared" si="9"/>
        <v>1.0071832952600928</v>
      </c>
      <c r="AO7" s="49">
        <f t="shared" si="10"/>
        <v>1.4388332789429898</v>
      </c>
      <c r="AP7" s="49">
        <f t="shared" si="11"/>
        <v>0.43164998368289709</v>
      </c>
      <c r="AQ7" s="6">
        <v>-1.7526736453787849E-2</v>
      </c>
      <c r="AR7" s="49">
        <f t="shared" si="12"/>
        <v>-2.190842056723481</v>
      </c>
      <c r="AS7" s="49">
        <f t="shared" si="13"/>
        <v>-0.4381684113446962</v>
      </c>
      <c r="AT7" s="49">
        <f t="shared" si="14"/>
        <v>1.7526736453787848</v>
      </c>
      <c r="AU7" s="41">
        <v>2</v>
      </c>
      <c r="AW7" s="56">
        <f t="shared" si="15"/>
        <v>1.2071653085912113</v>
      </c>
      <c r="AX7" s="56">
        <f t="shared" si="16"/>
        <v>0.88471479223495852</v>
      </c>
      <c r="AY7" s="56">
        <f t="shared" si="17"/>
        <v>0.84060806672862509</v>
      </c>
      <c r="AZ7" s="56">
        <f t="shared" si="18"/>
        <v>2.9350997017990925E-2</v>
      </c>
      <c r="BA7" s="56">
        <f t="shared" si="19"/>
        <v>0.45759785305659195</v>
      </c>
      <c r="BB7" s="56">
        <f t="shared" si="20"/>
        <v>4.811976575161811E-2</v>
      </c>
      <c r="BC7" s="49">
        <f t="shared" si="21"/>
        <v>0.77950811596384373</v>
      </c>
      <c r="BD7" s="49">
        <f t="shared" si="22"/>
        <v>1.7045487948627034</v>
      </c>
      <c r="BE7" s="56">
        <f t="shared" si="23"/>
        <v>0.43164998368289709</v>
      </c>
      <c r="BF7" s="56">
        <f t="shared" si="24"/>
        <v>1.7526736453787848</v>
      </c>
      <c r="BH7" s="49">
        <f t="shared" si="43"/>
        <v>0.14837446020370051</v>
      </c>
      <c r="BI7" s="49">
        <f t="shared" si="43"/>
        <v>0.10874159387937096</v>
      </c>
      <c r="BJ7" s="49">
        <f t="shared" si="43"/>
        <v>0.10332037149849227</v>
      </c>
      <c r="BK7" s="49">
        <f t="shared" si="43"/>
        <v>3.6075741308927577E-3</v>
      </c>
      <c r="BL7" s="49">
        <f t="shared" si="43"/>
        <v>5.6244023875139389E-2</v>
      </c>
      <c r="BM7" s="49">
        <f t="shared" si="43"/>
        <v>5.9144710485899334E-3</v>
      </c>
      <c r="BN7" s="49">
        <f t="shared" si="43"/>
        <v>9.5810486854957438E-2</v>
      </c>
      <c r="BO7" s="49">
        <f t="shared" si="43"/>
        <v>0.20950859466279328</v>
      </c>
      <c r="BP7" s="49">
        <f t="shared" si="43"/>
        <v>5.3054733158815585E-2</v>
      </c>
      <c r="BQ7" s="49">
        <f t="shared" si="43"/>
        <v>0.21542369068724784</v>
      </c>
      <c r="BR7" s="49">
        <f t="shared" si="26"/>
        <v>1</v>
      </c>
      <c r="BV7" s="60" t="s">
        <v>571</v>
      </c>
      <c r="BW7" s="71">
        <v>6.9962339705634716E-2</v>
      </c>
    </row>
    <row r="8" spans="1:75" x14ac:dyDescent="0.35">
      <c r="A8" s="6">
        <v>13</v>
      </c>
      <c r="B8" s="6">
        <v>-2.7890813687217304</v>
      </c>
      <c r="C8" s="6">
        <v>0.60779883292916526</v>
      </c>
      <c r="D8" s="6">
        <v>0.43197379548500658</v>
      </c>
      <c r="E8" s="6">
        <v>-0.5204449153997045</v>
      </c>
      <c r="F8" s="6">
        <f t="shared" si="27"/>
        <v>-0.5204449153997045</v>
      </c>
      <c r="G8" s="6">
        <f t="shared" si="28"/>
        <v>0.60779883292916526</v>
      </c>
      <c r="H8" s="6">
        <f t="shared" si="29"/>
        <v>1.1282437483288699</v>
      </c>
      <c r="I8" s="6">
        <v>-0.12769866579800157</v>
      </c>
      <c r="J8" s="6">
        <v>-0.23843992136659595</v>
      </c>
      <c r="K8" s="6">
        <f t="shared" si="30"/>
        <v>-0.23843992136659595</v>
      </c>
      <c r="L8" s="6">
        <f t="shared" si="31"/>
        <v>0</v>
      </c>
      <c r="M8" s="6">
        <f t="shared" si="32"/>
        <v>0.23843992136659595</v>
      </c>
      <c r="N8" s="6">
        <v>-0.43019985538112249</v>
      </c>
      <c r="O8" s="6">
        <v>-0.92666588454528831</v>
      </c>
      <c r="P8" s="6">
        <f t="shared" si="33"/>
        <v>-0.92666588454528831</v>
      </c>
      <c r="Q8" s="6">
        <f t="shared" si="34"/>
        <v>0</v>
      </c>
      <c r="R8" s="6">
        <f t="shared" si="35"/>
        <v>0.92666588454528831</v>
      </c>
      <c r="S8" s="6">
        <v>0.68899469473291008</v>
      </c>
      <c r="T8" s="6">
        <f t="shared" si="36"/>
        <v>0</v>
      </c>
      <c r="U8" s="6">
        <f t="shared" si="37"/>
        <v>0.68899469473291008</v>
      </c>
      <c r="V8" s="6">
        <f t="shared" si="38"/>
        <v>0.68899469473291008</v>
      </c>
      <c r="W8" s="6">
        <v>-0.23286959554293621</v>
      </c>
      <c r="X8" s="6">
        <f t="shared" si="39"/>
        <v>-0.23286959554293621</v>
      </c>
      <c r="Y8" s="6">
        <f t="shared" si="40"/>
        <v>0</v>
      </c>
      <c r="Z8" s="6">
        <f t="shared" si="41"/>
        <v>0.23286959554293621</v>
      </c>
      <c r="AA8" s="6">
        <v>6.9716293108879543E-3</v>
      </c>
      <c r="AB8" s="49">
        <f t="shared" si="0"/>
        <v>0.14640421552864705</v>
      </c>
      <c r="AC8" s="49">
        <f t="shared" si="1"/>
        <v>0.24400702588107839</v>
      </c>
      <c r="AD8" s="49">
        <f t="shared" si="2"/>
        <v>9.7602810352431346E-2</v>
      </c>
      <c r="AE8" s="6">
        <v>5.1992154003502591E-3</v>
      </c>
      <c r="AF8" s="49">
        <f t="shared" si="3"/>
        <v>0.38994115502626941</v>
      </c>
      <c r="AG8" s="49">
        <f t="shared" si="4"/>
        <v>1.2478116960840622</v>
      </c>
      <c r="AH8" s="49">
        <f t="shared" si="5"/>
        <v>0.8578705410577927</v>
      </c>
      <c r="AI8" s="6">
        <v>-1.0029722560270158</v>
      </c>
      <c r="AJ8" s="49">
        <f t="shared" si="6"/>
        <v>-5.0148612801350794</v>
      </c>
      <c r="AK8" s="49">
        <f t="shared" si="7"/>
        <v>-1.0029722560270158</v>
      </c>
      <c r="AL8" s="49">
        <f t="shared" si="8"/>
        <v>4.0118890241080631</v>
      </c>
      <c r="AM8" s="6">
        <v>0.28438556776560392</v>
      </c>
      <c r="AN8" s="49">
        <f t="shared" si="9"/>
        <v>1.9906989743592274</v>
      </c>
      <c r="AO8" s="49">
        <f t="shared" si="10"/>
        <v>2.8438556776560393</v>
      </c>
      <c r="AP8" s="49">
        <f t="shared" si="11"/>
        <v>0.85315670329681192</v>
      </c>
      <c r="AQ8" s="6">
        <v>-9.3873494127559201E-2</v>
      </c>
      <c r="AR8" s="49">
        <f t="shared" si="12"/>
        <v>-11.7341867659449</v>
      </c>
      <c r="AS8" s="49">
        <f t="shared" si="13"/>
        <v>-2.3468373531889801</v>
      </c>
      <c r="AT8" s="49">
        <f t="shared" si="14"/>
        <v>9.3873494127559205</v>
      </c>
      <c r="AU8" s="41">
        <v>2</v>
      </c>
      <c r="AW8" s="56">
        <f t="shared" si="15"/>
        <v>1.1282437483288699</v>
      </c>
      <c r="AX8" s="56">
        <f t="shared" si="16"/>
        <v>0.23843992136659595</v>
      </c>
      <c r="AY8" s="56">
        <f t="shared" si="17"/>
        <v>0.92666588454528831</v>
      </c>
      <c r="AZ8" s="56">
        <f t="shared" si="18"/>
        <v>0.68899469473291008</v>
      </c>
      <c r="BA8" s="56">
        <f t="shared" si="19"/>
        <v>0.23286959554293621</v>
      </c>
      <c r="BB8" s="56">
        <f t="shared" si="20"/>
        <v>9.7602810352431346E-2</v>
      </c>
      <c r="BC8" s="49">
        <f t="shared" si="21"/>
        <v>0.8578705410577927</v>
      </c>
      <c r="BD8" s="49">
        <f t="shared" si="22"/>
        <v>4.0118890241080631</v>
      </c>
      <c r="BE8" s="56">
        <f t="shared" si="23"/>
        <v>0.85315670329681192</v>
      </c>
      <c r="BF8" s="56">
        <f t="shared" si="24"/>
        <v>9.3873494127559205</v>
      </c>
      <c r="BH8" s="49">
        <f t="shared" si="43"/>
        <v>6.1240770015929223E-2</v>
      </c>
      <c r="BI8" s="49">
        <f t="shared" si="43"/>
        <v>1.2942455394640102E-2</v>
      </c>
      <c r="BJ8" s="49">
        <f t="shared" si="43"/>
        <v>5.0299177284254482E-2</v>
      </c>
      <c r="BK8" s="49">
        <f t="shared" si="43"/>
        <v>3.7398448433533252E-2</v>
      </c>
      <c r="BL8" s="49">
        <f t="shared" si="43"/>
        <v>1.2640099593257809E-2</v>
      </c>
      <c r="BM8" s="49">
        <f t="shared" si="43"/>
        <v>5.297854537687453E-3</v>
      </c>
      <c r="BN8" s="49">
        <f t="shared" si="43"/>
        <v>4.6564984371663662E-2</v>
      </c>
      <c r="BO8" s="49">
        <f t="shared" si="43"/>
        <v>0.21776426717962769</v>
      </c>
      <c r="BP8" s="49">
        <f t="shared" si="43"/>
        <v>4.6309118514095013E-2</v>
      </c>
      <c r="BQ8" s="49">
        <f t="shared" si="43"/>
        <v>0.50954282467531142</v>
      </c>
      <c r="BR8" s="49">
        <f t="shared" si="26"/>
        <v>1</v>
      </c>
      <c r="BV8" s="60" t="s">
        <v>572</v>
      </c>
      <c r="BW8" s="71">
        <v>7.8041287613461283E-2</v>
      </c>
    </row>
    <row r="9" spans="1:75" x14ac:dyDescent="0.35">
      <c r="A9" s="6">
        <v>16</v>
      </c>
      <c r="B9" s="6">
        <v>-3.0819026620647372</v>
      </c>
      <c r="C9" s="6">
        <v>0.88468999388948688</v>
      </c>
      <c r="D9" s="6">
        <v>0.65221188133178976</v>
      </c>
      <c r="E9" s="6">
        <v>0.3927299395563475</v>
      </c>
      <c r="F9" s="6">
        <f t="shared" si="27"/>
        <v>0</v>
      </c>
      <c r="G9" s="6">
        <f t="shared" si="28"/>
        <v>0.88468999388948688</v>
      </c>
      <c r="H9" s="6">
        <f t="shared" si="29"/>
        <v>0.88468999388948688</v>
      </c>
      <c r="I9" s="6">
        <v>4.1984050946188116E-2</v>
      </c>
      <c r="J9" s="6">
        <v>0.13919444068236209</v>
      </c>
      <c r="K9" s="6">
        <f t="shared" si="30"/>
        <v>0</v>
      </c>
      <c r="L9" s="6">
        <f t="shared" si="31"/>
        <v>0.13919444068236209</v>
      </c>
      <c r="M9" s="6">
        <f t="shared" si="32"/>
        <v>0.13919444068236209</v>
      </c>
      <c r="N9" s="6">
        <v>0.30723108868392651</v>
      </c>
      <c r="O9" s="6">
        <v>-0.17222330970962299</v>
      </c>
      <c r="P9" s="6">
        <f t="shared" si="33"/>
        <v>-0.17222330970962299</v>
      </c>
      <c r="Q9" s="6">
        <f t="shared" si="34"/>
        <v>0.30723108868392651</v>
      </c>
      <c r="R9" s="6">
        <f t="shared" si="35"/>
        <v>0.47945439839354953</v>
      </c>
      <c r="S9" s="6">
        <v>-0.24207152476176183</v>
      </c>
      <c r="T9" s="6">
        <f t="shared" si="36"/>
        <v>-0.24207152476176183</v>
      </c>
      <c r="U9" s="6">
        <f t="shared" si="37"/>
        <v>0</v>
      </c>
      <c r="V9" s="6">
        <f t="shared" si="38"/>
        <v>0.24207152476176183</v>
      </c>
      <c r="W9" s="6">
        <v>0.558910638031198</v>
      </c>
      <c r="X9" s="6">
        <f t="shared" si="39"/>
        <v>0</v>
      </c>
      <c r="Y9" s="6">
        <f t="shared" si="40"/>
        <v>0.558910638031198</v>
      </c>
      <c r="Z9" s="6">
        <f t="shared" si="41"/>
        <v>0.558910638031198</v>
      </c>
      <c r="AA9" s="6">
        <v>4.8750384612436803E-3</v>
      </c>
      <c r="AB9" s="49">
        <f t="shared" si="0"/>
        <v>0.10237580768611729</v>
      </c>
      <c r="AC9" s="49">
        <f t="shared" si="1"/>
        <v>0.17062634614352881</v>
      </c>
      <c r="AD9" s="49">
        <f t="shared" si="2"/>
        <v>6.8250538457411525E-2</v>
      </c>
      <c r="AE9" s="6">
        <v>2.5493987949884475E-3</v>
      </c>
      <c r="AF9" s="49">
        <f t="shared" si="3"/>
        <v>0.19120490962413356</v>
      </c>
      <c r="AG9" s="49">
        <f t="shared" si="4"/>
        <v>0.61185571079722745</v>
      </c>
      <c r="AH9" s="49">
        <f t="shared" si="5"/>
        <v>0.42065080117309389</v>
      </c>
      <c r="AI9" s="6">
        <v>-2.9122626623265497E-2</v>
      </c>
      <c r="AJ9" s="49">
        <f t="shared" si="6"/>
        <v>-0.14561313311632748</v>
      </c>
      <c r="AK9" s="49">
        <f t="shared" si="7"/>
        <v>-2.9122626623265497E-2</v>
      </c>
      <c r="AL9" s="49">
        <f t="shared" si="8"/>
        <v>0.11649050649306199</v>
      </c>
      <c r="AM9" s="6">
        <v>8.0301688769863169E-2</v>
      </c>
      <c r="AN9" s="49">
        <f t="shared" si="9"/>
        <v>0.56211182138904214</v>
      </c>
      <c r="AO9" s="49">
        <f t="shared" si="10"/>
        <v>0.80301688769863167</v>
      </c>
      <c r="AP9" s="49">
        <f t="shared" si="11"/>
        <v>0.24090506630958952</v>
      </c>
      <c r="AQ9" s="6">
        <v>-7.5492964941628188E-2</v>
      </c>
      <c r="AR9" s="49">
        <f t="shared" si="12"/>
        <v>-9.4366206177035235</v>
      </c>
      <c r="AS9" s="49">
        <f t="shared" si="13"/>
        <v>-1.8873241235407048</v>
      </c>
      <c r="AT9" s="49">
        <f t="shared" si="14"/>
        <v>7.5492964941628191</v>
      </c>
      <c r="AU9" s="41">
        <v>2</v>
      </c>
      <c r="AW9" s="56">
        <f t="shared" si="15"/>
        <v>0.88468999388948688</v>
      </c>
      <c r="AX9" s="56">
        <f t="shared" si="16"/>
        <v>0.13919444068236209</v>
      </c>
      <c r="AY9" s="56">
        <f t="shared" si="17"/>
        <v>0.47945439839354953</v>
      </c>
      <c r="AZ9" s="56">
        <f t="shared" si="18"/>
        <v>0.24207152476176183</v>
      </c>
      <c r="BA9" s="56">
        <f t="shared" si="19"/>
        <v>0.558910638031198</v>
      </c>
      <c r="BB9" s="56">
        <f t="shared" si="20"/>
        <v>6.8250538457411525E-2</v>
      </c>
      <c r="BC9" s="49">
        <f t="shared" si="21"/>
        <v>0.42065080117309389</v>
      </c>
      <c r="BD9" s="49">
        <f t="shared" si="22"/>
        <v>0.11649050649306199</v>
      </c>
      <c r="BE9" s="56">
        <f t="shared" si="23"/>
        <v>0.24090506630958952</v>
      </c>
      <c r="BF9" s="56">
        <f t="shared" si="24"/>
        <v>7.5492964941628191</v>
      </c>
      <c r="BH9" s="49">
        <f t="shared" si="43"/>
        <v>8.2681969277700565E-2</v>
      </c>
      <c r="BI9" s="49">
        <f t="shared" si="43"/>
        <v>1.3008930300576489E-2</v>
      </c>
      <c r="BJ9" s="49">
        <f t="shared" si="43"/>
        <v>4.4809180743357512E-2</v>
      </c>
      <c r="BK9" s="49">
        <f t="shared" si="43"/>
        <v>2.2623687971606399E-2</v>
      </c>
      <c r="BL9" s="49">
        <f t="shared" si="43"/>
        <v>5.2235056937298414E-2</v>
      </c>
      <c r="BM9" s="49">
        <f t="shared" si="43"/>
        <v>6.3786060234644641E-3</v>
      </c>
      <c r="BN9" s="49">
        <f t="shared" si="43"/>
        <v>3.9313473487277324E-2</v>
      </c>
      <c r="BO9" s="49">
        <f t="shared" si="43"/>
        <v>1.0887050317657703E-2</v>
      </c>
      <c r="BP9" s="49">
        <f t="shared" si="43"/>
        <v>2.2514672290890707E-2</v>
      </c>
      <c r="BQ9" s="49">
        <f t="shared" si="43"/>
        <v>0.70554737265017042</v>
      </c>
      <c r="BR9" s="49">
        <f t="shared" si="26"/>
        <v>1</v>
      </c>
      <c r="BV9" s="60" t="s">
        <v>573</v>
      </c>
      <c r="BW9" s="71">
        <v>3.4572581747843979E-2</v>
      </c>
    </row>
    <row r="10" spans="1:75" x14ac:dyDescent="0.35">
      <c r="A10" s="6">
        <v>17</v>
      </c>
      <c r="B10" s="6">
        <v>-2.7218034450214428</v>
      </c>
      <c r="C10" s="6">
        <v>0.74993246276706582</v>
      </c>
      <c r="D10" s="6">
        <v>-0.13566398017132461</v>
      </c>
      <c r="E10" s="6">
        <v>6.6177344436614924E-2</v>
      </c>
      <c r="F10" s="6">
        <f t="shared" si="27"/>
        <v>-0.13566398017132461</v>
      </c>
      <c r="G10" s="6">
        <f t="shared" si="28"/>
        <v>0.74993246276706582</v>
      </c>
      <c r="H10" s="6">
        <f t="shared" si="29"/>
        <v>0.88559644293839046</v>
      </c>
      <c r="I10" s="6">
        <v>-0.28825140393634202</v>
      </c>
      <c r="J10" s="6">
        <v>-7.7725849616878451E-2</v>
      </c>
      <c r="K10" s="6">
        <f t="shared" si="30"/>
        <v>-0.28825140393634202</v>
      </c>
      <c r="L10" s="6">
        <f t="shared" si="31"/>
        <v>0</v>
      </c>
      <c r="M10" s="6">
        <f t="shared" si="32"/>
        <v>0.28825140393634202</v>
      </c>
      <c r="N10" s="6">
        <v>-0.10196553131272537</v>
      </c>
      <c r="O10" s="6">
        <v>0.19606534827534949</v>
      </c>
      <c r="P10" s="6">
        <f t="shared" si="33"/>
        <v>-0.10196553131272537</v>
      </c>
      <c r="Q10" s="6">
        <f t="shared" si="34"/>
        <v>0.19606534827534949</v>
      </c>
      <c r="R10" s="6">
        <f t="shared" si="35"/>
        <v>0.29803087958807484</v>
      </c>
      <c r="S10" s="6">
        <v>-4.9358014933095939E-2</v>
      </c>
      <c r="T10" s="6">
        <f t="shared" si="36"/>
        <v>-4.9358014933095939E-2</v>
      </c>
      <c r="U10" s="6">
        <f t="shared" si="37"/>
        <v>0</v>
      </c>
      <c r="V10" s="6">
        <f t="shared" si="38"/>
        <v>4.9358014933095939E-2</v>
      </c>
      <c r="W10" s="6">
        <v>9.3453969931530489E-2</v>
      </c>
      <c r="X10" s="6">
        <f t="shared" si="39"/>
        <v>0</v>
      </c>
      <c r="Y10" s="6">
        <f t="shared" si="40"/>
        <v>9.3453969931530489E-2</v>
      </c>
      <c r="Z10" s="6">
        <f t="shared" si="41"/>
        <v>9.3453969931530489E-2</v>
      </c>
      <c r="AA10" s="6">
        <v>8.4424344393598492E-3</v>
      </c>
      <c r="AB10" s="49">
        <f t="shared" si="0"/>
        <v>0.17729112322655682</v>
      </c>
      <c r="AC10" s="49">
        <f t="shared" si="1"/>
        <v>0.29548520537759471</v>
      </c>
      <c r="AD10" s="49">
        <f t="shared" si="2"/>
        <v>0.11819408215103788</v>
      </c>
      <c r="AE10" s="6">
        <v>2.3972348324591227E-3</v>
      </c>
      <c r="AF10" s="49">
        <f t="shared" si="3"/>
        <v>0.1797926124344342</v>
      </c>
      <c r="AG10" s="49">
        <f t="shared" si="4"/>
        <v>0.57533635979018949</v>
      </c>
      <c r="AH10" s="49">
        <f t="shared" si="5"/>
        <v>0.39554374735575526</v>
      </c>
      <c r="AI10" s="6">
        <v>-4.8781178078319998E-2</v>
      </c>
      <c r="AJ10" s="49">
        <f t="shared" si="6"/>
        <v>-0.24390589039159999</v>
      </c>
      <c r="AK10" s="49">
        <f t="shared" si="7"/>
        <v>-4.8781178078319998E-2</v>
      </c>
      <c r="AL10" s="49">
        <f t="shared" si="8"/>
        <v>0.19512471231327999</v>
      </c>
      <c r="AM10" s="6">
        <v>0.12275597763340236</v>
      </c>
      <c r="AN10" s="49">
        <f t="shared" si="9"/>
        <v>0.85929184343381648</v>
      </c>
      <c r="AO10" s="49">
        <f t="shared" si="10"/>
        <v>1.2275597763340236</v>
      </c>
      <c r="AP10" s="49">
        <f t="shared" si="11"/>
        <v>0.3682679329002071</v>
      </c>
      <c r="AQ10" s="6">
        <v>-9.3308172012484869E-2</v>
      </c>
      <c r="AR10" s="49">
        <f t="shared" si="12"/>
        <v>-11.663521501560609</v>
      </c>
      <c r="AS10" s="49">
        <f t="shared" si="13"/>
        <v>-2.3327043003121215</v>
      </c>
      <c r="AT10" s="49">
        <f t="shared" si="14"/>
        <v>9.3308172012484878</v>
      </c>
      <c r="AU10" s="41">
        <v>2</v>
      </c>
      <c r="AW10" s="56">
        <f t="shared" si="15"/>
        <v>0.88559644293839046</v>
      </c>
      <c r="AX10" s="56">
        <f t="shared" si="16"/>
        <v>0.28825140393634202</v>
      </c>
      <c r="AY10" s="56">
        <f t="shared" si="17"/>
        <v>0.29803087958807484</v>
      </c>
      <c r="AZ10" s="56">
        <f t="shared" si="18"/>
        <v>4.9358014933095939E-2</v>
      </c>
      <c r="BA10" s="56">
        <f t="shared" si="19"/>
        <v>9.3453969931530489E-2</v>
      </c>
      <c r="BB10" s="56">
        <f t="shared" si="20"/>
        <v>0.11819408215103788</v>
      </c>
      <c r="BC10" s="49">
        <f t="shared" si="21"/>
        <v>0.39554374735575526</v>
      </c>
      <c r="BD10" s="49">
        <f t="shared" si="22"/>
        <v>0.19512471231327999</v>
      </c>
      <c r="BE10" s="56">
        <f t="shared" si="23"/>
        <v>0.3682679329002071</v>
      </c>
      <c r="BF10" s="56">
        <f t="shared" si="24"/>
        <v>9.3308172012484878</v>
      </c>
      <c r="BH10" s="49">
        <f t="shared" si="43"/>
        <v>7.3660740214407661E-2</v>
      </c>
      <c r="BI10" s="49">
        <f t="shared" si="43"/>
        <v>2.3975719359647773E-2</v>
      </c>
      <c r="BJ10" s="49">
        <f t="shared" si="43"/>
        <v>2.4789141117559612E-2</v>
      </c>
      <c r="BK10" s="49">
        <f t="shared" si="43"/>
        <v>4.1054228982924752E-3</v>
      </c>
      <c r="BL10" s="49">
        <f t="shared" si="43"/>
        <v>7.7731664981522883E-3</v>
      </c>
      <c r="BM10" s="49">
        <f t="shared" si="43"/>
        <v>9.8309604217929752E-3</v>
      </c>
      <c r="BN10" s="49">
        <f t="shared" si="43"/>
        <v>3.2899912200113172E-2</v>
      </c>
      <c r="BO10" s="49">
        <f t="shared" si="43"/>
        <v>1.6229774698992842E-2</v>
      </c>
      <c r="BP10" s="49">
        <f t="shared" si="43"/>
        <v>3.0631207646512917E-2</v>
      </c>
      <c r="BQ10" s="49">
        <f t="shared" si="43"/>
        <v>0.77610395494452833</v>
      </c>
      <c r="BR10" s="49">
        <f t="shared" si="26"/>
        <v>1</v>
      </c>
      <c r="BV10" s="60" t="s">
        <v>574</v>
      </c>
      <c r="BW10" s="71">
        <v>3.9276084297459671E-2</v>
      </c>
    </row>
    <row r="11" spans="1:75" x14ac:dyDescent="0.35">
      <c r="A11" s="6">
        <v>29</v>
      </c>
      <c r="B11" s="6">
        <v>-0.18027939903065468</v>
      </c>
      <c r="C11" s="6">
        <v>1.2303383144126001</v>
      </c>
      <c r="D11" s="6">
        <v>0.60468682644313887</v>
      </c>
      <c r="E11" s="6">
        <v>-0.22881330313788689</v>
      </c>
      <c r="F11" s="6">
        <f t="shared" si="27"/>
        <v>-0.22881330313788689</v>
      </c>
      <c r="G11" s="6">
        <f t="shared" si="28"/>
        <v>1.2303383144126001</v>
      </c>
      <c r="H11" s="6">
        <f t="shared" si="29"/>
        <v>1.4591516175504871</v>
      </c>
      <c r="I11" s="6">
        <v>4.8019123496539147E-2</v>
      </c>
      <c r="J11" s="6">
        <v>0.33130876948847715</v>
      </c>
      <c r="K11" s="6">
        <f t="shared" si="30"/>
        <v>0</v>
      </c>
      <c r="L11" s="6">
        <f t="shared" si="31"/>
        <v>0.33130876948847715</v>
      </c>
      <c r="M11" s="6">
        <f t="shared" si="32"/>
        <v>0.33130876948847715</v>
      </c>
      <c r="N11" s="6">
        <v>-0.22555597358547497</v>
      </c>
      <c r="O11" s="6">
        <v>0.88419084480031707</v>
      </c>
      <c r="P11" s="6">
        <f t="shared" si="33"/>
        <v>-0.22555597358547497</v>
      </c>
      <c r="Q11" s="6">
        <f t="shared" si="34"/>
        <v>0.88419084480031707</v>
      </c>
      <c r="R11" s="6">
        <f t="shared" si="35"/>
        <v>1.1097468183857919</v>
      </c>
      <c r="S11" s="6">
        <v>-0.38275133036649073</v>
      </c>
      <c r="T11" s="6">
        <f t="shared" si="36"/>
        <v>-0.38275133036649073</v>
      </c>
      <c r="U11" s="6">
        <f t="shared" si="37"/>
        <v>0</v>
      </c>
      <c r="V11" s="6">
        <f t="shared" si="38"/>
        <v>0.38275133036649073</v>
      </c>
      <c r="W11" s="6">
        <v>0.40288967870677866</v>
      </c>
      <c r="X11" s="6">
        <f t="shared" si="39"/>
        <v>0</v>
      </c>
      <c r="Y11" s="6">
        <f t="shared" si="40"/>
        <v>0.40288967870677866</v>
      </c>
      <c r="Z11" s="6">
        <f t="shared" si="41"/>
        <v>0.40288967870677866</v>
      </c>
      <c r="AA11" s="6">
        <v>2.2028422105775389E-3</v>
      </c>
      <c r="AB11" s="49">
        <f t="shared" si="0"/>
        <v>4.625968642212832E-2</v>
      </c>
      <c r="AC11" s="49">
        <f t="shared" si="1"/>
        <v>7.7099477370213859E-2</v>
      </c>
      <c r="AD11" s="49">
        <f t="shared" si="2"/>
        <v>3.083979094808554E-2</v>
      </c>
      <c r="AE11" s="6">
        <v>2.1879177594577403E-3</v>
      </c>
      <c r="AF11" s="49">
        <f t="shared" si="3"/>
        <v>0.16409383195933053</v>
      </c>
      <c r="AG11" s="49">
        <f t="shared" si="4"/>
        <v>0.52510026226985773</v>
      </c>
      <c r="AH11" s="49">
        <f t="shared" si="5"/>
        <v>0.3610064303105272</v>
      </c>
      <c r="AI11" s="6">
        <v>-3.853546269874545E-2</v>
      </c>
      <c r="AJ11" s="49">
        <f t="shared" si="6"/>
        <v>-0.19267731349372724</v>
      </c>
      <c r="AK11" s="49">
        <f t="shared" si="7"/>
        <v>-3.853546269874545E-2</v>
      </c>
      <c r="AL11" s="49">
        <f t="shared" si="8"/>
        <v>0.1541418507949818</v>
      </c>
      <c r="AM11" s="6">
        <v>6.3957190077561468E-2</v>
      </c>
      <c r="AN11" s="49">
        <f t="shared" si="9"/>
        <v>0.44770033054293029</v>
      </c>
      <c r="AO11" s="49">
        <f t="shared" si="10"/>
        <v>0.63957190077561465</v>
      </c>
      <c r="AP11" s="49">
        <f t="shared" si="11"/>
        <v>0.19187157023268436</v>
      </c>
      <c r="AQ11" s="6">
        <v>-1.3816144463199478E-2</v>
      </c>
      <c r="AR11" s="49">
        <f t="shared" si="12"/>
        <v>-1.7270180578999348</v>
      </c>
      <c r="AS11" s="49">
        <f t="shared" si="13"/>
        <v>-0.34540361157998695</v>
      </c>
      <c r="AT11" s="49">
        <f t="shared" si="14"/>
        <v>1.3816144463199478</v>
      </c>
      <c r="AU11" s="41">
        <v>2</v>
      </c>
      <c r="AW11" s="56">
        <f t="shared" si="15"/>
        <v>1.4591516175504871</v>
      </c>
      <c r="AX11" s="56">
        <f t="shared" si="16"/>
        <v>0.33130876948847715</v>
      </c>
      <c r="AY11" s="56">
        <f t="shared" si="17"/>
        <v>1.1097468183857919</v>
      </c>
      <c r="AZ11" s="56">
        <f t="shared" si="18"/>
        <v>0.38275133036649073</v>
      </c>
      <c r="BA11" s="56">
        <f t="shared" si="19"/>
        <v>0.40288967870677866</v>
      </c>
      <c r="BB11" s="56">
        <f t="shared" si="20"/>
        <v>3.083979094808554E-2</v>
      </c>
      <c r="BC11" s="49">
        <f t="shared" si="21"/>
        <v>0.3610064303105272</v>
      </c>
      <c r="BD11" s="49">
        <f t="shared" si="22"/>
        <v>0.1541418507949818</v>
      </c>
      <c r="BE11" s="56">
        <f t="shared" si="23"/>
        <v>0.19187157023268436</v>
      </c>
      <c r="BF11" s="56">
        <f t="shared" si="24"/>
        <v>1.3816144463199478</v>
      </c>
      <c r="BH11" s="49">
        <f t="shared" si="43"/>
        <v>0.25134721921817188</v>
      </c>
      <c r="BI11" s="49">
        <f t="shared" si="43"/>
        <v>5.7069832162689391E-2</v>
      </c>
      <c r="BJ11" s="49">
        <f t="shared" si="43"/>
        <v>0.19116024235077908</v>
      </c>
      <c r="BK11" s="49">
        <f t="shared" si="43"/>
        <v>6.5931107763271629E-2</v>
      </c>
      <c r="BL11" s="49">
        <f t="shared" si="43"/>
        <v>6.940005354936854E-2</v>
      </c>
      <c r="BM11" s="49">
        <f t="shared" si="43"/>
        <v>5.3123305370306002E-3</v>
      </c>
      <c r="BN11" s="49">
        <f t="shared" si="43"/>
        <v>6.2185424247244277E-2</v>
      </c>
      <c r="BO11" s="49">
        <f t="shared" si="43"/>
        <v>2.6551816203651303E-2</v>
      </c>
      <c r="BP11" s="49">
        <f t="shared" si="43"/>
        <v>3.3050976365271878E-2</v>
      </c>
      <c r="BQ11" s="49">
        <f t="shared" si="43"/>
        <v>0.23799099760252132</v>
      </c>
      <c r="BR11" s="49">
        <f t="shared" si="26"/>
        <v>0.99999999999999989</v>
      </c>
      <c r="BV11" s="60" t="s">
        <v>575</v>
      </c>
      <c r="BW11" s="71">
        <v>6.8730292731601977E-3</v>
      </c>
    </row>
    <row r="12" spans="1:75" x14ac:dyDescent="0.35">
      <c r="A12" s="6">
        <v>43</v>
      </c>
      <c r="B12" s="6">
        <v>-1.4431630447611719</v>
      </c>
      <c r="C12" s="6">
        <v>0.44371029963638448</v>
      </c>
      <c r="D12" s="6">
        <v>0.22693328966878107</v>
      </c>
      <c r="E12" s="6">
        <v>0.2945384773992169</v>
      </c>
      <c r="F12" s="6">
        <f t="shared" si="27"/>
        <v>0</v>
      </c>
      <c r="G12" s="6">
        <f t="shared" si="28"/>
        <v>0.44371029963638448</v>
      </c>
      <c r="H12" s="6">
        <f t="shared" si="29"/>
        <v>0.44371029963638448</v>
      </c>
      <c r="I12" s="6">
        <v>0.42983904144010665</v>
      </c>
      <c r="J12" s="6">
        <v>1.0170376256404918</v>
      </c>
      <c r="K12" s="6">
        <f t="shared" si="30"/>
        <v>0</v>
      </c>
      <c r="L12" s="6">
        <f t="shared" si="31"/>
        <v>1.0170376256404918</v>
      </c>
      <c r="M12" s="6">
        <f t="shared" si="32"/>
        <v>1.0170376256404918</v>
      </c>
      <c r="N12" s="6">
        <v>0.25358833845341283</v>
      </c>
      <c r="O12" s="6">
        <v>5.0667223266751611E-2</v>
      </c>
      <c r="P12" s="6">
        <f t="shared" si="33"/>
        <v>0</v>
      </c>
      <c r="Q12" s="6">
        <f t="shared" si="34"/>
        <v>0.25358833845341283</v>
      </c>
      <c r="R12" s="6">
        <f t="shared" si="35"/>
        <v>0.25358833845341283</v>
      </c>
      <c r="S12" s="6">
        <v>-0.58450007018654992</v>
      </c>
      <c r="T12" s="6">
        <f t="shared" si="36"/>
        <v>-0.58450007018654992</v>
      </c>
      <c r="U12" s="6">
        <f t="shared" si="37"/>
        <v>0</v>
      </c>
      <c r="V12" s="6">
        <f t="shared" si="38"/>
        <v>0.58450007018654992</v>
      </c>
      <c r="W12" s="6">
        <v>0.5060129088984886</v>
      </c>
      <c r="X12" s="6">
        <f t="shared" si="39"/>
        <v>0</v>
      </c>
      <c r="Y12" s="6">
        <f t="shared" si="40"/>
        <v>0.5060129088984886</v>
      </c>
      <c r="Z12" s="6">
        <f t="shared" si="41"/>
        <v>0.5060129088984886</v>
      </c>
      <c r="AA12" s="6">
        <v>2.7643966112206051E-3</v>
      </c>
      <c r="AB12" s="49">
        <f t="shared" si="0"/>
        <v>5.8052328835632709E-2</v>
      </c>
      <c r="AC12" s="49">
        <f t="shared" si="1"/>
        <v>9.6753881392721175E-2</v>
      </c>
      <c r="AD12" s="49">
        <f t="shared" si="2"/>
        <v>3.8701552557088466E-2</v>
      </c>
      <c r="AE12" s="6">
        <v>6.7210557702536769E-3</v>
      </c>
      <c r="AF12" s="49">
        <f t="shared" si="3"/>
        <v>0.50407918276902575</v>
      </c>
      <c r="AG12" s="49">
        <f t="shared" si="4"/>
        <v>1.6130533848608826</v>
      </c>
      <c r="AH12" s="49">
        <f t="shared" si="5"/>
        <v>1.1089742020918569</v>
      </c>
      <c r="AI12" s="6">
        <v>-6.0638200842813017E-2</v>
      </c>
      <c r="AJ12" s="49">
        <f t="shared" si="6"/>
        <v>-0.30319100421406509</v>
      </c>
      <c r="AK12" s="49">
        <f t="shared" si="7"/>
        <v>-6.0638200842813017E-2</v>
      </c>
      <c r="AL12" s="49">
        <f t="shared" si="8"/>
        <v>0.24255280337125207</v>
      </c>
      <c r="AM12" s="6">
        <v>5.5273255582286934E-2</v>
      </c>
      <c r="AN12" s="49">
        <f t="shared" si="9"/>
        <v>0.38691278907600857</v>
      </c>
      <c r="AO12" s="49">
        <f t="shared" si="10"/>
        <v>0.55273255582286929</v>
      </c>
      <c r="AP12" s="49">
        <f t="shared" si="11"/>
        <v>0.16581976674686072</v>
      </c>
      <c r="AQ12" s="6">
        <v>-2.1882463096645533E-2</v>
      </c>
      <c r="AR12" s="49">
        <f t="shared" si="12"/>
        <v>-2.7353078870806917</v>
      </c>
      <c r="AS12" s="49">
        <f t="shared" si="13"/>
        <v>-0.54706157741613837</v>
      </c>
      <c r="AT12" s="49">
        <f t="shared" si="14"/>
        <v>2.1882463096645535</v>
      </c>
      <c r="AU12" s="41">
        <v>2</v>
      </c>
      <c r="AW12" s="56">
        <f t="shared" si="15"/>
        <v>0.44371029963638448</v>
      </c>
      <c r="AX12" s="56">
        <f t="shared" si="16"/>
        <v>1.0170376256404918</v>
      </c>
      <c r="AY12" s="56">
        <f t="shared" si="17"/>
        <v>0.25358833845341283</v>
      </c>
      <c r="AZ12" s="56">
        <f t="shared" si="18"/>
        <v>0.58450007018654992</v>
      </c>
      <c r="BA12" s="56">
        <f t="shared" si="19"/>
        <v>0.5060129088984886</v>
      </c>
      <c r="BB12" s="56">
        <f t="shared" si="20"/>
        <v>3.8701552557088466E-2</v>
      </c>
      <c r="BC12" s="49">
        <f t="shared" si="21"/>
        <v>1.1089742020918569</v>
      </c>
      <c r="BD12" s="49">
        <f t="shared" si="22"/>
        <v>0.24255280337125207</v>
      </c>
      <c r="BE12" s="56">
        <f t="shared" si="23"/>
        <v>0.16581976674686072</v>
      </c>
      <c r="BF12" s="56">
        <f t="shared" si="24"/>
        <v>2.1882463096645535</v>
      </c>
      <c r="BH12" s="49">
        <f t="shared" si="43"/>
        <v>6.7750885910130107E-2</v>
      </c>
      <c r="BI12" s="49">
        <f t="shared" si="43"/>
        <v>0.15529321766374501</v>
      </c>
      <c r="BJ12" s="49">
        <f t="shared" si="43"/>
        <v>3.8720837899810144E-2</v>
      </c>
      <c r="BK12" s="49">
        <f t="shared" si="43"/>
        <v>8.9248317206348501E-2</v>
      </c>
      <c r="BL12" s="49">
        <f t="shared" si="43"/>
        <v>7.7263978068412967E-2</v>
      </c>
      <c r="BM12" s="49">
        <f t="shared" si="43"/>
        <v>5.9094063716550113E-3</v>
      </c>
      <c r="BN12" s="49">
        <f t="shared" si="43"/>
        <v>0.1693311710473577</v>
      </c>
      <c r="BO12" s="49">
        <f t="shared" si="43"/>
        <v>3.7035803139694325E-2</v>
      </c>
      <c r="BP12" s="49">
        <f t="shared" si="43"/>
        <v>2.5319304302193205E-2</v>
      </c>
      <c r="BQ12" s="49">
        <f t="shared" si="43"/>
        <v>0.33412707839065303</v>
      </c>
      <c r="BR12" s="49">
        <f t="shared" si="26"/>
        <v>1</v>
      </c>
      <c r="BV12" s="60" t="s">
        <v>576</v>
      </c>
      <c r="BW12" s="71">
        <v>7.2622004869582771E-2</v>
      </c>
    </row>
    <row r="13" spans="1:75" x14ac:dyDescent="0.35">
      <c r="A13" s="6">
        <v>45</v>
      </c>
      <c r="B13" s="6">
        <v>-3.1324593830870313</v>
      </c>
      <c r="C13" s="6">
        <v>1.0448564307270436</v>
      </c>
      <c r="D13" s="6">
        <v>0.33484717283110815</v>
      </c>
      <c r="E13" s="6">
        <v>9.3753253049983949E-3</v>
      </c>
      <c r="F13" s="6">
        <f t="shared" si="27"/>
        <v>0</v>
      </c>
      <c r="G13" s="6">
        <f t="shared" si="28"/>
        <v>1.0448564307270436</v>
      </c>
      <c r="H13" s="6">
        <f t="shared" si="29"/>
        <v>1.0448564307270436</v>
      </c>
      <c r="I13" s="6">
        <v>0.32248354177806321</v>
      </c>
      <c r="J13" s="6">
        <v>0.46948337090626502</v>
      </c>
      <c r="K13" s="6">
        <f t="shared" si="30"/>
        <v>0</v>
      </c>
      <c r="L13" s="6">
        <f t="shared" si="31"/>
        <v>0.46948337090626502</v>
      </c>
      <c r="M13" s="6">
        <f t="shared" si="32"/>
        <v>0.46948337090626502</v>
      </c>
      <c r="N13" s="6">
        <v>-5.0587487644715393E-2</v>
      </c>
      <c r="O13" s="6">
        <v>2.2365375459121588E-2</v>
      </c>
      <c r="P13" s="6">
        <f t="shared" si="33"/>
        <v>-5.0587487644715393E-2</v>
      </c>
      <c r="Q13" s="6">
        <f t="shared" si="34"/>
        <v>2.2365375459121588E-2</v>
      </c>
      <c r="R13" s="6">
        <f t="shared" si="35"/>
        <v>7.2952863103836973E-2</v>
      </c>
      <c r="S13" s="6">
        <v>0.27271052619755237</v>
      </c>
      <c r="T13" s="6">
        <f t="shared" si="36"/>
        <v>0</v>
      </c>
      <c r="U13" s="6">
        <f t="shared" si="37"/>
        <v>0.27271052619755237</v>
      </c>
      <c r="V13" s="6">
        <f t="shared" si="38"/>
        <v>0.27271052619755237</v>
      </c>
      <c r="W13" s="6">
        <v>-0.25857177521995256</v>
      </c>
      <c r="X13" s="6">
        <f t="shared" si="39"/>
        <v>-0.25857177521995256</v>
      </c>
      <c r="Y13" s="6">
        <f t="shared" si="40"/>
        <v>0</v>
      </c>
      <c r="Z13" s="6">
        <f t="shared" si="41"/>
        <v>0.25857177521995256</v>
      </c>
      <c r="AA13" s="6">
        <v>9.9395648206440975E-3</v>
      </c>
      <c r="AB13" s="49">
        <f t="shared" si="0"/>
        <v>0.20873086123352605</v>
      </c>
      <c r="AC13" s="49">
        <f t="shared" si="1"/>
        <v>0.34788476872254342</v>
      </c>
      <c r="AD13" s="49">
        <f t="shared" si="2"/>
        <v>0.13915390748901738</v>
      </c>
      <c r="AE13" s="6">
        <v>3.7505370221615135E-3</v>
      </c>
      <c r="AF13" s="49">
        <f t="shared" si="3"/>
        <v>0.28129027666211354</v>
      </c>
      <c r="AG13" s="49">
        <f t="shared" si="4"/>
        <v>0.90012888531876323</v>
      </c>
      <c r="AH13" s="49">
        <f t="shared" si="5"/>
        <v>0.61883860865664975</v>
      </c>
      <c r="AI13" s="6">
        <v>-9.4937869970089322E-2</v>
      </c>
      <c r="AJ13" s="49">
        <f t="shared" si="6"/>
        <v>-0.47468934985044664</v>
      </c>
      <c r="AK13" s="49">
        <f t="shared" si="7"/>
        <v>-9.4937869970089322E-2</v>
      </c>
      <c r="AL13" s="49">
        <f t="shared" si="8"/>
        <v>0.37975147988035729</v>
      </c>
      <c r="AM13" s="6">
        <v>0.16924593781123293</v>
      </c>
      <c r="AN13" s="49">
        <f t="shared" si="9"/>
        <v>1.1847215646786304</v>
      </c>
      <c r="AO13" s="49">
        <f t="shared" si="10"/>
        <v>1.6924593781123294</v>
      </c>
      <c r="AP13" s="49">
        <f t="shared" si="11"/>
        <v>0.50773781343369895</v>
      </c>
      <c r="AQ13" s="6">
        <v>-0.19306228178141036</v>
      </c>
      <c r="AR13" s="49">
        <f t="shared" si="12"/>
        <v>-24.132785222676294</v>
      </c>
      <c r="AS13" s="49">
        <f t="shared" si="13"/>
        <v>-4.8265570445352592</v>
      </c>
      <c r="AT13" s="49">
        <f t="shared" si="14"/>
        <v>19.306228178141033</v>
      </c>
      <c r="AU13" s="41">
        <v>2</v>
      </c>
      <c r="AW13" s="56">
        <f t="shared" si="15"/>
        <v>1.0448564307270436</v>
      </c>
      <c r="AX13" s="56">
        <f t="shared" si="16"/>
        <v>0.46948337090626502</v>
      </c>
      <c r="AY13" s="56">
        <f t="shared" si="17"/>
        <v>7.2952863103836973E-2</v>
      </c>
      <c r="AZ13" s="56">
        <f t="shared" si="18"/>
        <v>0.27271052619755237</v>
      </c>
      <c r="BA13" s="56">
        <f t="shared" si="19"/>
        <v>0.25857177521995256</v>
      </c>
      <c r="BB13" s="56">
        <f t="shared" si="20"/>
        <v>0.13915390748901738</v>
      </c>
      <c r="BC13" s="49">
        <f t="shared" si="21"/>
        <v>0.61883860865664975</v>
      </c>
      <c r="BD13" s="49">
        <f t="shared" si="22"/>
        <v>0.37975147988035729</v>
      </c>
      <c r="BE13" s="56">
        <f t="shared" si="23"/>
        <v>0.50773781343369895</v>
      </c>
      <c r="BF13" s="56">
        <f t="shared" si="24"/>
        <v>19.306228178141033</v>
      </c>
      <c r="BH13" s="49">
        <f t="shared" si="43"/>
        <v>4.5290139797643056E-2</v>
      </c>
      <c r="BI13" s="49">
        <f t="shared" si="43"/>
        <v>2.0350133162522641E-2</v>
      </c>
      <c r="BJ13" s="49">
        <f t="shared" si="43"/>
        <v>3.1622003477664727E-3</v>
      </c>
      <c r="BK13" s="49">
        <f t="shared" si="43"/>
        <v>1.1820856428267057E-2</v>
      </c>
      <c r="BL13" s="49">
        <f t="shared" si="43"/>
        <v>1.120800093012557E-2</v>
      </c>
      <c r="BM13" s="49">
        <f t="shared" si="43"/>
        <v>6.0317376992938153E-3</v>
      </c>
      <c r="BN13" s="49">
        <f t="shared" si="43"/>
        <v>2.6824055701831048E-2</v>
      </c>
      <c r="BO13" s="49">
        <f t="shared" si="43"/>
        <v>1.6460632395376672E-2</v>
      </c>
      <c r="BP13" s="49">
        <f t="shared" si="43"/>
        <v>2.2008302647820083E-2</v>
      </c>
      <c r="BQ13" s="49">
        <f t="shared" si="43"/>
        <v>0.83684394088935354</v>
      </c>
      <c r="BR13" s="49">
        <f t="shared" si="26"/>
        <v>1</v>
      </c>
      <c r="BV13" s="60" t="s">
        <v>577</v>
      </c>
      <c r="BW13" s="71">
        <v>4.0590169520515841E-2</v>
      </c>
    </row>
    <row r="14" spans="1:75" x14ac:dyDescent="0.35">
      <c r="A14" s="6">
        <v>49</v>
      </c>
      <c r="B14" s="6">
        <v>-2.2116118440170407</v>
      </c>
      <c r="C14" s="6">
        <v>0.27771524997931568</v>
      </c>
      <c r="D14" s="6">
        <v>0.18374721782193509</v>
      </c>
      <c r="E14" s="6">
        <v>-0.30078457189287716</v>
      </c>
      <c r="F14" s="6">
        <f t="shared" si="27"/>
        <v>-0.30078457189287716</v>
      </c>
      <c r="G14" s="6">
        <f t="shared" si="28"/>
        <v>0.27771524997931568</v>
      </c>
      <c r="H14" s="6">
        <f t="shared" si="29"/>
        <v>0.57849982187219284</v>
      </c>
      <c r="I14" s="6">
        <v>1.5247433265203288E-3</v>
      </c>
      <c r="J14" s="6">
        <v>0.76637077404111309</v>
      </c>
      <c r="K14" s="6">
        <f t="shared" si="30"/>
        <v>0</v>
      </c>
      <c r="L14" s="6">
        <f t="shared" si="31"/>
        <v>0.76637077404111309</v>
      </c>
      <c r="M14" s="6">
        <f t="shared" si="32"/>
        <v>0.76637077404111309</v>
      </c>
      <c r="N14" s="6">
        <v>-8.5210760551900286E-2</v>
      </c>
      <c r="O14" s="6">
        <v>-0.18763958704645411</v>
      </c>
      <c r="P14" s="6">
        <f t="shared" si="33"/>
        <v>-0.18763958704645411</v>
      </c>
      <c r="Q14" s="6">
        <f t="shared" si="34"/>
        <v>0</v>
      </c>
      <c r="R14" s="6">
        <f t="shared" si="35"/>
        <v>0.18763958704645411</v>
      </c>
      <c r="S14" s="6">
        <v>-2.7327229296872365E-2</v>
      </c>
      <c r="T14" s="6">
        <f t="shared" si="36"/>
        <v>-2.7327229296872365E-2</v>
      </c>
      <c r="U14" s="6">
        <f t="shared" si="37"/>
        <v>0</v>
      </c>
      <c r="V14" s="6">
        <f t="shared" si="38"/>
        <v>2.7327229296872365E-2</v>
      </c>
      <c r="W14" s="6">
        <v>-0.36907308810693878</v>
      </c>
      <c r="X14" s="6">
        <f t="shared" si="39"/>
        <v>-0.36907308810693878</v>
      </c>
      <c r="Y14" s="6">
        <f t="shared" si="40"/>
        <v>0</v>
      </c>
      <c r="Z14" s="6">
        <f t="shared" si="41"/>
        <v>0.36907308810693878</v>
      </c>
      <c r="AA14" s="6">
        <v>7.7275843745434475E-3</v>
      </c>
      <c r="AB14" s="49">
        <f t="shared" si="0"/>
        <v>0.16227927186541241</v>
      </c>
      <c r="AC14" s="49">
        <f t="shared" si="1"/>
        <v>0.27046545310902065</v>
      </c>
      <c r="AD14" s="49">
        <f t="shared" si="2"/>
        <v>0.10818618124360824</v>
      </c>
      <c r="AE14" s="6">
        <v>5.2187751849543029E-3</v>
      </c>
      <c r="AF14" s="49">
        <f t="shared" si="3"/>
        <v>0.39140813887157272</v>
      </c>
      <c r="AG14" s="49">
        <f t="shared" si="4"/>
        <v>1.2525060443890328</v>
      </c>
      <c r="AH14" s="49">
        <f t="shared" si="5"/>
        <v>0.86109790551746013</v>
      </c>
      <c r="AI14" s="6">
        <v>-4.8863608477626309E-2</v>
      </c>
      <c r="AJ14" s="49">
        <f t="shared" si="6"/>
        <v>-0.24431804238813154</v>
      </c>
      <c r="AK14" s="49">
        <f t="shared" si="7"/>
        <v>-4.8863608477626309E-2</v>
      </c>
      <c r="AL14" s="49">
        <f t="shared" si="8"/>
        <v>0.19545443391050524</v>
      </c>
      <c r="AM14" s="6">
        <v>8.2872357115705148E-2</v>
      </c>
      <c r="AN14" s="49">
        <f t="shared" si="9"/>
        <v>0.580106499809936</v>
      </c>
      <c r="AO14" s="49">
        <f t="shared" si="10"/>
        <v>0.82872357115705153</v>
      </c>
      <c r="AP14" s="49">
        <f t="shared" si="11"/>
        <v>0.24861707134711553</v>
      </c>
      <c r="AQ14" s="6">
        <v>-0.10512355164549465</v>
      </c>
      <c r="AR14" s="49">
        <f t="shared" si="12"/>
        <v>-13.140443955686832</v>
      </c>
      <c r="AS14" s="49">
        <f t="shared" si="13"/>
        <v>-2.6280887911373663</v>
      </c>
      <c r="AT14" s="49">
        <f t="shared" si="14"/>
        <v>10.512355164549465</v>
      </c>
      <c r="AU14" s="41">
        <v>2</v>
      </c>
      <c r="AW14" s="56">
        <f t="shared" si="15"/>
        <v>0.57849982187219284</v>
      </c>
      <c r="AX14" s="56">
        <f t="shared" si="16"/>
        <v>0.76637077404111309</v>
      </c>
      <c r="AY14" s="56">
        <f t="shared" si="17"/>
        <v>0.18763958704645411</v>
      </c>
      <c r="AZ14" s="56">
        <f t="shared" si="18"/>
        <v>2.7327229296872365E-2</v>
      </c>
      <c r="BA14" s="56">
        <f t="shared" si="19"/>
        <v>0.36907308810693878</v>
      </c>
      <c r="BB14" s="56">
        <f t="shared" si="20"/>
        <v>0.10818618124360824</v>
      </c>
      <c r="BC14" s="49">
        <f t="shared" si="21"/>
        <v>0.86109790551746013</v>
      </c>
      <c r="BD14" s="49">
        <f t="shared" si="22"/>
        <v>0.19545443391050524</v>
      </c>
      <c r="BE14" s="56">
        <f t="shared" si="23"/>
        <v>0.24861707134711553</v>
      </c>
      <c r="BF14" s="56">
        <f t="shared" si="24"/>
        <v>10.512355164549465</v>
      </c>
      <c r="BH14" s="49">
        <f t="shared" si="43"/>
        <v>4.1755008032627279E-2</v>
      </c>
      <c r="BI14" s="49">
        <f t="shared" si="43"/>
        <v>5.5315173170661994E-2</v>
      </c>
      <c r="BJ14" s="49">
        <f t="shared" si="43"/>
        <v>1.3543465647072419E-2</v>
      </c>
      <c r="BK14" s="49">
        <f t="shared" si="43"/>
        <v>1.972427018400091E-3</v>
      </c>
      <c r="BL14" s="49">
        <f t="shared" si="43"/>
        <v>2.6638987906095566E-2</v>
      </c>
      <c r="BM14" s="49">
        <f t="shared" si="43"/>
        <v>7.8086711457002606E-3</v>
      </c>
      <c r="BN14" s="49">
        <f t="shared" si="43"/>
        <v>6.2152395908089998E-2</v>
      </c>
      <c r="BO14" s="49">
        <f t="shared" si="43"/>
        <v>1.4107526310956768E-2</v>
      </c>
      <c r="BP14" s="49">
        <f t="shared" si="43"/>
        <v>1.7944703556780937E-2</v>
      </c>
      <c r="BQ14" s="49">
        <f t="shared" si="43"/>
        <v>0.75876164130361468</v>
      </c>
      <c r="BR14" s="49">
        <f t="shared" si="26"/>
        <v>1</v>
      </c>
      <c r="BV14" s="60" t="s">
        <v>578</v>
      </c>
      <c r="BW14" s="71">
        <v>3.6557716430275243E-2</v>
      </c>
    </row>
    <row r="15" spans="1:75" x14ac:dyDescent="0.35">
      <c r="A15" s="6">
        <v>59</v>
      </c>
      <c r="B15" s="6">
        <v>-2.5217769528560519</v>
      </c>
      <c r="C15" s="6">
        <v>1.4372121158922724</v>
      </c>
      <c r="D15" s="6">
        <v>0.4830828608541099</v>
      </c>
      <c r="E15" s="6">
        <v>-0.89808579506817787</v>
      </c>
      <c r="F15" s="6">
        <f t="shared" si="27"/>
        <v>-0.89808579506817787</v>
      </c>
      <c r="G15" s="6">
        <f t="shared" si="28"/>
        <v>1.4372121158922724</v>
      </c>
      <c r="H15" s="6">
        <f t="shared" si="29"/>
        <v>2.3352979109604504</v>
      </c>
      <c r="I15" s="6">
        <v>-0.58496407154321206</v>
      </c>
      <c r="J15" s="6">
        <v>-0.7816804347447136</v>
      </c>
      <c r="K15" s="6">
        <f t="shared" si="30"/>
        <v>-0.7816804347447136</v>
      </c>
      <c r="L15" s="6">
        <f t="shared" si="31"/>
        <v>0</v>
      </c>
      <c r="M15" s="6">
        <f t="shared" si="32"/>
        <v>0.7816804347447136</v>
      </c>
      <c r="N15" s="6">
        <v>-0.87068584979682928</v>
      </c>
      <c r="O15" s="6">
        <v>-0.7212636166230687</v>
      </c>
      <c r="P15" s="6">
        <f t="shared" si="33"/>
        <v>-0.87068584979682928</v>
      </c>
      <c r="Q15" s="6">
        <f t="shared" si="34"/>
        <v>0</v>
      </c>
      <c r="R15" s="6">
        <f t="shared" si="35"/>
        <v>0.87068584979682928</v>
      </c>
      <c r="S15" s="6">
        <v>0.44713630411341682</v>
      </c>
      <c r="T15" s="6">
        <f t="shared" si="36"/>
        <v>0</v>
      </c>
      <c r="U15" s="6">
        <f t="shared" si="37"/>
        <v>0.44713630411341682</v>
      </c>
      <c r="V15" s="6">
        <f t="shared" si="38"/>
        <v>0.44713630411341682</v>
      </c>
      <c r="W15" s="6">
        <v>0.11157652782490836</v>
      </c>
      <c r="X15" s="6">
        <f t="shared" si="39"/>
        <v>0</v>
      </c>
      <c r="Y15" s="6">
        <f t="shared" si="40"/>
        <v>0.11157652782490836</v>
      </c>
      <c r="Z15" s="6">
        <f t="shared" si="41"/>
        <v>0.11157652782490836</v>
      </c>
      <c r="AA15" s="6">
        <v>4.3370049017850939E-3</v>
      </c>
      <c r="AB15" s="49">
        <f t="shared" si="0"/>
        <v>9.107710293748697E-2</v>
      </c>
      <c r="AC15" s="49">
        <f t="shared" si="1"/>
        <v>0.15179517156247829</v>
      </c>
      <c r="AD15" s="49">
        <f t="shared" si="2"/>
        <v>6.0718068624991323E-2</v>
      </c>
      <c r="AE15" s="6">
        <v>1.9738253159641591E-3</v>
      </c>
      <c r="AF15" s="49">
        <f t="shared" si="3"/>
        <v>0.14803689869731193</v>
      </c>
      <c r="AG15" s="49">
        <f t="shared" si="4"/>
        <v>0.47371807583139819</v>
      </c>
      <c r="AH15" s="49">
        <f t="shared" si="5"/>
        <v>0.32568117713408629</v>
      </c>
      <c r="AI15" s="6">
        <v>-6.3352818181626774E-2</v>
      </c>
      <c r="AJ15" s="49">
        <f t="shared" si="6"/>
        <v>-0.31676409090813384</v>
      </c>
      <c r="AK15" s="49">
        <f t="shared" si="7"/>
        <v>-6.3352818181626774E-2</v>
      </c>
      <c r="AL15" s="49">
        <f t="shared" si="8"/>
        <v>0.2534112727265071</v>
      </c>
      <c r="AM15" s="6">
        <v>0.19017430371569458</v>
      </c>
      <c r="AN15" s="49">
        <f t="shared" si="9"/>
        <v>1.3312201260098619</v>
      </c>
      <c r="AO15" s="49">
        <f t="shared" si="10"/>
        <v>1.9017430371569457</v>
      </c>
      <c r="AP15" s="49">
        <f t="shared" si="11"/>
        <v>0.57052291114708376</v>
      </c>
      <c r="AQ15" s="6">
        <v>-3.2488531524608046E-2</v>
      </c>
      <c r="AR15" s="49">
        <f t="shared" si="12"/>
        <v>-4.0610664405760053</v>
      </c>
      <c r="AS15" s="49">
        <f t="shared" si="13"/>
        <v>-0.8122132881152011</v>
      </c>
      <c r="AT15" s="49">
        <f t="shared" si="14"/>
        <v>3.2488531524608044</v>
      </c>
      <c r="AU15" s="41">
        <v>2</v>
      </c>
      <c r="AW15" s="56">
        <f t="shared" si="15"/>
        <v>2.3352979109604504</v>
      </c>
      <c r="AX15" s="56">
        <f t="shared" si="16"/>
        <v>0.7816804347447136</v>
      </c>
      <c r="AY15" s="56">
        <f t="shared" si="17"/>
        <v>0.87068584979682928</v>
      </c>
      <c r="AZ15" s="56">
        <f t="shared" si="18"/>
        <v>0.44713630411341682</v>
      </c>
      <c r="BA15" s="56">
        <f t="shared" si="19"/>
        <v>0.11157652782490836</v>
      </c>
      <c r="BB15" s="56">
        <f t="shared" si="20"/>
        <v>6.0718068624991323E-2</v>
      </c>
      <c r="BC15" s="49">
        <f t="shared" si="21"/>
        <v>0.32568117713408629</v>
      </c>
      <c r="BD15" s="49">
        <f t="shared" si="22"/>
        <v>0.2534112727265071</v>
      </c>
      <c r="BE15" s="56">
        <f t="shared" si="23"/>
        <v>0.57052291114708376</v>
      </c>
      <c r="BF15" s="56">
        <f t="shared" si="24"/>
        <v>3.2488531524608044</v>
      </c>
      <c r="BH15" s="49">
        <f t="shared" si="43"/>
        <v>0.25931724123165084</v>
      </c>
      <c r="BI15" s="49">
        <f t="shared" si="43"/>
        <v>8.6799723885930158E-2</v>
      </c>
      <c r="BJ15" s="49">
        <f t="shared" si="43"/>
        <v>9.6683104750387064E-2</v>
      </c>
      <c r="BK15" s="49">
        <f t="shared" si="43"/>
        <v>4.9651118297588108E-2</v>
      </c>
      <c r="BL15" s="49">
        <f t="shared" si="43"/>
        <v>1.2389732909863324E-2</v>
      </c>
      <c r="BM15" s="49">
        <f t="shared" si="43"/>
        <v>6.7422841320793955E-3</v>
      </c>
      <c r="BN15" s="49">
        <f t="shared" si="43"/>
        <v>3.6164441367034714E-2</v>
      </c>
      <c r="BO15" s="49">
        <f t="shared" si="43"/>
        <v>2.8139412891185604E-2</v>
      </c>
      <c r="BP15" s="49">
        <f t="shared" si="43"/>
        <v>6.335227153835174E-2</v>
      </c>
      <c r="BQ15" s="49">
        <f t="shared" si="43"/>
        <v>0.36076066899592907</v>
      </c>
      <c r="BR15" s="49">
        <f t="shared" si="26"/>
        <v>1</v>
      </c>
      <c r="BV15" s="60" t="s">
        <v>14</v>
      </c>
      <c r="BW15" s="71">
        <v>0.43706182937617599</v>
      </c>
    </row>
    <row r="16" spans="1:75" x14ac:dyDescent="0.35">
      <c r="A16" s="6">
        <v>65</v>
      </c>
      <c r="B16" s="6">
        <v>-3.227433190208076</v>
      </c>
      <c r="C16" s="6">
        <v>1.2516284716547916</v>
      </c>
      <c r="D16" s="6">
        <v>0.86374192998661581</v>
      </c>
      <c r="E16" s="6">
        <v>-0.16531879839290284</v>
      </c>
      <c r="F16" s="6">
        <f t="shared" si="27"/>
        <v>-0.16531879839290284</v>
      </c>
      <c r="G16" s="6">
        <f t="shared" si="28"/>
        <v>1.2516284716547916</v>
      </c>
      <c r="H16" s="6">
        <f t="shared" si="29"/>
        <v>1.4169472700476944</v>
      </c>
      <c r="I16" s="6">
        <v>-0.31140989771858879</v>
      </c>
      <c r="J16" s="6">
        <v>-3.7989905871372222E-2</v>
      </c>
      <c r="K16" s="6">
        <f t="shared" si="30"/>
        <v>-0.31140989771858879</v>
      </c>
      <c r="L16" s="6">
        <f t="shared" si="31"/>
        <v>0</v>
      </c>
      <c r="M16" s="6">
        <f t="shared" si="32"/>
        <v>0.31140989771858879</v>
      </c>
      <c r="N16" s="6">
        <v>-0.43282190755300698</v>
      </c>
      <c r="O16" s="6">
        <v>-0.58880444119709896</v>
      </c>
      <c r="P16" s="6">
        <f t="shared" si="33"/>
        <v>-0.58880444119709896</v>
      </c>
      <c r="Q16" s="6">
        <f t="shared" si="34"/>
        <v>0</v>
      </c>
      <c r="R16" s="6">
        <f t="shared" si="35"/>
        <v>0.58880444119709896</v>
      </c>
      <c r="S16" s="6">
        <v>8.2099049551628292E-2</v>
      </c>
      <c r="T16" s="6">
        <f t="shared" si="36"/>
        <v>0</v>
      </c>
      <c r="U16" s="6">
        <f t="shared" si="37"/>
        <v>8.2099049551628292E-2</v>
      </c>
      <c r="V16" s="6">
        <f t="shared" si="38"/>
        <v>8.2099049551628292E-2</v>
      </c>
      <c r="W16" s="6">
        <v>-0.18476857956623269</v>
      </c>
      <c r="X16" s="6">
        <f t="shared" si="39"/>
        <v>-0.18476857956623269</v>
      </c>
      <c r="Y16" s="6">
        <f t="shared" si="40"/>
        <v>0</v>
      </c>
      <c r="Z16" s="6">
        <f t="shared" si="41"/>
        <v>0.18476857956623269</v>
      </c>
      <c r="AA16" s="6">
        <v>9.9727210000413492E-3</v>
      </c>
      <c r="AB16" s="49">
        <f t="shared" si="0"/>
        <v>0.20942714100086834</v>
      </c>
      <c r="AC16" s="49">
        <f t="shared" si="1"/>
        <v>0.34904523500144724</v>
      </c>
      <c r="AD16" s="49">
        <f t="shared" si="2"/>
        <v>0.1396180940005789</v>
      </c>
      <c r="AE16" s="6">
        <v>3.1912399691431453E-3</v>
      </c>
      <c r="AF16" s="49">
        <f t="shared" si="3"/>
        <v>0.23934299768573589</v>
      </c>
      <c r="AG16" s="49">
        <f t="shared" si="4"/>
        <v>0.76589759259435486</v>
      </c>
      <c r="AH16" s="49">
        <f t="shared" si="5"/>
        <v>0.526554594908619</v>
      </c>
      <c r="AI16" s="6">
        <v>-4.3546361313166679E-2</v>
      </c>
      <c r="AJ16" s="49">
        <f t="shared" si="6"/>
        <v>-0.21773180656583341</v>
      </c>
      <c r="AK16" s="49">
        <f t="shared" si="7"/>
        <v>-4.3546361313166679E-2</v>
      </c>
      <c r="AL16" s="49">
        <f t="shared" si="8"/>
        <v>0.17418544525266672</v>
      </c>
      <c r="AM16" s="6">
        <v>0.11331398373863871</v>
      </c>
      <c r="AN16" s="49">
        <f t="shared" si="9"/>
        <v>0.79319788617047093</v>
      </c>
      <c r="AO16" s="49">
        <f t="shared" si="10"/>
        <v>1.1331398373863872</v>
      </c>
      <c r="AP16" s="49">
        <f t="shared" si="11"/>
        <v>0.3399419512159163</v>
      </c>
      <c r="AQ16" s="6">
        <v>-0.16058554861882804</v>
      </c>
      <c r="AR16" s="49">
        <f t="shared" si="12"/>
        <v>-20.073193577353504</v>
      </c>
      <c r="AS16" s="49">
        <f t="shared" si="13"/>
        <v>-4.0146387154707011</v>
      </c>
      <c r="AT16" s="49">
        <f t="shared" si="14"/>
        <v>16.058554861882804</v>
      </c>
      <c r="AU16" s="41">
        <v>2</v>
      </c>
      <c r="AW16" s="56">
        <f t="shared" si="15"/>
        <v>1.4169472700476944</v>
      </c>
      <c r="AX16" s="56">
        <f t="shared" si="16"/>
        <v>0.31140989771858879</v>
      </c>
      <c r="AY16" s="56">
        <f t="shared" si="17"/>
        <v>0.58880444119709896</v>
      </c>
      <c r="AZ16" s="56">
        <f t="shared" si="18"/>
        <v>8.2099049551628292E-2</v>
      </c>
      <c r="BA16" s="56">
        <f t="shared" si="19"/>
        <v>0.18476857956623269</v>
      </c>
      <c r="BB16" s="56">
        <f t="shared" si="20"/>
        <v>0.1396180940005789</v>
      </c>
      <c r="BC16" s="49">
        <f t="shared" si="21"/>
        <v>0.526554594908619</v>
      </c>
      <c r="BD16" s="49">
        <f t="shared" si="22"/>
        <v>0.17418544525266672</v>
      </c>
      <c r="BE16" s="56">
        <f t="shared" si="23"/>
        <v>0.3399419512159163</v>
      </c>
      <c r="BF16" s="56">
        <f t="shared" si="24"/>
        <v>16.058554861882804</v>
      </c>
      <c r="BH16" s="49">
        <f t="shared" si="43"/>
        <v>7.1480378778354878E-2</v>
      </c>
      <c r="BI16" s="49">
        <f t="shared" si="43"/>
        <v>1.5709615957342021E-2</v>
      </c>
      <c r="BJ16" s="49">
        <f t="shared" si="43"/>
        <v>2.9703267985215522E-2</v>
      </c>
      <c r="BK16" s="49">
        <f t="shared" si="43"/>
        <v>4.1416298851373514E-3</v>
      </c>
      <c r="BL16" s="49">
        <f t="shared" si="43"/>
        <v>9.3209735696716187E-3</v>
      </c>
      <c r="BM16" s="49">
        <f t="shared" si="43"/>
        <v>7.0432785005029941E-3</v>
      </c>
      <c r="BN16" s="49">
        <f t="shared" si="43"/>
        <v>2.6562965811906602E-2</v>
      </c>
      <c r="BO16" s="49">
        <f t="shared" si="43"/>
        <v>8.7870888829320506E-3</v>
      </c>
      <c r="BP16" s="49">
        <f t="shared" si="43"/>
        <v>1.7148965207963471E-2</v>
      </c>
      <c r="BQ16" s="49">
        <f t="shared" si="43"/>
        <v>0.81010183542097358</v>
      </c>
      <c r="BR16" s="49">
        <f t="shared" si="26"/>
        <v>1</v>
      </c>
      <c r="BV16" s="65"/>
      <c r="BW16" s="71">
        <v>1</v>
      </c>
    </row>
    <row r="17" spans="1:70" x14ac:dyDescent="0.35">
      <c r="A17" s="6">
        <v>69</v>
      </c>
      <c r="B17" s="6">
        <v>-3.3080611222529304</v>
      </c>
      <c r="C17" s="6">
        <v>1.5776601963174075</v>
      </c>
      <c r="D17" s="6">
        <v>3.5978589940196927E-3</v>
      </c>
      <c r="E17" s="6">
        <v>0.73684020504638936</v>
      </c>
      <c r="F17" s="6">
        <f t="shared" si="27"/>
        <v>0</v>
      </c>
      <c r="G17" s="6">
        <f t="shared" si="28"/>
        <v>1.5776601963174075</v>
      </c>
      <c r="H17" s="6">
        <f t="shared" si="29"/>
        <v>1.5776601963174075</v>
      </c>
      <c r="I17" s="6">
        <v>-0.15349687087541758</v>
      </c>
      <c r="J17" s="6">
        <v>0.50198923303532217</v>
      </c>
      <c r="K17" s="6">
        <f t="shared" si="30"/>
        <v>-0.15349687087541758</v>
      </c>
      <c r="L17" s="6">
        <f t="shared" si="31"/>
        <v>0.50198923303532217</v>
      </c>
      <c r="M17" s="6">
        <f t="shared" si="32"/>
        <v>0.6554861039107398</v>
      </c>
      <c r="N17" s="6">
        <v>0.52934946819379447</v>
      </c>
      <c r="O17" s="6">
        <v>0.42592117883914299</v>
      </c>
      <c r="P17" s="6">
        <f t="shared" si="33"/>
        <v>0</v>
      </c>
      <c r="Q17" s="6">
        <f t="shared" si="34"/>
        <v>0.52934946819379447</v>
      </c>
      <c r="R17" s="6">
        <f t="shared" si="35"/>
        <v>0.52934946819379447</v>
      </c>
      <c r="S17" s="6">
        <v>-0.6981319381061778</v>
      </c>
      <c r="T17" s="6">
        <f t="shared" si="36"/>
        <v>-0.6981319381061778</v>
      </c>
      <c r="U17" s="6">
        <f t="shared" si="37"/>
        <v>0</v>
      </c>
      <c r="V17" s="6">
        <f t="shared" si="38"/>
        <v>0.6981319381061778</v>
      </c>
      <c r="W17" s="6">
        <v>0.35670777481513088</v>
      </c>
      <c r="X17" s="6">
        <f t="shared" si="39"/>
        <v>0</v>
      </c>
      <c r="Y17" s="6">
        <f t="shared" si="40"/>
        <v>0.35670777481513088</v>
      </c>
      <c r="Z17" s="6">
        <f t="shared" si="41"/>
        <v>0.35670777481513088</v>
      </c>
      <c r="AA17" s="6">
        <v>1.1161040601163187E-2</v>
      </c>
      <c r="AB17" s="49">
        <f t="shared" si="0"/>
        <v>0.23438185262442693</v>
      </c>
      <c r="AC17" s="49">
        <f t="shared" si="1"/>
        <v>0.39063642104071156</v>
      </c>
      <c r="AD17" s="49">
        <f t="shared" si="2"/>
        <v>0.15625456841628463</v>
      </c>
      <c r="AE17" s="6">
        <v>2.538733447062414E-3</v>
      </c>
      <c r="AF17" s="49">
        <f t="shared" si="3"/>
        <v>0.19040500852968106</v>
      </c>
      <c r="AG17" s="49">
        <f t="shared" si="4"/>
        <v>0.60929602729497934</v>
      </c>
      <c r="AH17" s="49">
        <f t="shared" si="5"/>
        <v>0.41889101876529827</v>
      </c>
      <c r="AI17" s="6">
        <v>-2.8967036888117827E-2</v>
      </c>
      <c r="AJ17" s="49">
        <f t="shared" si="6"/>
        <v>-0.14483518444058913</v>
      </c>
      <c r="AK17" s="49">
        <f t="shared" si="7"/>
        <v>-2.8967036888117827E-2</v>
      </c>
      <c r="AL17" s="49">
        <f t="shared" si="8"/>
        <v>0.1158681475524713</v>
      </c>
      <c r="AM17" s="6">
        <v>8.286663337218933E-2</v>
      </c>
      <c r="AN17" s="49">
        <f t="shared" si="9"/>
        <v>0.58006643360532528</v>
      </c>
      <c r="AO17" s="49">
        <f t="shared" si="10"/>
        <v>0.82866633372189336</v>
      </c>
      <c r="AP17" s="49">
        <f t="shared" si="11"/>
        <v>0.24859990011656807</v>
      </c>
      <c r="AQ17" s="6">
        <v>-9.6642159764765187E-2</v>
      </c>
      <c r="AR17" s="49">
        <f t="shared" si="12"/>
        <v>-12.080269970595648</v>
      </c>
      <c r="AS17" s="49">
        <f t="shared" si="13"/>
        <v>-2.4160539941191295</v>
      </c>
      <c r="AT17" s="49">
        <f t="shared" si="14"/>
        <v>9.6642159764765179</v>
      </c>
      <c r="AU17" s="41">
        <v>2</v>
      </c>
      <c r="AW17" s="56">
        <f t="shared" si="15"/>
        <v>1.5776601963174075</v>
      </c>
      <c r="AX17" s="56">
        <f t="shared" si="16"/>
        <v>0.6554861039107398</v>
      </c>
      <c r="AY17" s="56">
        <f t="shared" si="17"/>
        <v>0.52934946819379447</v>
      </c>
      <c r="AZ17" s="56">
        <f t="shared" si="18"/>
        <v>0.6981319381061778</v>
      </c>
      <c r="BA17" s="56">
        <f t="shared" si="19"/>
        <v>0.35670777481513088</v>
      </c>
      <c r="BB17" s="56">
        <f t="shared" si="20"/>
        <v>0.15625456841628463</v>
      </c>
      <c r="BC17" s="49">
        <f t="shared" si="21"/>
        <v>0.41889101876529827</v>
      </c>
      <c r="BD17" s="49">
        <f t="shared" si="22"/>
        <v>0.1158681475524713</v>
      </c>
      <c r="BE17" s="56">
        <f t="shared" si="23"/>
        <v>0.24859990011656807</v>
      </c>
      <c r="BF17" s="56">
        <f t="shared" si="24"/>
        <v>9.6642159764765179</v>
      </c>
      <c r="BH17" s="49">
        <f t="shared" si="43"/>
        <v>0.10939894149878771</v>
      </c>
      <c r="BI17" s="49">
        <f t="shared" si="43"/>
        <v>4.5453061503601608E-2</v>
      </c>
      <c r="BJ17" s="49">
        <f t="shared" si="43"/>
        <v>3.6706428696446879E-2</v>
      </c>
      <c r="BK17" s="49">
        <f t="shared" si="43"/>
        <v>4.8410231324583192E-2</v>
      </c>
      <c r="BL17" s="49">
        <f t="shared" si="43"/>
        <v>2.473501776887839E-2</v>
      </c>
      <c r="BM17" s="49">
        <f t="shared" si="43"/>
        <v>1.083508630628614E-2</v>
      </c>
      <c r="BN17" s="49">
        <f t="shared" si="43"/>
        <v>2.9046960912901633E-2</v>
      </c>
      <c r="BO17" s="49">
        <f t="shared" si="43"/>
        <v>8.034589910586469E-3</v>
      </c>
      <c r="BP17" s="49">
        <f t="shared" si="43"/>
        <v>1.7238544772150196E-2</v>
      </c>
      <c r="BQ17" s="49">
        <f t="shared" si="43"/>
        <v>0.67014113730577773</v>
      </c>
      <c r="BR17" s="49">
        <f t="shared" si="26"/>
        <v>1</v>
      </c>
    </row>
    <row r="18" spans="1:70" x14ac:dyDescent="0.35">
      <c r="A18" s="6">
        <v>74</v>
      </c>
      <c r="B18" s="6">
        <v>-2.4198459204906873</v>
      </c>
      <c r="C18" s="6">
        <v>0.66333628156867497</v>
      </c>
      <c r="D18" s="6">
        <v>-3.4232548083358218E-2</v>
      </c>
      <c r="E18" s="6">
        <v>-0.47460889099901377</v>
      </c>
      <c r="F18" s="6">
        <f t="shared" si="27"/>
        <v>-0.47460889099901377</v>
      </c>
      <c r="G18" s="6">
        <f t="shared" si="28"/>
        <v>0.66333628156867497</v>
      </c>
      <c r="H18" s="6">
        <f t="shared" si="29"/>
        <v>1.1379451725676888</v>
      </c>
      <c r="I18" s="6">
        <v>-0.31416013223797928</v>
      </c>
      <c r="J18" s="6">
        <v>-1.2246676414303388</v>
      </c>
      <c r="K18" s="6">
        <f t="shared" si="30"/>
        <v>-1.2246676414303388</v>
      </c>
      <c r="L18" s="6">
        <f t="shared" si="31"/>
        <v>0</v>
      </c>
      <c r="M18" s="6">
        <f t="shared" si="32"/>
        <v>1.2246676414303388</v>
      </c>
      <c r="N18" s="6">
        <v>-0.61615132831520913</v>
      </c>
      <c r="O18" s="6">
        <v>0.60343210613634268</v>
      </c>
      <c r="P18" s="6">
        <f t="shared" si="33"/>
        <v>-0.61615132831520913</v>
      </c>
      <c r="Q18" s="6">
        <f t="shared" si="34"/>
        <v>0.60343210613634268</v>
      </c>
      <c r="R18" s="6">
        <f t="shared" si="35"/>
        <v>1.2195834344515517</v>
      </c>
      <c r="S18" s="6">
        <v>7.1791943082178802E-2</v>
      </c>
      <c r="T18" s="6">
        <f t="shared" si="36"/>
        <v>0</v>
      </c>
      <c r="U18" s="6">
        <f t="shared" si="37"/>
        <v>7.1791943082178802E-2</v>
      </c>
      <c r="V18" s="6">
        <f t="shared" si="38"/>
        <v>7.1791943082178802E-2</v>
      </c>
      <c r="W18" s="6">
        <v>-1.4409699652705383E-2</v>
      </c>
      <c r="X18" s="6">
        <f t="shared" si="39"/>
        <v>-1.4409699652705383E-2</v>
      </c>
      <c r="Y18" s="6">
        <f t="shared" si="40"/>
        <v>0</v>
      </c>
      <c r="Z18" s="6">
        <f t="shared" si="41"/>
        <v>1.4409699652705383E-2</v>
      </c>
      <c r="AA18" s="6">
        <v>3.0727395787735682E-3</v>
      </c>
      <c r="AB18" s="49">
        <f t="shared" si="0"/>
        <v>6.4527531154244935E-2</v>
      </c>
      <c r="AC18" s="49">
        <f t="shared" si="1"/>
        <v>0.10754588525707488</v>
      </c>
      <c r="AD18" s="49">
        <f t="shared" si="2"/>
        <v>4.3018354102829948E-2</v>
      </c>
      <c r="AE18" s="6">
        <v>1.6359355645628845E-3</v>
      </c>
      <c r="AF18" s="49">
        <f t="shared" si="3"/>
        <v>0.12269516734221635</v>
      </c>
      <c r="AG18" s="49">
        <f t="shared" si="4"/>
        <v>0.3926245354950923</v>
      </c>
      <c r="AH18" s="49">
        <f t="shared" si="5"/>
        <v>0.26992936815287594</v>
      </c>
      <c r="AI18" s="6">
        <v>-2.4829447294809407E-2</v>
      </c>
      <c r="AJ18" s="49">
        <f t="shared" si="6"/>
        <v>-0.12414723647404703</v>
      </c>
      <c r="AK18" s="49">
        <f t="shared" si="7"/>
        <v>-2.4829447294809407E-2</v>
      </c>
      <c r="AL18" s="49">
        <f t="shared" si="8"/>
        <v>9.9317789179237628E-2</v>
      </c>
      <c r="AM18" s="6">
        <v>0.19929818386420511</v>
      </c>
      <c r="AN18" s="49">
        <f t="shared" si="9"/>
        <v>1.3950872870494357</v>
      </c>
      <c r="AO18" s="49">
        <f t="shared" si="10"/>
        <v>1.9929818386420513</v>
      </c>
      <c r="AP18" s="49">
        <f t="shared" si="11"/>
        <v>0.59789455159261551</v>
      </c>
      <c r="AQ18" s="6">
        <v>-1.9128210218880889E-2</v>
      </c>
      <c r="AR18" s="49">
        <f t="shared" si="12"/>
        <v>-2.391026277360111</v>
      </c>
      <c r="AS18" s="49">
        <f t="shared" si="13"/>
        <v>-0.47820525547202219</v>
      </c>
      <c r="AT18" s="49">
        <f t="shared" si="14"/>
        <v>1.9128210218880888</v>
      </c>
      <c r="AU18" s="41">
        <v>2</v>
      </c>
      <c r="AW18" s="56">
        <f t="shared" si="15"/>
        <v>1.1379451725676888</v>
      </c>
      <c r="AX18" s="56">
        <f t="shared" si="16"/>
        <v>1.2246676414303388</v>
      </c>
      <c r="AY18" s="56">
        <f t="shared" si="17"/>
        <v>1.2195834344515517</v>
      </c>
      <c r="AZ18" s="56">
        <f t="shared" si="18"/>
        <v>7.1791943082178802E-2</v>
      </c>
      <c r="BA18" s="56">
        <f t="shared" si="19"/>
        <v>1.4409699652705383E-2</v>
      </c>
      <c r="BB18" s="56">
        <f t="shared" si="20"/>
        <v>4.3018354102829948E-2</v>
      </c>
      <c r="BC18" s="49">
        <f t="shared" si="21"/>
        <v>0.26992936815287594</v>
      </c>
      <c r="BD18" s="49">
        <f t="shared" si="22"/>
        <v>9.9317789179237628E-2</v>
      </c>
      <c r="BE18" s="56">
        <f t="shared" si="23"/>
        <v>0.59789455159261551</v>
      </c>
      <c r="BF18" s="56">
        <f t="shared" si="24"/>
        <v>1.9128210218880888</v>
      </c>
      <c r="BH18" s="49">
        <f t="shared" si="43"/>
        <v>0.17264144220713146</v>
      </c>
      <c r="BI18" s="49">
        <f t="shared" si="43"/>
        <v>0.18579839603683837</v>
      </c>
      <c r="BJ18" s="49">
        <f t="shared" si="43"/>
        <v>0.18502705410714171</v>
      </c>
      <c r="BK18" s="49">
        <f t="shared" si="43"/>
        <v>1.0891794166667015E-2</v>
      </c>
      <c r="BL18" s="49">
        <f t="shared" si="43"/>
        <v>2.1861434010931498E-3</v>
      </c>
      <c r="BM18" s="49">
        <f t="shared" si="43"/>
        <v>6.5264574012223464E-3</v>
      </c>
      <c r="BN18" s="49">
        <f t="shared" si="43"/>
        <v>4.0951881105853773E-2</v>
      </c>
      <c r="BO18" s="49">
        <f t="shared" si="43"/>
        <v>1.5067831714631661E-2</v>
      </c>
      <c r="BP18" s="49">
        <f t="shared" si="43"/>
        <v>9.0708568534830142E-2</v>
      </c>
      <c r="BQ18" s="49">
        <f t="shared" si="43"/>
        <v>0.29020043132459028</v>
      </c>
      <c r="BR18" s="49">
        <f t="shared" si="26"/>
        <v>0.99999999999999989</v>
      </c>
    </row>
    <row r="19" spans="1:70" x14ac:dyDescent="0.35">
      <c r="A19" s="6">
        <v>75</v>
      </c>
      <c r="B19" s="6">
        <v>0.63753849006914398</v>
      </c>
      <c r="C19" s="6">
        <v>2.5688158375903365</v>
      </c>
      <c r="D19" s="6">
        <v>0.91655012284948167</v>
      </c>
      <c r="E19" s="6">
        <v>0.64400764036228952</v>
      </c>
      <c r="F19" s="6">
        <f t="shared" si="27"/>
        <v>0</v>
      </c>
      <c r="G19" s="6">
        <f t="shared" si="28"/>
        <v>2.5688158375903365</v>
      </c>
      <c r="H19" s="6">
        <f t="shared" si="29"/>
        <v>2.5688158375903365</v>
      </c>
      <c r="I19" s="6">
        <v>-0.29058909966226765</v>
      </c>
      <c r="J19" s="6">
        <v>-0.73825582872686901</v>
      </c>
      <c r="K19" s="6">
        <f t="shared" si="30"/>
        <v>-0.73825582872686901</v>
      </c>
      <c r="L19" s="6">
        <f t="shared" si="31"/>
        <v>0</v>
      </c>
      <c r="M19" s="6">
        <f t="shared" si="32"/>
        <v>0.73825582872686901</v>
      </c>
      <c r="N19" s="6">
        <v>-0.47680958001186657</v>
      </c>
      <c r="O19" s="6">
        <v>-1.1506646713843955</v>
      </c>
      <c r="P19" s="6">
        <f t="shared" si="33"/>
        <v>-1.1506646713843955</v>
      </c>
      <c r="Q19" s="6">
        <f t="shared" si="34"/>
        <v>0</v>
      </c>
      <c r="R19" s="6">
        <f t="shared" si="35"/>
        <v>1.1506646713843955</v>
      </c>
      <c r="S19" s="6">
        <v>0.22680001466754174</v>
      </c>
      <c r="T19" s="6">
        <f t="shared" si="36"/>
        <v>0</v>
      </c>
      <c r="U19" s="6">
        <f t="shared" si="37"/>
        <v>0.22680001466754174</v>
      </c>
      <c r="V19" s="6">
        <f t="shared" si="38"/>
        <v>0.22680001466754174</v>
      </c>
      <c r="W19" s="6">
        <v>-0.64816810647177514</v>
      </c>
      <c r="X19" s="6">
        <f t="shared" si="39"/>
        <v>-0.64816810647177514</v>
      </c>
      <c r="Y19" s="6">
        <f t="shared" si="40"/>
        <v>0</v>
      </c>
      <c r="Z19" s="6">
        <f t="shared" si="41"/>
        <v>0.64816810647177514</v>
      </c>
      <c r="AA19" s="6">
        <v>1.8844859489076148E-3</v>
      </c>
      <c r="AB19" s="49">
        <f t="shared" si="0"/>
        <v>3.957420492705991E-2</v>
      </c>
      <c r="AC19" s="49">
        <f t="shared" si="1"/>
        <v>6.5957008211766519E-2</v>
      </c>
      <c r="AD19" s="49">
        <f t="shared" si="2"/>
        <v>2.6382803284706609E-2</v>
      </c>
      <c r="AE19" s="6">
        <v>4.8554909471076272E-3</v>
      </c>
      <c r="AF19" s="49">
        <f t="shared" si="3"/>
        <v>0.36416182103307204</v>
      </c>
      <c r="AG19" s="49">
        <f t="shared" si="4"/>
        <v>1.1653178273058304</v>
      </c>
      <c r="AH19" s="49">
        <f t="shared" si="5"/>
        <v>0.8011560062727584</v>
      </c>
      <c r="AI19" s="6">
        <v>-8.7673630690582677E-2</v>
      </c>
      <c r="AJ19" s="49">
        <f t="shared" si="6"/>
        <v>-0.43836815345291336</v>
      </c>
      <c r="AK19" s="49">
        <f t="shared" si="7"/>
        <v>-8.7673630690582677E-2</v>
      </c>
      <c r="AL19" s="49">
        <f t="shared" si="8"/>
        <v>0.35069452276233071</v>
      </c>
      <c r="AM19" s="6">
        <v>7.8650380075171084E-2</v>
      </c>
      <c r="AN19" s="49">
        <f t="shared" si="9"/>
        <v>0.55055266052619756</v>
      </c>
      <c r="AO19" s="49">
        <f t="shared" si="10"/>
        <v>0.78650380075171089</v>
      </c>
      <c r="AP19" s="49">
        <f t="shared" si="11"/>
        <v>0.23595114022551333</v>
      </c>
      <c r="AQ19" s="6">
        <v>-2.6012053810822416E-2</v>
      </c>
      <c r="AR19" s="49">
        <f t="shared" si="12"/>
        <v>-3.2515067263528019</v>
      </c>
      <c r="AS19" s="49">
        <f t="shared" si="13"/>
        <v>-0.65030134527056038</v>
      </c>
      <c r="AT19" s="49">
        <f t="shared" si="14"/>
        <v>2.6012053810822415</v>
      </c>
      <c r="AU19" s="41">
        <v>2</v>
      </c>
      <c r="AW19" s="56">
        <f t="shared" si="15"/>
        <v>2.5688158375903365</v>
      </c>
      <c r="AX19" s="56">
        <f t="shared" si="16"/>
        <v>0.73825582872686901</v>
      </c>
      <c r="AY19" s="56">
        <f t="shared" si="17"/>
        <v>1.1506646713843955</v>
      </c>
      <c r="AZ19" s="56">
        <f t="shared" si="18"/>
        <v>0.22680001466754174</v>
      </c>
      <c r="BA19" s="56">
        <f t="shared" si="19"/>
        <v>0.64816810647177514</v>
      </c>
      <c r="BB19" s="56">
        <f t="shared" si="20"/>
        <v>2.6382803284706609E-2</v>
      </c>
      <c r="BC19" s="49">
        <f t="shared" si="21"/>
        <v>0.8011560062727584</v>
      </c>
      <c r="BD19" s="49">
        <f t="shared" si="22"/>
        <v>0.35069452276233071</v>
      </c>
      <c r="BE19" s="56">
        <f t="shared" si="23"/>
        <v>0.23595114022551333</v>
      </c>
      <c r="BF19" s="56">
        <f t="shared" si="24"/>
        <v>2.6012053810822415</v>
      </c>
      <c r="BH19" s="49">
        <f t="shared" si="43"/>
        <v>0.27479566976170272</v>
      </c>
      <c r="BI19" s="49">
        <f t="shared" si="43"/>
        <v>7.8973938863901375E-2</v>
      </c>
      <c r="BJ19" s="49">
        <f t="shared" si="43"/>
        <v>0.12309082823968105</v>
      </c>
      <c r="BK19" s="49">
        <f t="shared" si="43"/>
        <v>2.4261630989862431E-2</v>
      </c>
      <c r="BL19" s="49">
        <f t="shared" si="43"/>
        <v>6.9336924169373204E-2</v>
      </c>
      <c r="BM19" s="49">
        <f t="shared" si="43"/>
        <v>2.8222654161198695E-3</v>
      </c>
      <c r="BN19" s="49">
        <f t="shared" si="43"/>
        <v>8.5702601994951874E-2</v>
      </c>
      <c r="BO19" s="49">
        <f t="shared" si="43"/>
        <v>3.7515081795289021E-2</v>
      </c>
      <c r="BP19" s="49">
        <f t="shared" si="43"/>
        <v>2.5240560518393809E-2</v>
      </c>
      <c r="BQ19" s="49">
        <f t="shared" si="43"/>
        <v>0.27826049825072469</v>
      </c>
      <c r="BR19" s="49">
        <f t="shared" si="26"/>
        <v>1</v>
      </c>
    </row>
    <row r="20" spans="1:70" x14ac:dyDescent="0.35">
      <c r="A20" s="6">
        <v>76</v>
      </c>
      <c r="B20" s="6">
        <v>-0.26791461062804339</v>
      </c>
      <c r="C20" s="6">
        <v>2.9157751530609506</v>
      </c>
      <c r="D20" s="6">
        <v>1.9275999798171677</v>
      </c>
      <c r="E20" s="6">
        <v>-0.26471635306313746</v>
      </c>
      <c r="F20" s="6">
        <f t="shared" si="27"/>
        <v>-0.26471635306313746</v>
      </c>
      <c r="G20" s="6">
        <f t="shared" si="28"/>
        <v>2.9157751530609506</v>
      </c>
      <c r="H20" s="6">
        <f t="shared" si="29"/>
        <v>3.1804915061240879</v>
      </c>
      <c r="I20" s="6">
        <v>0.20452400497053069</v>
      </c>
      <c r="J20" s="6">
        <v>-0.4605247135636566</v>
      </c>
      <c r="K20" s="6">
        <f t="shared" si="30"/>
        <v>-0.4605247135636566</v>
      </c>
      <c r="L20" s="6">
        <f t="shared" si="31"/>
        <v>0.20452400497053069</v>
      </c>
      <c r="M20" s="6">
        <f t="shared" si="32"/>
        <v>0.66504871853418734</v>
      </c>
      <c r="N20" s="6">
        <v>0.24493464948519003</v>
      </c>
      <c r="O20" s="6">
        <v>-0.63389831532496599</v>
      </c>
      <c r="P20" s="6">
        <f t="shared" si="33"/>
        <v>-0.63389831532496599</v>
      </c>
      <c r="Q20" s="6">
        <f t="shared" si="34"/>
        <v>0.24493464948519003</v>
      </c>
      <c r="R20" s="6">
        <f t="shared" si="35"/>
        <v>0.87883296481015605</v>
      </c>
      <c r="S20" s="6">
        <v>0.10337863668597315</v>
      </c>
      <c r="T20" s="6">
        <f t="shared" si="36"/>
        <v>0</v>
      </c>
      <c r="U20" s="6">
        <f t="shared" si="37"/>
        <v>0.10337863668597315</v>
      </c>
      <c r="V20" s="6">
        <f t="shared" si="38"/>
        <v>0.10337863668597315</v>
      </c>
      <c r="W20" s="6">
        <v>6.1471027990122773E-2</v>
      </c>
      <c r="X20" s="6">
        <f t="shared" si="39"/>
        <v>0</v>
      </c>
      <c r="Y20" s="6">
        <f t="shared" si="40"/>
        <v>6.1471027990122773E-2</v>
      </c>
      <c r="Z20" s="6">
        <f t="shared" si="41"/>
        <v>6.1471027990122773E-2</v>
      </c>
      <c r="AA20" s="6">
        <v>4.771625978994898E-3</v>
      </c>
      <c r="AB20" s="49">
        <f t="shared" si="0"/>
        <v>0.10020414555889286</v>
      </c>
      <c r="AC20" s="49">
        <f t="shared" si="1"/>
        <v>0.16700690926482142</v>
      </c>
      <c r="AD20" s="49">
        <f t="shared" si="2"/>
        <v>6.6802763705928567E-2</v>
      </c>
      <c r="AE20" s="6">
        <v>3.4931878291925194E-3</v>
      </c>
      <c r="AF20" s="49">
        <f t="shared" si="3"/>
        <v>0.26198908718943897</v>
      </c>
      <c r="AG20" s="49">
        <f t="shared" si="4"/>
        <v>0.83836507900620461</v>
      </c>
      <c r="AH20" s="49">
        <f t="shared" si="5"/>
        <v>0.57637599181676569</v>
      </c>
      <c r="AI20" s="6">
        <v>-3.6719862514880255E-2</v>
      </c>
      <c r="AJ20" s="49">
        <f t="shared" si="6"/>
        <v>-0.18359931257440126</v>
      </c>
      <c r="AK20" s="49">
        <f t="shared" si="7"/>
        <v>-3.6719862514880255E-2</v>
      </c>
      <c r="AL20" s="49">
        <f t="shared" si="8"/>
        <v>0.14687945005952102</v>
      </c>
      <c r="AM20" s="6">
        <v>6.5424005586195252E-2</v>
      </c>
      <c r="AN20" s="49">
        <f t="shared" si="9"/>
        <v>0.45796803910336675</v>
      </c>
      <c r="AO20" s="49">
        <f t="shared" si="10"/>
        <v>0.65424005586195255</v>
      </c>
      <c r="AP20" s="49">
        <f t="shared" si="11"/>
        <v>0.1962720167585858</v>
      </c>
      <c r="AQ20" s="6">
        <v>-1.819699232895158E-2</v>
      </c>
      <c r="AR20" s="49">
        <f t="shared" si="12"/>
        <v>-2.2746240411189476</v>
      </c>
      <c r="AS20" s="49">
        <f t="shared" si="13"/>
        <v>-0.4549248082237895</v>
      </c>
      <c r="AT20" s="49">
        <f t="shared" si="14"/>
        <v>1.819699232895158</v>
      </c>
      <c r="AU20" s="41">
        <v>2</v>
      </c>
      <c r="AW20" s="56">
        <f t="shared" si="15"/>
        <v>3.1804915061240879</v>
      </c>
      <c r="AX20" s="56">
        <f t="shared" si="16"/>
        <v>0.66504871853418734</v>
      </c>
      <c r="AY20" s="56">
        <f t="shared" si="17"/>
        <v>0.87883296481015605</v>
      </c>
      <c r="AZ20" s="56">
        <f t="shared" si="18"/>
        <v>0.10337863668597315</v>
      </c>
      <c r="BA20" s="56">
        <f t="shared" si="19"/>
        <v>6.1471027990122773E-2</v>
      </c>
      <c r="BB20" s="56">
        <f t="shared" si="20"/>
        <v>6.6802763705928567E-2</v>
      </c>
      <c r="BC20" s="49">
        <f t="shared" si="21"/>
        <v>0.57637599181676569</v>
      </c>
      <c r="BD20" s="49">
        <f t="shared" si="22"/>
        <v>0.14687945005952102</v>
      </c>
      <c r="BE20" s="56">
        <f t="shared" si="23"/>
        <v>0.1962720167585858</v>
      </c>
      <c r="BF20" s="56">
        <f t="shared" si="24"/>
        <v>1.819699232895158</v>
      </c>
      <c r="BH20" s="49">
        <f t="shared" si="43"/>
        <v>0.41330568229024528</v>
      </c>
      <c r="BI20" s="49">
        <f t="shared" si="43"/>
        <v>8.6423250570159357E-2</v>
      </c>
      <c r="BJ20" s="49">
        <f t="shared" si="43"/>
        <v>0.11420456789166764</v>
      </c>
      <c r="BK20" s="49">
        <f t="shared" si="43"/>
        <v>1.3434080200327535E-2</v>
      </c>
      <c r="BL20" s="49">
        <f t="shared" si="43"/>
        <v>7.9881757632806645E-3</v>
      </c>
      <c r="BM20" s="49">
        <f t="shared" si="43"/>
        <v>8.6810361792161398E-3</v>
      </c>
      <c r="BN20" s="49">
        <f t="shared" si="43"/>
        <v>7.4900207120455975E-2</v>
      </c>
      <c r="BO20" s="49">
        <f t="shared" si="43"/>
        <v>1.9087021991530471E-2</v>
      </c>
      <c r="BP20" s="49">
        <f t="shared" si="43"/>
        <v>2.5505598629863097E-2</v>
      </c>
      <c r="BQ20" s="49">
        <f t="shared" si="43"/>
        <v>0.23647037936325371</v>
      </c>
      <c r="BR20" s="49">
        <f t="shared" si="26"/>
        <v>1</v>
      </c>
    </row>
    <row r="21" spans="1:70" x14ac:dyDescent="0.35">
      <c r="A21" s="6">
        <v>83</v>
      </c>
      <c r="B21" s="6">
        <v>9.0208524914559204E-2</v>
      </c>
      <c r="C21" s="6">
        <v>2.2458955281477757</v>
      </c>
      <c r="D21" s="6">
        <v>1.3119986379737663</v>
      </c>
      <c r="E21" s="6">
        <v>-0.51561544773286871</v>
      </c>
      <c r="F21" s="6">
        <f t="shared" si="27"/>
        <v>-0.51561544773286871</v>
      </c>
      <c r="G21" s="6">
        <f t="shared" si="28"/>
        <v>2.2458955281477757</v>
      </c>
      <c r="H21" s="6">
        <f t="shared" si="29"/>
        <v>2.7615109758806442</v>
      </c>
      <c r="I21" s="6">
        <v>-0.86750139458324993</v>
      </c>
      <c r="J21" s="6">
        <v>-0.884254028745184</v>
      </c>
      <c r="K21" s="6">
        <f t="shared" si="30"/>
        <v>-0.884254028745184</v>
      </c>
      <c r="L21" s="6">
        <f t="shared" si="31"/>
        <v>0</v>
      </c>
      <c r="M21" s="6">
        <f t="shared" si="32"/>
        <v>0.884254028745184</v>
      </c>
      <c r="N21" s="6">
        <v>-1.6090500244198112</v>
      </c>
      <c r="O21" s="6">
        <v>-1.6721122102800925</v>
      </c>
      <c r="P21" s="6">
        <f t="shared" si="33"/>
        <v>-1.6721122102800925</v>
      </c>
      <c r="Q21" s="6">
        <f t="shared" si="34"/>
        <v>0</v>
      </c>
      <c r="R21" s="6">
        <f t="shared" si="35"/>
        <v>1.6721122102800925</v>
      </c>
      <c r="S21" s="6">
        <v>2.2461439850247737E-2</v>
      </c>
      <c r="T21" s="6">
        <f t="shared" si="36"/>
        <v>0</v>
      </c>
      <c r="U21" s="6">
        <f t="shared" si="37"/>
        <v>2.2461439850247737E-2</v>
      </c>
      <c r="V21" s="6">
        <f t="shared" si="38"/>
        <v>2.2461439850247737E-2</v>
      </c>
      <c r="W21" s="6">
        <v>-0.99862760416194796</v>
      </c>
      <c r="X21" s="6">
        <f t="shared" si="39"/>
        <v>-0.99862760416194796</v>
      </c>
      <c r="Y21" s="6">
        <f t="shared" si="40"/>
        <v>0</v>
      </c>
      <c r="Z21" s="6">
        <f t="shared" si="41"/>
        <v>0.99862760416194796</v>
      </c>
      <c r="AA21" s="6">
        <v>2.3729494227631067E-3</v>
      </c>
      <c r="AB21" s="49">
        <f t="shared" si="0"/>
        <v>4.9831937878025243E-2</v>
      </c>
      <c r="AC21" s="49">
        <f t="shared" si="1"/>
        <v>8.3053229796708733E-2</v>
      </c>
      <c r="AD21" s="49">
        <f t="shared" si="2"/>
        <v>3.322129191868349E-2</v>
      </c>
      <c r="AE21" s="6">
        <v>2.1658496949567654E-3</v>
      </c>
      <c r="AF21" s="49">
        <f t="shared" si="3"/>
        <v>0.16243872712175741</v>
      </c>
      <c r="AG21" s="49">
        <f t="shared" si="4"/>
        <v>0.51980392678962373</v>
      </c>
      <c r="AH21" s="49">
        <f t="shared" si="5"/>
        <v>0.35736519966786628</v>
      </c>
      <c r="AI21" s="6">
        <v>-3.3937898051984425E-2</v>
      </c>
      <c r="AJ21" s="49">
        <f t="shared" si="6"/>
        <v>-0.16968949025992214</v>
      </c>
      <c r="AK21" s="49">
        <f t="shared" si="7"/>
        <v>-3.3937898051984425E-2</v>
      </c>
      <c r="AL21" s="49">
        <f t="shared" si="8"/>
        <v>0.1357515922079377</v>
      </c>
      <c r="AM21" s="6">
        <v>6.4186300811914676E-2</v>
      </c>
      <c r="AN21" s="49">
        <f t="shared" si="9"/>
        <v>0.44930410568340273</v>
      </c>
      <c r="AO21" s="49">
        <f t="shared" si="10"/>
        <v>0.64186300811914676</v>
      </c>
      <c r="AP21" s="49">
        <f t="shared" si="11"/>
        <v>0.19255890243574403</v>
      </c>
      <c r="AQ21" s="6">
        <v>-1.6408345733989506E-2</v>
      </c>
      <c r="AR21" s="49">
        <f t="shared" si="12"/>
        <v>-2.0510432167486883</v>
      </c>
      <c r="AS21" s="49">
        <f t="shared" si="13"/>
        <v>-0.41020864334973767</v>
      </c>
      <c r="AT21" s="49">
        <f t="shared" si="14"/>
        <v>1.6408345733989507</v>
      </c>
      <c r="AU21" s="41">
        <v>2</v>
      </c>
      <c r="AW21" s="56">
        <f t="shared" si="15"/>
        <v>2.7615109758806442</v>
      </c>
      <c r="AX21" s="56">
        <f t="shared" si="16"/>
        <v>0.884254028745184</v>
      </c>
      <c r="AY21" s="56">
        <f t="shared" si="17"/>
        <v>1.6721122102800925</v>
      </c>
      <c r="AZ21" s="56">
        <f t="shared" si="18"/>
        <v>2.2461439850247737E-2</v>
      </c>
      <c r="BA21" s="56">
        <f t="shared" si="19"/>
        <v>0.99862760416194796</v>
      </c>
      <c r="BB21" s="56">
        <f t="shared" si="20"/>
        <v>3.322129191868349E-2</v>
      </c>
      <c r="BC21" s="49">
        <f t="shared" si="21"/>
        <v>0.35736519966786628</v>
      </c>
      <c r="BD21" s="49">
        <f t="shared" si="22"/>
        <v>0.1357515922079377</v>
      </c>
      <c r="BE21" s="56">
        <f t="shared" si="23"/>
        <v>0.19255890243574403</v>
      </c>
      <c r="BF21" s="56">
        <f t="shared" si="24"/>
        <v>1.6408345733989507</v>
      </c>
      <c r="BH21" s="49">
        <f t="shared" si="43"/>
        <v>0.317462571235958</v>
      </c>
      <c r="BI21" s="49">
        <f t="shared" si="43"/>
        <v>0.10165360921720767</v>
      </c>
      <c r="BJ21" s="49">
        <f t="shared" si="43"/>
        <v>0.1922255773404184</v>
      </c>
      <c r="BK21" s="49">
        <f t="shared" si="43"/>
        <v>2.5821611830630121E-3</v>
      </c>
      <c r="BL21" s="49">
        <f t="shared" si="43"/>
        <v>0.11480196518985654</v>
      </c>
      <c r="BM21" s="49">
        <f t="shared" si="43"/>
        <v>3.8191109303566447E-3</v>
      </c>
      <c r="BN21" s="49">
        <f t="shared" si="43"/>
        <v>4.1082608813688741E-2</v>
      </c>
      <c r="BO21" s="49">
        <f t="shared" si="43"/>
        <v>1.5605967127457763E-2</v>
      </c>
      <c r="BP21" s="49">
        <f t="shared" si="43"/>
        <v>2.2136520483005098E-2</v>
      </c>
      <c r="BQ21" s="49">
        <f t="shared" si="43"/>
        <v>0.18862990847898814</v>
      </c>
      <c r="BR21" s="49">
        <f t="shared" si="26"/>
        <v>1</v>
      </c>
    </row>
    <row r="22" spans="1:70" x14ac:dyDescent="0.35">
      <c r="A22" s="6">
        <v>87</v>
      </c>
      <c r="B22" s="6">
        <v>-2.8902314283882342</v>
      </c>
      <c r="C22" s="6">
        <v>2.0517385629098941</v>
      </c>
      <c r="D22" s="6">
        <v>1.8686979819696292</v>
      </c>
      <c r="E22" s="6">
        <v>0.22616497656493056</v>
      </c>
      <c r="F22" s="6">
        <f t="shared" si="27"/>
        <v>0</v>
      </c>
      <c r="G22" s="6">
        <f t="shared" si="28"/>
        <v>2.0517385629098941</v>
      </c>
      <c r="H22" s="6">
        <f t="shared" si="29"/>
        <v>2.0517385629098941</v>
      </c>
      <c r="I22" s="6">
        <v>-0.24699250069705031</v>
      </c>
      <c r="J22" s="6">
        <v>0.28120932724898134</v>
      </c>
      <c r="K22" s="6">
        <f t="shared" si="30"/>
        <v>-0.24699250069705031</v>
      </c>
      <c r="L22" s="6">
        <f t="shared" si="31"/>
        <v>0.28120932724898134</v>
      </c>
      <c r="M22" s="6">
        <f t="shared" si="32"/>
        <v>0.52820182794603165</v>
      </c>
      <c r="N22" s="6">
        <v>-1.2894718782782975</v>
      </c>
      <c r="O22" s="6">
        <v>-1.1350256794017359</v>
      </c>
      <c r="P22" s="6">
        <f t="shared" si="33"/>
        <v>-1.2894718782782975</v>
      </c>
      <c r="Q22" s="6">
        <f t="shared" si="34"/>
        <v>0</v>
      </c>
      <c r="R22" s="6">
        <f t="shared" si="35"/>
        <v>1.2894718782782975</v>
      </c>
      <c r="S22" s="6">
        <v>-0.14230277097639615</v>
      </c>
      <c r="T22" s="6">
        <f t="shared" si="36"/>
        <v>-0.14230277097639615</v>
      </c>
      <c r="U22" s="6">
        <f t="shared" si="37"/>
        <v>0</v>
      </c>
      <c r="V22" s="6">
        <f t="shared" si="38"/>
        <v>0.14230277097639615</v>
      </c>
      <c r="W22" s="6">
        <v>0.26014848758521603</v>
      </c>
      <c r="X22" s="6">
        <f t="shared" si="39"/>
        <v>0</v>
      </c>
      <c r="Y22" s="6">
        <f t="shared" si="40"/>
        <v>0.26014848758521603</v>
      </c>
      <c r="Z22" s="6">
        <f t="shared" si="41"/>
        <v>0.26014848758521603</v>
      </c>
      <c r="AA22" s="6">
        <v>9.5639023681074707E-3</v>
      </c>
      <c r="AB22" s="49">
        <f t="shared" si="0"/>
        <v>0.20084194973025687</v>
      </c>
      <c r="AC22" s="49">
        <f t="shared" si="1"/>
        <v>0.33473658288376146</v>
      </c>
      <c r="AD22" s="49">
        <f t="shared" si="2"/>
        <v>0.13389463315350458</v>
      </c>
      <c r="AE22" s="6">
        <v>2.4325918129222534E-3</v>
      </c>
      <c r="AF22" s="49">
        <f t="shared" si="3"/>
        <v>0.18244438596916901</v>
      </c>
      <c r="AG22" s="49">
        <f t="shared" si="4"/>
        <v>0.58382203510134079</v>
      </c>
      <c r="AH22" s="49">
        <f t="shared" si="5"/>
        <v>0.40137764913217178</v>
      </c>
      <c r="AI22" s="6">
        <v>-5.0601155515222491E-2</v>
      </c>
      <c r="AJ22" s="49">
        <f t="shared" si="6"/>
        <v>-0.25300577757611248</v>
      </c>
      <c r="AK22" s="49">
        <f t="shared" si="7"/>
        <v>-5.0601155515222491E-2</v>
      </c>
      <c r="AL22" s="49">
        <f t="shared" si="8"/>
        <v>0.20240462206088999</v>
      </c>
      <c r="AM22" s="6">
        <v>7.0637162958316721E-2</v>
      </c>
      <c r="AN22" s="49">
        <f t="shared" si="9"/>
        <v>0.49446014070821703</v>
      </c>
      <c r="AO22" s="49">
        <f t="shared" si="10"/>
        <v>0.70637162958316724</v>
      </c>
      <c r="AP22" s="49">
        <f t="shared" si="11"/>
        <v>0.2119114888749502</v>
      </c>
      <c r="AQ22" s="6">
        <v>-6.7280966513258003E-2</v>
      </c>
      <c r="AR22" s="49">
        <f t="shared" si="12"/>
        <v>-8.410120814157251</v>
      </c>
      <c r="AS22" s="49">
        <f t="shared" si="13"/>
        <v>-1.6820241628314501</v>
      </c>
      <c r="AT22" s="49">
        <f t="shared" si="14"/>
        <v>6.7280966513258011</v>
      </c>
      <c r="AU22" s="41">
        <v>2</v>
      </c>
      <c r="AW22" s="56">
        <f t="shared" si="15"/>
        <v>2.0517385629098941</v>
      </c>
      <c r="AX22" s="56">
        <f t="shared" si="16"/>
        <v>0.52820182794603165</v>
      </c>
      <c r="AY22" s="56">
        <f t="shared" si="17"/>
        <v>1.2894718782782975</v>
      </c>
      <c r="AZ22" s="56">
        <f t="shared" si="18"/>
        <v>0.14230277097639615</v>
      </c>
      <c r="BA22" s="56">
        <f t="shared" si="19"/>
        <v>0.26014848758521603</v>
      </c>
      <c r="BB22" s="56">
        <f t="shared" si="20"/>
        <v>0.13389463315350458</v>
      </c>
      <c r="BC22" s="49">
        <f t="shared" si="21"/>
        <v>0.40137764913217178</v>
      </c>
      <c r="BD22" s="49">
        <f t="shared" si="22"/>
        <v>0.20240462206088999</v>
      </c>
      <c r="BE22" s="56">
        <f t="shared" si="23"/>
        <v>0.2119114888749502</v>
      </c>
      <c r="BF22" s="56">
        <f t="shared" si="24"/>
        <v>6.7280966513258011</v>
      </c>
      <c r="BH22" s="49">
        <f t="shared" ref="BH22:BQ37" si="44">AW22/SUM($AW22:$BF22)</f>
        <v>0.1717000897988521</v>
      </c>
      <c r="BI22" s="49">
        <f t="shared" si="44"/>
        <v>4.4202659602803583E-2</v>
      </c>
      <c r="BJ22" s="49">
        <f t="shared" si="44"/>
        <v>0.10790967294559811</v>
      </c>
      <c r="BK22" s="49">
        <f t="shared" si="44"/>
        <v>1.1908631536670952E-2</v>
      </c>
      <c r="BL22" s="49">
        <f t="shared" si="44"/>
        <v>2.1770570328447255E-2</v>
      </c>
      <c r="BM22" s="49">
        <f t="shared" si="44"/>
        <v>1.1204995096176262E-2</v>
      </c>
      <c r="BN22" s="49">
        <f t="shared" si="44"/>
        <v>3.358935667783354E-2</v>
      </c>
      <c r="BO22" s="49">
        <f t="shared" si="44"/>
        <v>1.6938265143424985E-2</v>
      </c>
      <c r="BP22" s="49">
        <f t="shared" si="44"/>
        <v>1.7733848905990134E-2</v>
      </c>
      <c r="BQ22" s="49">
        <f t="shared" si="44"/>
        <v>0.56304190996420311</v>
      </c>
      <c r="BR22" s="49">
        <f t="shared" si="26"/>
        <v>1</v>
      </c>
    </row>
    <row r="23" spans="1:70" x14ac:dyDescent="0.35">
      <c r="A23" s="6">
        <v>89</v>
      </c>
      <c r="B23" s="6">
        <v>-2.1173391820333234</v>
      </c>
      <c r="C23" s="6">
        <v>1.4749521430397716</v>
      </c>
      <c r="D23" s="6">
        <v>0.35874652878850444</v>
      </c>
      <c r="E23" s="6">
        <v>0.43183548553520834</v>
      </c>
      <c r="F23" s="6">
        <f t="shared" si="27"/>
        <v>0</v>
      </c>
      <c r="G23" s="6">
        <f t="shared" si="28"/>
        <v>1.4749521430397716</v>
      </c>
      <c r="H23" s="6">
        <f t="shared" si="29"/>
        <v>1.4749521430397716</v>
      </c>
      <c r="I23" s="6">
        <v>-0.3110857177735521</v>
      </c>
      <c r="J23" s="6">
        <v>-0.37313103180844259</v>
      </c>
      <c r="K23" s="6">
        <f t="shared" si="30"/>
        <v>-0.37313103180844259</v>
      </c>
      <c r="L23" s="6">
        <f t="shared" si="31"/>
        <v>0</v>
      </c>
      <c r="M23" s="6">
        <f t="shared" si="32"/>
        <v>0.37313103180844259</v>
      </c>
      <c r="N23" s="6">
        <v>0.42272676723443764</v>
      </c>
      <c r="O23" s="6">
        <v>-0.62372687434934782</v>
      </c>
      <c r="P23" s="6">
        <f t="shared" si="33"/>
        <v>-0.62372687434934782</v>
      </c>
      <c r="Q23" s="6">
        <f t="shared" si="34"/>
        <v>0.42272676723443764</v>
      </c>
      <c r="R23" s="6">
        <f t="shared" si="35"/>
        <v>1.0464536415837855</v>
      </c>
      <c r="S23" s="6">
        <v>-0.66365862121606889</v>
      </c>
      <c r="T23" s="6">
        <f t="shared" si="36"/>
        <v>-0.66365862121606889</v>
      </c>
      <c r="U23" s="6">
        <f t="shared" si="37"/>
        <v>0</v>
      </c>
      <c r="V23" s="6">
        <f t="shared" si="38"/>
        <v>0.66365862121606889</v>
      </c>
      <c r="W23" s="6">
        <v>-9.2145623957241352E-2</v>
      </c>
      <c r="X23" s="6">
        <f t="shared" si="39"/>
        <v>-9.2145623957241352E-2</v>
      </c>
      <c r="Y23" s="6">
        <f t="shared" si="40"/>
        <v>0</v>
      </c>
      <c r="Z23" s="6">
        <f t="shared" si="41"/>
        <v>9.2145623957241352E-2</v>
      </c>
      <c r="AA23" s="6">
        <v>1.0392224367734012E-2</v>
      </c>
      <c r="AB23" s="49">
        <f t="shared" si="0"/>
        <v>0.21823671172241424</v>
      </c>
      <c r="AC23" s="49">
        <f t="shared" si="1"/>
        <v>0.36372785287069043</v>
      </c>
      <c r="AD23" s="49">
        <f t="shared" si="2"/>
        <v>0.14549114114827619</v>
      </c>
      <c r="AE23" s="6">
        <v>2.7572270297279854E-3</v>
      </c>
      <c r="AF23" s="49">
        <f t="shared" si="3"/>
        <v>0.20679202722959891</v>
      </c>
      <c r="AG23" s="49">
        <f t="shared" si="4"/>
        <v>0.6617344871347165</v>
      </c>
      <c r="AH23" s="49">
        <f t="shared" si="5"/>
        <v>0.45494245990511761</v>
      </c>
      <c r="AI23" s="6">
        <v>-2.3229279883557157E-2</v>
      </c>
      <c r="AJ23" s="49">
        <f t="shared" si="6"/>
        <v>-0.11614639941778579</v>
      </c>
      <c r="AK23" s="49">
        <f t="shared" si="7"/>
        <v>-2.3229279883557157E-2</v>
      </c>
      <c r="AL23" s="49">
        <f t="shared" si="8"/>
        <v>9.2917119534228626E-2</v>
      </c>
      <c r="AM23" s="6">
        <v>6.9241941476940488E-2</v>
      </c>
      <c r="AN23" s="49">
        <f t="shared" si="9"/>
        <v>0.48469359033858339</v>
      </c>
      <c r="AO23" s="49">
        <f t="shared" si="10"/>
        <v>0.69241941476940494</v>
      </c>
      <c r="AP23" s="49">
        <f t="shared" si="11"/>
        <v>0.20772582443082155</v>
      </c>
      <c r="AQ23" s="6">
        <v>-6.8957791329252727E-2</v>
      </c>
      <c r="AR23" s="49">
        <f t="shared" si="12"/>
        <v>-8.6197239161565911</v>
      </c>
      <c r="AS23" s="49">
        <f t="shared" si="13"/>
        <v>-1.7239447832313182</v>
      </c>
      <c r="AT23" s="49">
        <f t="shared" si="14"/>
        <v>6.8957791329252727</v>
      </c>
      <c r="AU23" s="41">
        <v>2</v>
      </c>
      <c r="AW23" s="56">
        <f t="shared" si="15"/>
        <v>1.4749521430397716</v>
      </c>
      <c r="AX23" s="56">
        <f t="shared" si="16"/>
        <v>0.37313103180844259</v>
      </c>
      <c r="AY23" s="56">
        <f t="shared" si="17"/>
        <v>1.0464536415837855</v>
      </c>
      <c r="AZ23" s="56">
        <f t="shared" si="18"/>
        <v>0.66365862121606889</v>
      </c>
      <c r="BA23" s="56">
        <f t="shared" si="19"/>
        <v>9.2145623957241352E-2</v>
      </c>
      <c r="BB23" s="56">
        <f t="shared" si="20"/>
        <v>0.14549114114827619</v>
      </c>
      <c r="BC23" s="49">
        <f t="shared" si="21"/>
        <v>0.45494245990511761</v>
      </c>
      <c r="BD23" s="49">
        <f t="shared" si="22"/>
        <v>9.2917119534228626E-2</v>
      </c>
      <c r="BE23" s="56">
        <f t="shared" si="23"/>
        <v>0.20772582443082155</v>
      </c>
      <c r="BF23" s="56">
        <f t="shared" si="24"/>
        <v>6.8957791329252727</v>
      </c>
      <c r="BH23" s="49">
        <f t="shared" si="44"/>
        <v>0.12884832650284989</v>
      </c>
      <c r="BI23" s="49">
        <f t="shared" si="44"/>
        <v>3.259584335781604E-2</v>
      </c>
      <c r="BJ23" s="49">
        <f t="shared" si="44"/>
        <v>9.1415712107784708E-2</v>
      </c>
      <c r="BK23" s="49">
        <f t="shared" si="44"/>
        <v>5.7975645593928558E-2</v>
      </c>
      <c r="BL23" s="49">
        <f t="shared" si="44"/>
        <v>8.0496235064159045E-3</v>
      </c>
      <c r="BM23" s="49">
        <f t="shared" si="44"/>
        <v>1.2709761565084096E-2</v>
      </c>
      <c r="BN23" s="49">
        <f t="shared" si="44"/>
        <v>3.9742695985413849E-2</v>
      </c>
      <c r="BO23" s="49">
        <f t="shared" si="44"/>
        <v>8.117019533106163E-3</v>
      </c>
      <c r="BP23" s="49">
        <f t="shared" si="44"/>
        <v>1.8146436123802054E-2</v>
      </c>
      <c r="BQ23" s="49">
        <f t="shared" si="44"/>
        <v>0.60239893572379877</v>
      </c>
      <c r="BR23" s="49">
        <f t="shared" si="26"/>
        <v>1</v>
      </c>
    </row>
    <row r="24" spans="1:70" x14ac:dyDescent="0.35">
      <c r="A24" s="6">
        <v>90</v>
      </c>
      <c r="B24" s="6">
        <v>-0.46639514593619952</v>
      </c>
      <c r="C24" s="6">
        <v>1.1555428471425651</v>
      </c>
      <c r="D24" s="6">
        <v>0.24662257992475753</v>
      </c>
      <c r="E24" s="6">
        <v>-0.51676871591839713</v>
      </c>
      <c r="F24" s="6">
        <f t="shared" si="27"/>
        <v>-0.51676871591839713</v>
      </c>
      <c r="G24" s="6">
        <f t="shared" si="28"/>
        <v>1.1555428471425651</v>
      </c>
      <c r="H24" s="6">
        <f t="shared" si="29"/>
        <v>1.6723115630609622</v>
      </c>
      <c r="I24" s="6">
        <v>0.34971605294005004</v>
      </c>
      <c r="J24" s="6">
        <v>-0.6485441405561656</v>
      </c>
      <c r="K24" s="6">
        <f t="shared" si="30"/>
        <v>-0.6485441405561656</v>
      </c>
      <c r="L24" s="6">
        <f t="shared" si="31"/>
        <v>0.34971605294005004</v>
      </c>
      <c r="M24" s="6">
        <f t="shared" si="32"/>
        <v>0.99826019349621564</v>
      </c>
      <c r="N24" s="6">
        <v>-0.32709788324364675</v>
      </c>
      <c r="O24" s="6">
        <v>6.6241886524597532E-2</v>
      </c>
      <c r="P24" s="6">
        <f t="shared" si="33"/>
        <v>-0.32709788324364675</v>
      </c>
      <c r="Q24" s="6">
        <f t="shared" si="34"/>
        <v>6.6241886524597532E-2</v>
      </c>
      <c r="R24" s="6">
        <f t="shared" si="35"/>
        <v>0.39333976976824425</v>
      </c>
      <c r="S24" s="6">
        <v>0.75249424647094387</v>
      </c>
      <c r="T24" s="6">
        <f t="shared" si="36"/>
        <v>0</v>
      </c>
      <c r="U24" s="6">
        <f t="shared" si="37"/>
        <v>0.75249424647094387</v>
      </c>
      <c r="V24" s="6">
        <f t="shared" si="38"/>
        <v>0.75249424647094387</v>
      </c>
      <c r="W24" s="6">
        <v>-8.1554264074221811E-2</v>
      </c>
      <c r="X24" s="6">
        <f t="shared" si="39"/>
        <v>-8.1554264074221811E-2</v>
      </c>
      <c r="Y24" s="6">
        <f t="shared" si="40"/>
        <v>0</v>
      </c>
      <c r="Z24" s="6">
        <f t="shared" si="41"/>
        <v>8.1554264074221811E-2</v>
      </c>
      <c r="AA24" s="6">
        <v>2.8060207199035779E-3</v>
      </c>
      <c r="AB24" s="49">
        <f t="shared" si="0"/>
        <v>5.8926435117975136E-2</v>
      </c>
      <c r="AC24" s="49">
        <f t="shared" si="1"/>
        <v>9.8210725196625229E-2</v>
      </c>
      <c r="AD24" s="49">
        <f t="shared" si="2"/>
        <v>3.9284290078650093E-2</v>
      </c>
      <c r="AE24" s="6">
        <v>3.3437038147845735E-3</v>
      </c>
      <c r="AF24" s="49">
        <f t="shared" si="3"/>
        <v>0.25077778610884299</v>
      </c>
      <c r="AG24" s="49">
        <f t="shared" si="4"/>
        <v>0.8024889155482976</v>
      </c>
      <c r="AH24" s="49">
        <f t="shared" si="5"/>
        <v>0.55171112943945455</v>
      </c>
      <c r="AI24" s="6">
        <v>-0.22063513884732552</v>
      </c>
      <c r="AJ24" s="49">
        <f t="shared" si="6"/>
        <v>-1.1031756942366275</v>
      </c>
      <c r="AK24" s="49">
        <f t="shared" si="7"/>
        <v>-0.22063513884732552</v>
      </c>
      <c r="AL24" s="49">
        <f t="shared" si="8"/>
        <v>0.88254055538930198</v>
      </c>
      <c r="AM24" s="6">
        <v>0.13693280061177343</v>
      </c>
      <c r="AN24" s="49">
        <f t="shared" si="9"/>
        <v>0.95852960428241407</v>
      </c>
      <c r="AO24" s="49">
        <f t="shared" si="10"/>
        <v>1.3693280061177342</v>
      </c>
      <c r="AP24" s="49">
        <f t="shared" si="11"/>
        <v>0.41079840183532013</v>
      </c>
      <c r="AQ24" s="6">
        <v>-4.9428985170414497E-2</v>
      </c>
      <c r="AR24" s="49">
        <f t="shared" si="12"/>
        <v>-6.1786231463018124</v>
      </c>
      <c r="AS24" s="49">
        <f t="shared" si="13"/>
        <v>-1.2357246292603623</v>
      </c>
      <c r="AT24" s="49">
        <f t="shared" si="14"/>
        <v>4.9428985170414501</v>
      </c>
      <c r="AU24" s="41">
        <v>2</v>
      </c>
      <c r="AW24" s="56">
        <f t="shared" si="15"/>
        <v>1.6723115630609622</v>
      </c>
      <c r="AX24" s="56">
        <f t="shared" si="16"/>
        <v>0.99826019349621564</v>
      </c>
      <c r="AY24" s="56">
        <f t="shared" si="17"/>
        <v>0.39333976976824425</v>
      </c>
      <c r="AZ24" s="56">
        <f t="shared" si="18"/>
        <v>0.75249424647094387</v>
      </c>
      <c r="BA24" s="56">
        <f t="shared" si="19"/>
        <v>8.1554264074221811E-2</v>
      </c>
      <c r="BB24" s="56">
        <f t="shared" si="20"/>
        <v>3.9284290078650093E-2</v>
      </c>
      <c r="BC24" s="49">
        <f t="shared" si="21"/>
        <v>0.55171112943945455</v>
      </c>
      <c r="BD24" s="49">
        <f t="shared" si="22"/>
        <v>0.88254055538930198</v>
      </c>
      <c r="BE24" s="56">
        <f t="shared" si="23"/>
        <v>0.41079840183532013</v>
      </c>
      <c r="BF24" s="56">
        <f t="shared" si="24"/>
        <v>4.9428985170414501</v>
      </c>
      <c r="BH24" s="49">
        <f t="shared" si="44"/>
        <v>0.15592368117511046</v>
      </c>
      <c r="BI24" s="49">
        <f t="shared" si="44"/>
        <v>9.3076199183605046E-2</v>
      </c>
      <c r="BJ24" s="49">
        <f t="shared" si="44"/>
        <v>3.6674377077544201E-2</v>
      </c>
      <c r="BK24" s="49">
        <f t="shared" si="44"/>
        <v>7.0161371579635035E-2</v>
      </c>
      <c r="BL24" s="49">
        <f t="shared" si="44"/>
        <v>7.6039903991958289E-3</v>
      </c>
      <c r="BM24" s="49">
        <f t="shared" si="44"/>
        <v>3.6628049800733809E-3</v>
      </c>
      <c r="BN24" s="49">
        <f t="shared" si="44"/>
        <v>5.1440671790859149E-2</v>
      </c>
      <c r="BO24" s="49">
        <f t="shared" si="44"/>
        <v>8.2286683428027016E-2</v>
      </c>
      <c r="BP24" s="49">
        <f t="shared" si="44"/>
        <v>3.8302192276763188E-2</v>
      </c>
      <c r="BQ24" s="49">
        <f t="shared" si="44"/>
        <v>0.46086802810918664</v>
      </c>
      <c r="BR24" s="49">
        <f t="shared" si="26"/>
        <v>1</v>
      </c>
    </row>
    <row r="25" spans="1:70" x14ac:dyDescent="0.35">
      <c r="A25" s="6">
        <v>92</v>
      </c>
      <c r="B25" s="6">
        <v>-2.8853638230846119</v>
      </c>
      <c r="C25" s="6">
        <v>1.3765438651384083</v>
      </c>
      <c r="D25" s="6">
        <v>0.35929759293293989</v>
      </c>
      <c r="E25" s="6">
        <v>0.4868037408560989</v>
      </c>
      <c r="F25" s="6">
        <f t="shared" si="27"/>
        <v>0</v>
      </c>
      <c r="G25" s="6">
        <f t="shared" si="28"/>
        <v>1.3765438651384083</v>
      </c>
      <c r="H25" s="6">
        <f t="shared" si="29"/>
        <v>1.3765438651384083</v>
      </c>
      <c r="I25" s="6">
        <v>-0.49454484919666575</v>
      </c>
      <c r="J25" s="6">
        <v>-0.15421593079659118</v>
      </c>
      <c r="K25" s="6">
        <f t="shared" si="30"/>
        <v>-0.49454484919666575</v>
      </c>
      <c r="L25" s="6">
        <f t="shared" si="31"/>
        <v>0</v>
      </c>
      <c r="M25" s="6">
        <f t="shared" si="32"/>
        <v>0.49454484919666575</v>
      </c>
      <c r="N25" s="6">
        <v>0.44932461917513311</v>
      </c>
      <c r="O25" s="6">
        <v>-0.33249508754626411</v>
      </c>
      <c r="P25" s="6">
        <f t="shared" si="33"/>
        <v>-0.33249508754626411</v>
      </c>
      <c r="Q25" s="6">
        <f t="shared" si="34"/>
        <v>0.44932461917513311</v>
      </c>
      <c r="R25" s="6">
        <f t="shared" si="35"/>
        <v>0.78181970672139722</v>
      </c>
      <c r="S25" s="6">
        <v>-1.0457991851567965E-2</v>
      </c>
      <c r="T25" s="6">
        <f t="shared" si="36"/>
        <v>-1.0457991851567965E-2</v>
      </c>
      <c r="U25" s="6">
        <f t="shared" si="37"/>
        <v>0</v>
      </c>
      <c r="V25" s="6">
        <f t="shared" si="38"/>
        <v>1.0457991851567965E-2</v>
      </c>
      <c r="W25" s="6">
        <v>0.54419561892077284</v>
      </c>
      <c r="X25" s="6">
        <f t="shared" si="39"/>
        <v>0</v>
      </c>
      <c r="Y25" s="6">
        <f t="shared" si="40"/>
        <v>0.54419561892077284</v>
      </c>
      <c r="Z25" s="6">
        <f t="shared" si="41"/>
        <v>0.54419561892077284</v>
      </c>
      <c r="AA25" s="6">
        <v>5.2904241640413579E-3</v>
      </c>
      <c r="AB25" s="49">
        <f t="shared" si="0"/>
        <v>0.11109890744486851</v>
      </c>
      <c r="AC25" s="49">
        <f t="shared" si="1"/>
        <v>0.18516484574144754</v>
      </c>
      <c r="AD25" s="49">
        <f t="shared" si="2"/>
        <v>7.4065938296579023E-2</v>
      </c>
      <c r="AE25" s="6">
        <v>1.6705930863411139E-3</v>
      </c>
      <c r="AF25" s="49">
        <f t="shared" si="3"/>
        <v>0.12529448147558353</v>
      </c>
      <c r="AG25" s="49">
        <f t="shared" si="4"/>
        <v>0.40094234072186735</v>
      </c>
      <c r="AH25" s="49">
        <f t="shared" si="5"/>
        <v>0.27564785924628382</v>
      </c>
      <c r="AI25" s="6">
        <v>-5.9162084133252656E-2</v>
      </c>
      <c r="AJ25" s="49">
        <f t="shared" si="6"/>
        <v>-0.29581042066626329</v>
      </c>
      <c r="AK25" s="49">
        <f t="shared" si="7"/>
        <v>-5.9162084133252656E-2</v>
      </c>
      <c r="AL25" s="49">
        <f t="shared" si="8"/>
        <v>0.23664833653301062</v>
      </c>
      <c r="AM25" s="6">
        <v>0.20998053458325314</v>
      </c>
      <c r="AN25" s="49">
        <f t="shared" si="9"/>
        <v>1.469863742082772</v>
      </c>
      <c r="AO25" s="49">
        <f t="shared" si="10"/>
        <v>2.0998053458325314</v>
      </c>
      <c r="AP25" s="49">
        <f t="shared" si="11"/>
        <v>0.62994160374975938</v>
      </c>
      <c r="AQ25" s="6">
        <v>-4.810334826763972E-2</v>
      </c>
      <c r="AR25" s="49">
        <f t="shared" si="12"/>
        <v>-6.0129185334549646</v>
      </c>
      <c r="AS25" s="49">
        <f t="shared" si="13"/>
        <v>-1.202583706690993</v>
      </c>
      <c r="AT25" s="49">
        <f t="shared" si="14"/>
        <v>4.8103348267639721</v>
      </c>
      <c r="AU25" s="41">
        <v>2</v>
      </c>
      <c r="AW25" s="56">
        <f t="shared" si="15"/>
        <v>1.3765438651384083</v>
      </c>
      <c r="AX25" s="56">
        <f t="shared" si="16"/>
        <v>0.49454484919666575</v>
      </c>
      <c r="AY25" s="56">
        <f t="shared" si="17"/>
        <v>0.78181970672139722</v>
      </c>
      <c r="AZ25" s="56">
        <f t="shared" si="18"/>
        <v>1.0457991851567965E-2</v>
      </c>
      <c r="BA25" s="56">
        <f t="shared" si="19"/>
        <v>0.54419561892077284</v>
      </c>
      <c r="BB25" s="56">
        <f t="shared" si="20"/>
        <v>7.4065938296579023E-2</v>
      </c>
      <c r="BC25" s="49">
        <f t="shared" si="21"/>
        <v>0.27564785924628382</v>
      </c>
      <c r="BD25" s="49">
        <f t="shared" si="22"/>
        <v>0.23664833653301062</v>
      </c>
      <c r="BE25" s="56">
        <f t="shared" si="23"/>
        <v>0.62994160374975938</v>
      </c>
      <c r="BF25" s="56">
        <f t="shared" si="24"/>
        <v>4.8103348267639721</v>
      </c>
      <c r="BH25" s="49">
        <f t="shared" si="44"/>
        <v>0.14907017134458994</v>
      </c>
      <c r="BI25" s="49">
        <f t="shared" si="44"/>
        <v>5.355578363637456E-2</v>
      </c>
      <c r="BJ25" s="49">
        <f t="shared" si="44"/>
        <v>8.4665662020016574E-2</v>
      </c>
      <c r="BK25" s="49">
        <f t="shared" si="44"/>
        <v>1.1325281211266092E-3</v>
      </c>
      <c r="BL25" s="49">
        <f t="shared" si="44"/>
        <v>5.8932618285533547E-2</v>
      </c>
      <c r="BM25" s="49">
        <f t="shared" si="44"/>
        <v>8.0208283893362983E-3</v>
      </c>
      <c r="BN25" s="49">
        <f t="shared" si="44"/>
        <v>2.9850754959037464E-2</v>
      </c>
      <c r="BO25" s="49">
        <f t="shared" si="44"/>
        <v>2.5627376626927205E-2</v>
      </c>
      <c r="BP25" s="49">
        <f t="shared" si="44"/>
        <v>6.8218314858146889E-2</v>
      </c>
      <c r="BQ25" s="49">
        <f t="shared" si="44"/>
        <v>0.52092596175891082</v>
      </c>
      <c r="BR25" s="49">
        <f t="shared" si="26"/>
        <v>0.99999999999999989</v>
      </c>
    </row>
    <row r="26" spans="1:70" x14ac:dyDescent="0.35">
      <c r="A26" s="6">
        <v>94</v>
      </c>
      <c r="B26" s="6">
        <v>-2.4807309784792144</v>
      </c>
      <c r="C26" s="6">
        <v>1.2071496354780571</v>
      </c>
      <c r="D26" s="6">
        <v>0.83886023065757509</v>
      </c>
      <c r="E26" s="6">
        <v>-0.2732182228657189</v>
      </c>
      <c r="F26" s="6">
        <f t="shared" si="27"/>
        <v>-0.2732182228657189</v>
      </c>
      <c r="G26" s="6">
        <f t="shared" si="28"/>
        <v>1.2071496354780571</v>
      </c>
      <c r="H26" s="6">
        <f t="shared" si="29"/>
        <v>1.480367858343776</v>
      </c>
      <c r="I26" s="6">
        <v>0.46084177796758147</v>
      </c>
      <c r="J26" s="6">
        <v>-0.79406311511358485</v>
      </c>
      <c r="K26" s="6">
        <f t="shared" si="30"/>
        <v>-0.79406311511358485</v>
      </c>
      <c r="L26" s="6">
        <f t="shared" si="31"/>
        <v>0.46084177796758147</v>
      </c>
      <c r="M26" s="6">
        <f t="shared" si="32"/>
        <v>1.2549048930811664</v>
      </c>
      <c r="N26" s="6">
        <v>-0.1407934072435823</v>
      </c>
      <c r="O26" s="6">
        <v>-1.5229961686643714</v>
      </c>
      <c r="P26" s="6">
        <f t="shared" si="33"/>
        <v>-1.5229961686643714</v>
      </c>
      <c r="Q26" s="6">
        <f t="shared" si="34"/>
        <v>0</v>
      </c>
      <c r="R26" s="6">
        <f t="shared" si="35"/>
        <v>1.5229961686643714</v>
      </c>
      <c r="S26" s="6">
        <v>0.77881611859694655</v>
      </c>
      <c r="T26" s="6">
        <f t="shared" si="36"/>
        <v>0</v>
      </c>
      <c r="U26" s="6">
        <f t="shared" si="37"/>
        <v>0.77881611859694655</v>
      </c>
      <c r="V26" s="6">
        <f t="shared" si="38"/>
        <v>0.77881611859694655</v>
      </c>
      <c r="W26" s="6">
        <v>-0.84699375697122326</v>
      </c>
      <c r="X26" s="6">
        <f t="shared" si="39"/>
        <v>-0.84699375697122326</v>
      </c>
      <c r="Y26" s="6">
        <f t="shared" si="40"/>
        <v>0</v>
      </c>
      <c r="Z26" s="6">
        <f t="shared" si="41"/>
        <v>0.84699375697122326</v>
      </c>
      <c r="AA26" s="6">
        <v>6.000710355948239E-3</v>
      </c>
      <c r="AB26" s="49">
        <f t="shared" si="0"/>
        <v>0.12601491747491303</v>
      </c>
      <c r="AC26" s="49">
        <f t="shared" si="1"/>
        <v>0.21002486245818835</v>
      </c>
      <c r="AD26" s="49">
        <f t="shared" si="2"/>
        <v>8.4009944983275325E-2</v>
      </c>
      <c r="AE26" s="6">
        <v>1.2283525590032057E-3</v>
      </c>
      <c r="AF26" s="49">
        <f t="shared" si="3"/>
        <v>9.2126441925240429E-2</v>
      </c>
      <c r="AG26" s="49">
        <f t="shared" si="4"/>
        <v>0.29480461416076936</v>
      </c>
      <c r="AH26" s="49">
        <f t="shared" si="5"/>
        <v>0.20267817223552892</v>
      </c>
      <c r="AI26" s="6">
        <v>-3.0612436086169433E-2</v>
      </c>
      <c r="AJ26" s="49">
        <f t="shared" si="6"/>
        <v>-0.15306218043084716</v>
      </c>
      <c r="AK26" s="49">
        <f t="shared" si="7"/>
        <v>-3.0612436086169433E-2</v>
      </c>
      <c r="AL26" s="49">
        <f t="shared" si="8"/>
        <v>0.12244974434467773</v>
      </c>
      <c r="AM26" s="6">
        <v>9.0856550293788377E-2</v>
      </c>
      <c r="AN26" s="49">
        <f t="shared" si="9"/>
        <v>0.63599585205651865</v>
      </c>
      <c r="AO26" s="49">
        <f t="shared" si="10"/>
        <v>0.90856550293788374</v>
      </c>
      <c r="AP26" s="49">
        <f t="shared" si="11"/>
        <v>0.27256965088136509</v>
      </c>
      <c r="AQ26" s="6">
        <v>-1.9485553105127909E-2</v>
      </c>
      <c r="AR26" s="49">
        <f t="shared" si="12"/>
        <v>-2.4356941381409887</v>
      </c>
      <c r="AS26" s="49">
        <f t="shared" si="13"/>
        <v>-0.48713882762819771</v>
      </c>
      <c r="AT26" s="49">
        <f t="shared" si="14"/>
        <v>1.9485553105127909</v>
      </c>
      <c r="AU26" s="41">
        <v>2</v>
      </c>
      <c r="AW26" s="56">
        <f t="shared" si="15"/>
        <v>1.480367858343776</v>
      </c>
      <c r="AX26" s="56">
        <f t="shared" si="16"/>
        <v>1.2549048930811664</v>
      </c>
      <c r="AY26" s="56">
        <f t="shared" si="17"/>
        <v>1.5229961686643714</v>
      </c>
      <c r="AZ26" s="56">
        <f t="shared" si="18"/>
        <v>0.77881611859694655</v>
      </c>
      <c r="BA26" s="56">
        <f t="shared" si="19"/>
        <v>0.84699375697122326</v>
      </c>
      <c r="BB26" s="56">
        <f t="shared" si="20"/>
        <v>8.4009944983275325E-2</v>
      </c>
      <c r="BC26" s="49">
        <f t="shared" si="21"/>
        <v>0.20267817223552892</v>
      </c>
      <c r="BD26" s="49">
        <f t="shared" si="22"/>
        <v>0.12244974434467773</v>
      </c>
      <c r="BE26" s="56">
        <f t="shared" si="23"/>
        <v>0.27256965088136509</v>
      </c>
      <c r="BF26" s="56">
        <f t="shared" si="24"/>
        <v>1.9485553105127909</v>
      </c>
      <c r="BH26" s="49">
        <f t="shared" si="44"/>
        <v>0.1738675665899064</v>
      </c>
      <c r="BI26" s="49">
        <f t="shared" si="44"/>
        <v>0.14738719084720958</v>
      </c>
      <c r="BJ26" s="49">
        <f t="shared" si="44"/>
        <v>0.17887421445888502</v>
      </c>
      <c r="BK26" s="49">
        <f t="shared" si="44"/>
        <v>9.1471091187391523E-2</v>
      </c>
      <c r="BL26" s="49">
        <f t="shared" si="44"/>
        <v>9.9478479359980013E-2</v>
      </c>
      <c r="BM26" s="49">
        <f t="shared" si="44"/>
        <v>9.866875061672678E-3</v>
      </c>
      <c r="BN26" s="49">
        <f t="shared" si="44"/>
        <v>2.3804327018357881E-2</v>
      </c>
      <c r="BO26" s="49">
        <f t="shared" si="44"/>
        <v>1.4381586954059106E-2</v>
      </c>
      <c r="BP26" s="49">
        <f t="shared" si="44"/>
        <v>3.2013003834076743E-2</v>
      </c>
      <c r="BQ26" s="49">
        <f t="shared" si="44"/>
        <v>0.22885566468846102</v>
      </c>
      <c r="BR26" s="49">
        <f t="shared" si="26"/>
        <v>1</v>
      </c>
    </row>
    <row r="27" spans="1:70" x14ac:dyDescent="0.35">
      <c r="A27" s="6">
        <v>96</v>
      </c>
      <c r="B27" s="6">
        <v>-1.3005496425607532</v>
      </c>
      <c r="C27" s="6">
        <v>0.46542535897208365</v>
      </c>
      <c r="D27" s="6">
        <v>0.2831023653791731</v>
      </c>
      <c r="E27" s="6">
        <v>4.656250228256878E-2</v>
      </c>
      <c r="F27" s="6">
        <f t="shared" si="27"/>
        <v>0</v>
      </c>
      <c r="G27" s="6">
        <f t="shared" si="28"/>
        <v>0.46542535897208365</v>
      </c>
      <c r="H27" s="6">
        <f t="shared" si="29"/>
        <v>0.46542535897208365</v>
      </c>
      <c r="I27" s="6">
        <v>-0.2056142524705192</v>
      </c>
      <c r="J27" s="6">
        <v>-0.15016571254740491</v>
      </c>
      <c r="K27" s="6">
        <f t="shared" si="30"/>
        <v>-0.2056142524705192</v>
      </c>
      <c r="L27" s="6">
        <f t="shared" si="31"/>
        <v>0</v>
      </c>
      <c r="M27" s="6">
        <f t="shared" si="32"/>
        <v>0.2056142524705192</v>
      </c>
      <c r="N27" s="6">
        <v>0.74313047869476101</v>
      </c>
      <c r="O27" s="6">
        <v>6.2829804305592762E-2</v>
      </c>
      <c r="P27" s="6">
        <f t="shared" si="33"/>
        <v>0</v>
      </c>
      <c r="Q27" s="6">
        <f t="shared" si="34"/>
        <v>0.74313047869476101</v>
      </c>
      <c r="R27" s="6">
        <f t="shared" si="35"/>
        <v>0.74313047869476101</v>
      </c>
      <c r="S27" s="6">
        <v>0.27078302837881901</v>
      </c>
      <c r="T27" s="6">
        <f t="shared" si="36"/>
        <v>0</v>
      </c>
      <c r="U27" s="6">
        <f t="shared" si="37"/>
        <v>0.27078302837881901</v>
      </c>
      <c r="V27" s="6">
        <f t="shared" si="38"/>
        <v>0.27078302837881901</v>
      </c>
      <c r="W27" s="6">
        <v>0.47308931422486195</v>
      </c>
      <c r="X27" s="6">
        <f t="shared" si="39"/>
        <v>0</v>
      </c>
      <c r="Y27" s="6">
        <f t="shared" si="40"/>
        <v>0.47308931422486195</v>
      </c>
      <c r="Z27" s="6">
        <f t="shared" si="41"/>
        <v>0.47308931422486195</v>
      </c>
      <c r="AA27" s="6">
        <v>5.8394561783157387E-3</v>
      </c>
      <c r="AB27" s="49">
        <f t="shared" si="0"/>
        <v>0.12262857974463051</v>
      </c>
      <c r="AC27" s="49">
        <f t="shared" si="1"/>
        <v>0.20438096624105084</v>
      </c>
      <c r="AD27" s="49">
        <f t="shared" si="2"/>
        <v>8.1752386496420332E-2</v>
      </c>
      <c r="AE27" s="6">
        <v>3.3710708959750757E-3</v>
      </c>
      <c r="AF27" s="49">
        <f t="shared" si="3"/>
        <v>0.25283031719813065</v>
      </c>
      <c r="AG27" s="49">
        <f t="shared" si="4"/>
        <v>0.80905701503401817</v>
      </c>
      <c r="AH27" s="49">
        <f t="shared" si="5"/>
        <v>0.55622669783588752</v>
      </c>
      <c r="AI27" s="6">
        <v>-6.449013602766715E-2</v>
      </c>
      <c r="AJ27" s="49">
        <f t="shared" si="6"/>
        <v>-0.32245068013833578</v>
      </c>
      <c r="AK27" s="49">
        <f t="shared" si="7"/>
        <v>-6.449013602766715E-2</v>
      </c>
      <c r="AL27" s="49">
        <f t="shared" si="8"/>
        <v>0.2579605441106686</v>
      </c>
      <c r="AM27" s="6">
        <v>8.1985198745569393E-2</v>
      </c>
      <c r="AN27" s="49">
        <f t="shared" si="9"/>
        <v>0.57389639121898572</v>
      </c>
      <c r="AO27" s="49">
        <f t="shared" si="10"/>
        <v>0.81985198745569399</v>
      </c>
      <c r="AP27" s="49">
        <f t="shared" si="11"/>
        <v>0.24595559623670826</v>
      </c>
      <c r="AQ27" s="6">
        <v>-5.7375769213430232E-2</v>
      </c>
      <c r="AR27" s="49">
        <f t="shared" si="12"/>
        <v>-7.171971151678779</v>
      </c>
      <c r="AS27" s="49">
        <f t="shared" si="13"/>
        <v>-1.4343942303357557</v>
      </c>
      <c r="AT27" s="49">
        <f t="shared" si="14"/>
        <v>5.737576921343023</v>
      </c>
      <c r="AU27" s="41">
        <v>2</v>
      </c>
      <c r="AW27" s="56">
        <f t="shared" si="15"/>
        <v>0.46542535897208365</v>
      </c>
      <c r="AX27" s="56">
        <f t="shared" si="16"/>
        <v>0.2056142524705192</v>
      </c>
      <c r="AY27" s="56">
        <f t="shared" si="17"/>
        <v>0.74313047869476101</v>
      </c>
      <c r="AZ27" s="56">
        <f t="shared" si="18"/>
        <v>0.27078302837881901</v>
      </c>
      <c r="BA27" s="56">
        <f t="shared" si="19"/>
        <v>0.47308931422486195</v>
      </c>
      <c r="BB27" s="56">
        <f t="shared" si="20"/>
        <v>8.1752386496420332E-2</v>
      </c>
      <c r="BC27" s="49">
        <f t="shared" si="21"/>
        <v>0.55622669783588752</v>
      </c>
      <c r="BD27" s="49">
        <f t="shared" si="22"/>
        <v>0.2579605441106686</v>
      </c>
      <c r="BE27" s="56">
        <f t="shared" si="23"/>
        <v>0.24595559623670826</v>
      </c>
      <c r="BF27" s="56">
        <f t="shared" si="24"/>
        <v>5.737576921343023</v>
      </c>
      <c r="BH27" s="49">
        <f t="shared" si="44"/>
        <v>5.1499265081766478E-2</v>
      </c>
      <c r="BI27" s="49">
        <f t="shared" si="44"/>
        <v>2.2751194554492801E-2</v>
      </c>
      <c r="BJ27" s="49">
        <f t="shared" si="44"/>
        <v>8.2227306215467727E-2</v>
      </c>
      <c r="BK27" s="49">
        <f t="shared" si="44"/>
        <v>2.9962112483348225E-2</v>
      </c>
      <c r="BL27" s="49">
        <f t="shared" si="44"/>
        <v>5.2347280892527874E-2</v>
      </c>
      <c r="BM27" s="49">
        <f t="shared" si="44"/>
        <v>9.0458926272186761E-3</v>
      </c>
      <c r="BN27" s="49">
        <f t="shared" si="44"/>
        <v>6.1546423299045354E-2</v>
      </c>
      <c r="BO27" s="49">
        <f t="shared" si="44"/>
        <v>2.8543306001057114E-2</v>
      </c>
      <c r="BP27" s="49">
        <f t="shared" si="44"/>
        <v>2.7214959831395664E-2</v>
      </c>
      <c r="BQ27" s="49">
        <f t="shared" si="44"/>
        <v>0.63486225901367999</v>
      </c>
      <c r="BR27" s="49">
        <f t="shared" si="26"/>
        <v>0.99999999999999989</v>
      </c>
    </row>
    <row r="28" spans="1:70" x14ac:dyDescent="0.35">
      <c r="A28" s="6">
        <v>105</v>
      </c>
      <c r="B28" s="6">
        <v>-0.74151115081568419</v>
      </c>
      <c r="C28" s="6">
        <v>1.5647095463317842</v>
      </c>
      <c r="D28" s="6">
        <v>1.1398804714212034</v>
      </c>
      <c r="E28" s="6">
        <v>-0.47538300702041097</v>
      </c>
      <c r="F28" s="6">
        <f t="shared" si="27"/>
        <v>-0.47538300702041097</v>
      </c>
      <c r="G28" s="6">
        <f t="shared" si="28"/>
        <v>1.5647095463317842</v>
      </c>
      <c r="H28" s="6">
        <f t="shared" si="29"/>
        <v>2.0400925533521952</v>
      </c>
      <c r="I28" s="6">
        <v>0.12529871010207674</v>
      </c>
      <c r="J28" s="6">
        <v>-0.81581427606480572</v>
      </c>
      <c r="K28" s="6">
        <f t="shared" si="30"/>
        <v>-0.81581427606480572</v>
      </c>
      <c r="L28" s="6">
        <f t="shared" si="31"/>
        <v>0.12529871010207674</v>
      </c>
      <c r="M28" s="6">
        <f t="shared" si="32"/>
        <v>0.94111298616688244</v>
      </c>
      <c r="N28" s="6">
        <v>9.3816984212015023E-2</v>
      </c>
      <c r="O28" s="6">
        <v>0.82321288260427261</v>
      </c>
      <c r="P28" s="6">
        <f t="shared" si="33"/>
        <v>0</v>
      </c>
      <c r="Q28" s="6">
        <f t="shared" si="34"/>
        <v>0.82321288260427261</v>
      </c>
      <c r="R28" s="6">
        <f t="shared" si="35"/>
        <v>0.82321288260427261</v>
      </c>
      <c r="S28" s="6">
        <v>0.9835537137387721</v>
      </c>
      <c r="T28" s="6">
        <f t="shared" si="36"/>
        <v>0</v>
      </c>
      <c r="U28" s="6">
        <f t="shared" si="37"/>
        <v>0.9835537137387721</v>
      </c>
      <c r="V28" s="6">
        <f t="shared" si="38"/>
        <v>0.9835537137387721</v>
      </c>
      <c r="W28" s="6">
        <v>-0.14159927809166922</v>
      </c>
      <c r="X28" s="6">
        <f t="shared" si="39"/>
        <v>-0.14159927809166922</v>
      </c>
      <c r="Y28" s="6">
        <f t="shared" si="40"/>
        <v>0</v>
      </c>
      <c r="Z28" s="6">
        <f t="shared" si="41"/>
        <v>0.14159927809166922</v>
      </c>
      <c r="AA28" s="6">
        <v>3.256974930407329E-3</v>
      </c>
      <c r="AB28" s="49">
        <f t="shared" si="0"/>
        <v>6.8396473538553909E-2</v>
      </c>
      <c r="AC28" s="49">
        <f t="shared" si="1"/>
        <v>0.11399412256425652</v>
      </c>
      <c r="AD28" s="49">
        <f t="shared" si="2"/>
        <v>4.5597649025702611E-2</v>
      </c>
      <c r="AE28" s="6">
        <v>1.0917917068816721E-3</v>
      </c>
      <c r="AF28" s="49">
        <f t="shared" si="3"/>
        <v>8.18843780161254E-2</v>
      </c>
      <c r="AG28" s="49">
        <f t="shared" si="4"/>
        <v>0.26203000965160128</v>
      </c>
      <c r="AH28" s="49">
        <f t="shared" si="5"/>
        <v>0.18014563163547587</v>
      </c>
      <c r="AI28" s="6">
        <v>-2.1742325876741478E-2</v>
      </c>
      <c r="AJ28" s="49">
        <f t="shared" si="6"/>
        <v>-0.10871162938370739</v>
      </c>
      <c r="AK28" s="49">
        <f t="shared" si="7"/>
        <v>-2.1742325876741478E-2</v>
      </c>
      <c r="AL28" s="49">
        <f t="shared" si="8"/>
        <v>8.6969303506965911E-2</v>
      </c>
      <c r="AM28" s="6">
        <v>7.6791832322042217E-2</v>
      </c>
      <c r="AN28" s="49">
        <f t="shared" si="9"/>
        <v>0.5375428262542955</v>
      </c>
      <c r="AO28" s="49">
        <f t="shared" si="10"/>
        <v>0.76791832322042219</v>
      </c>
      <c r="AP28" s="49">
        <f t="shared" si="11"/>
        <v>0.23037549696612669</v>
      </c>
      <c r="AQ28" s="6">
        <v>-1.4745095613521268E-2</v>
      </c>
      <c r="AR28" s="49">
        <f t="shared" si="12"/>
        <v>-1.8431369516901586</v>
      </c>
      <c r="AS28" s="49">
        <f t="shared" si="13"/>
        <v>-0.36862739033803171</v>
      </c>
      <c r="AT28" s="49">
        <f t="shared" si="14"/>
        <v>1.4745095613521269</v>
      </c>
      <c r="AU28" s="41">
        <v>2</v>
      </c>
      <c r="AW28" s="56">
        <f t="shared" si="15"/>
        <v>2.0400925533521952</v>
      </c>
      <c r="AX28" s="56">
        <f t="shared" si="16"/>
        <v>0.94111298616688244</v>
      </c>
      <c r="AY28" s="56">
        <f t="shared" si="17"/>
        <v>0.82321288260427261</v>
      </c>
      <c r="AZ28" s="56">
        <f t="shared" si="18"/>
        <v>0.9835537137387721</v>
      </c>
      <c r="BA28" s="56">
        <f t="shared" si="19"/>
        <v>0.14159927809166922</v>
      </c>
      <c r="BB28" s="56">
        <f t="shared" si="20"/>
        <v>4.5597649025702611E-2</v>
      </c>
      <c r="BC28" s="49">
        <f t="shared" si="21"/>
        <v>0.18014563163547587</v>
      </c>
      <c r="BD28" s="49">
        <f t="shared" si="22"/>
        <v>8.6969303506965911E-2</v>
      </c>
      <c r="BE28" s="56">
        <f t="shared" si="23"/>
        <v>0.23037549696612669</v>
      </c>
      <c r="BF28" s="56">
        <f t="shared" si="24"/>
        <v>1.4745095613521269</v>
      </c>
      <c r="BH28" s="49">
        <f t="shared" si="44"/>
        <v>0.29365811264675951</v>
      </c>
      <c r="BI28" s="49">
        <f t="shared" si="44"/>
        <v>0.13546712027893557</v>
      </c>
      <c r="BJ28" s="49">
        <f t="shared" si="44"/>
        <v>0.11849616382102217</v>
      </c>
      <c r="BK28" s="49">
        <f t="shared" si="44"/>
        <v>0.14157618819236803</v>
      </c>
      <c r="BL28" s="49">
        <f t="shared" si="44"/>
        <v>2.038229916981844E-2</v>
      </c>
      <c r="BM28" s="49">
        <f t="shared" si="44"/>
        <v>6.5634863143905382E-3</v>
      </c>
      <c r="BN28" s="49">
        <f t="shared" si="44"/>
        <v>2.5930797159524517E-2</v>
      </c>
      <c r="BO28" s="49">
        <f t="shared" si="44"/>
        <v>1.2518668079099547E-2</v>
      </c>
      <c r="BP28" s="49">
        <f t="shared" si="44"/>
        <v>3.3161061015574853E-2</v>
      </c>
      <c r="BQ28" s="49">
        <f t="shared" si="44"/>
        <v>0.21224610332250685</v>
      </c>
      <c r="BR28" s="49">
        <f t="shared" si="26"/>
        <v>0.99999999999999989</v>
      </c>
    </row>
    <row r="29" spans="1:70" x14ac:dyDescent="0.35">
      <c r="A29" s="6">
        <v>107</v>
      </c>
      <c r="B29" s="6">
        <v>-2.6162036906705777</v>
      </c>
      <c r="C29" s="6">
        <v>1.4707420492448842</v>
      </c>
      <c r="D29" s="6">
        <v>0.20449993726853249</v>
      </c>
      <c r="E29" s="6">
        <v>-0.35393922985434845</v>
      </c>
      <c r="F29" s="6">
        <f t="shared" si="27"/>
        <v>-0.35393922985434845</v>
      </c>
      <c r="G29" s="6">
        <f t="shared" si="28"/>
        <v>1.4707420492448842</v>
      </c>
      <c r="H29" s="6">
        <f t="shared" si="29"/>
        <v>1.8246812790992326</v>
      </c>
      <c r="I29" s="6">
        <v>0.28870146474281544</v>
      </c>
      <c r="J29" s="6">
        <v>-0.35096627608226572</v>
      </c>
      <c r="K29" s="6">
        <f t="shared" si="30"/>
        <v>-0.35096627608226572</v>
      </c>
      <c r="L29" s="6">
        <f t="shared" si="31"/>
        <v>0.28870146474281544</v>
      </c>
      <c r="M29" s="6">
        <f t="shared" si="32"/>
        <v>0.63966774082508115</v>
      </c>
      <c r="N29" s="6">
        <v>0.37898886607159227</v>
      </c>
      <c r="O29" s="6">
        <v>-0.63563892974025926</v>
      </c>
      <c r="P29" s="6">
        <f t="shared" si="33"/>
        <v>-0.63563892974025926</v>
      </c>
      <c r="Q29" s="6">
        <f t="shared" si="34"/>
        <v>0.37898886607159227</v>
      </c>
      <c r="R29" s="6">
        <f t="shared" si="35"/>
        <v>1.0146277958118515</v>
      </c>
      <c r="S29" s="6">
        <v>9.7239698135909592E-3</v>
      </c>
      <c r="T29" s="6">
        <f t="shared" si="36"/>
        <v>0</v>
      </c>
      <c r="U29" s="6">
        <f t="shared" si="37"/>
        <v>9.7239698135909592E-3</v>
      </c>
      <c r="V29" s="6">
        <f t="shared" si="38"/>
        <v>9.7239698135909592E-3</v>
      </c>
      <c r="W29" s="6">
        <v>0.14213868016022271</v>
      </c>
      <c r="X29" s="6">
        <f t="shared" si="39"/>
        <v>0</v>
      </c>
      <c r="Y29" s="6">
        <f t="shared" si="40"/>
        <v>0.14213868016022271</v>
      </c>
      <c r="Z29" s="6">
        <f t="shared" si="41"/>
        <v>0.14213868016022271</v>
      </c>
      <c r="AA29" s="6">
        <v>6.5570557665497993E-3</v>
      </c>
      <c r="AB29" s="49">
        <f t="shared" si="0"/>
        <v>0.13769817109754579</v>
      </c>
      <c r="AC29" s="49">
        <f t="shared" si="1"/>
        <v>0.22949695182924298</v>
      </c>
      <c r="AD29" s="49">
        <f t="shared" si="2"/>
        <v>9.1798780731697199E-2</v>
      </c>
      <c r="AE29" s="6">
        <v>1.6350264173642466E-3</v>
      </c>
      <c r="AF29" s="49">
        <f t="shared" si="3"/>
        <v>0.1226269813023185</v>
      </c>
      <c r="AG29" s="49">
        <f t="shared" si="4"/>
        <v>0.39240634016741921</v>
      </c>
      <c r="AH29" s="49">
        <f t="shared" si="5"/>
        <v>0.26977935886510074</v>
      </c>
      <c r="AI29" s="6">
        <v>-4.563666498389829E-2</v>
      </c>
      <c r="AJ29" s="49">
        <f t="shared" si="6"/>
        <v>-0.22818332491949145</v>
      </c>
      <c r="AK29" s="49">
        <f t="shared" si="7"/>
        <v>-4.563666498389829E-2</v>
      </c>
      <c r="AL29" s="49">
        <f t="shared" si="8"/>
        <v>0.18254665993559316</v>
      </c>
      <c r="AM29" s="6">
        <v>0.22370723517043833</v>
      </c>
      <c r="AN29" s="49">
        <f t="shared" si="9"/>
        <v>1.5659506461930683</v>
      </c>
      <c r="AO29" s="49">
        <f t="shared" si="10"/>
        <v>2.2370723517043833</v>
      </c>
      <c r="AP29" s="49">
        <f t="shared" si="11"/>
        <v>0.671121705511315</v>
      </c>
      <c r="AQ29" s="6">
        <v>-3.3489055396171453E-2</v>
      </c>
      <c r="AR29" s="49">
        <f t="shared" si="12"/>
        <v>-4.1861319245214315</v>
      </c>
      <c r="AS29" s="49">
        <f t="shared" si="13"/>
        <v>-0.83722638490428636</v>
      </c>
      <c r="AT29" s="49">
        <f t="shared" si="14"/>
        <v>3.348905539617145</v>
      </c>
      <c r="AU29" s="41">
        <v>2</v>
      </c>
      <c r="AW29" s="56">
        <f t="shared" si="15"/>
        <v>1.8246812790992326</v>
      </c>
      <c r="AX29" s="56">
        <f t="shared" si="16"/>
        <v>0.63966774082508115</v>
      </c>
      <c r="AY29" s="56">
        <f t="shared" si="17"/>
        <v>1.0146277958118515</v>
      </c>
      <c r="AZ29" s="56">
        <f t="shared" si="18"/>
        <v>9.7239698135909592E-3</v>
      </c>
      <c r="BA29" s="56">
        <f t="shared" si="19"/>
        <v>0.14213868016022271</v>
      </c>
      <c r="BB29" s="56">
        <f t="shared" si="20"/>
        <v>9.1798780731697199E-2</v>
      </c>
      <c r="BC29" s="49">
        <f t="shared" si="21"/>
        <v>0.26977935886510074</v>
      </c>
      <c r="BD29" s="49">
        <f t="shared" si="22"/>
        <v>0.18254665993559316</v>
      </c>
      <c r="BE29" s="56">
        <f t="shared" si="23"/>
        <v>0.671121705511315</v>
      </c>
      <c r="BF29" s="56">
        <f t="shared" si="24"/>
        <v>3.348905539617145</v>
      </c>
      <c r="BH29" s="49">
        <f t="shared" si="44"/>
        <v>0.22265810486686693</v>
      </c>
      <c r="BI29" s="49">
        <f t="shared" si="44"/>
        <v>7.8055936972671214E-2</v>
      </c>
      <c r="BJ29" s="49">
        <f t="shared" si="44"/>
        <v>0.12381071957522245</v>
      </c>
      <c r="BK29" s="49">
        <f t="shared" si="44"/>
        <v>1.1865747269274403E-3</v>
      </c>
      <c r="BL29" s="49">
        <f t="shared" si="44"/>
        <v>1.7344579305585008E-2</v>
      </c>
      <c r="BM29" s="49">
        <f t="shared" si="44"/>
        <v>1.1201815232575296E-2</v>
      </c>
      <c r="BN29" s="49">
        <f t="shared" si="44"/>
        <v>3.2920029084068325E-2</v>
      </c>
      <c r="BO29" s="49">
        <f t="shared" si="44"/>
        <v>2.2275393416158983E-2</v>
      </c>
      <c r="BP29" s="49">
        <f t="shared" si="44"/>
        <v>8.1894130660416786E-2</v>
      </c>
      <c r="BQ29" s="49">
        <f t="shared" si="44"/>
        <v>0.40865271615950755</v>
      </c>
      <c r="BR29" s="49">
        <f t="shared" si="26"/>
        <v>1</v>
      </c>
    </row>
    <row r="30" spans="1:70" x14ac:dyDescent="0.35">
      <c r="A30" s="6">
        <v>111</v>
      </c>
      <c r="B30" s="6">
        <v>-0.1275015257641201</v>
      </c>
      <c r="C30" s="6">
        <v>0.47507626992710011</v>
      </c>
      <c r="D30" s="6">
        <v>0.99304713331297412</v>
      </c>
      <c r="E30" s="6">
        <v>0.39979062089170903</v>
      </c>
      <c r="F30" s="6">
        <f t="shared" si="27"/>
        <v>0</v>
      </c>
      <c r="G30" s="6">
        <f t="shared" si="28"/>
        <v>0.99304713331297412</v>
      </c>
      <c r="H30" s="6">
        <f t="shared" si="29"/>
        <v>0.99304713331297412</v>
      </c>
      <c r="I30" s="6">
        <v>-0.60956589547700279</v>
      </c>
      <c r="J30" s="6">
        <v>-0.28187060833094801</v>
      </c>
      <c r="K30" s="6">
        <f t="shared" si="30"/>
        <v>-0.60956589547700279</v>
      </c>
      <c r="L30" s="6">
        <f t="shared" si="31"/>
        <v>0</v>
      </c>
      <c r="M30" s="6">
        <f t="shared" si="32"/>
        <v>0.60956589547700279</v>
      </c>
      <c r="N30" s="6">
        <v>4.3001406794182413E-2</v>
      </c>
      <c r="O30" s="6">
        <v>0.53422365871694966</v>
      </c>
      <c r="P30" s="6">
        <f t="shared" si="33"/>
        <v>0</v>
      </c>
      <c r="Q30" s="6">
        <f t="shared" si="34"/>
        <v>0.53422365871694966</v>
      </c>
      <c r="R30" s="6">
        <f t="shared" si="35"/>
        <v>0.53422365871694966</v>
      </c>
      <c r="S30" s="6">
        <v>-0.16745979832031341</v>
      </c>
      <c r="T30" s="6">
        <f t="shared" si="36"/>
        <v>-0.16745979832031341</v>
      </c>
      <c r="U30" s="6">
        <f t="shared" si="37"/>
        <v>0</v>
      </c>
      <c r="V30" s="6">
        <f t="shared" si="38"/>
        <v>0.16745979832031341</v>
      </c>
      <c r="W30" s="6">
        <v>5.7229072500305497E-2</v>
      </c>
      <c r="X30" s="6">
        <f t="shared" si="39"/>
        <v>0</v>
      </c>
      <c r="Y30" s="6">
        <f t="shared" si="40"/>
        <v>5.7229072500305497E-2</v>
      </c>
      <c r="Z30" s="6">
        <f t="shared" si="41"/>
        <v>5.7229072500305497E-2</v>
      </c>
      <c r="AA30" s="6">
        <v>1.4271086857630606E-3</v>
      </c>
      <c r="AB30" s="49">
        <f t="shared" si="0"/>
        <v>2.9969282401024273E-2</v>
      </c>
      <c r="AC30" s="49">
        <f t="shared" si="1"/>
        <v>4.994880400170712E-2</v>
      </c>
      <c r="AD30" s="49">
        <f t="shared" si="2"/>
        <v>1.9979521600682847E-2</v>
      </c>
      <c r="AE30" s="6">
        <v>2.8224225797848571E-3</v>
      </c>
      <c r="AF30" s="49">
        <f t="shared" si="3"/>
        <v>0.21168169348386429</v>
      </c>
      <c r="AG30" s="49">
        <f t="shared" si="4"/>
        <v>0.67738141914836569</v>
      </c>
      <c r="AH30" s="49">
        <f t="shared" si="5"/>
        <v>0.46569972566450141</v>
      </c>
      <c r="AI30" s="6">
        <v>-5.1977959122021439E-2</v>
      </c>
      <c r="AJ30" s="49">
        <f t="shared" si="6"/>
        <v>-0.25988979561010717</v>
      </c>
      <c r="AK30" s="49">
        <f t="shared" si="7"/>
        <v>-5.1977959122021439E-2</v>
      </c>
      <c r="AL30" s="49">
        <f t="shared" si="8"/>
        <v>0.20791183648808573</v>
      </c>
      <c r="AM30" s="6">
        <v>6.0489758624880437E-2</v>
      </c>
      <c r="AN30" s="49">
        <f t="shared" si="9"/>
        <v>0.42342831037416306</v>
      </c>
      <c r="AO30" s="49">
        <f t="shared" si="10"/>
        <v>0.60489758624880441</v>
      </c>
      <c r="AP30" s="49">
        <f t="shared" si="11"/>
        <v>0.18146927587464134</v>
      </c>
      <c r="AQ30" s="6">
        <v>-3.1649480306050908E-2</v>
      </c>
      <c r="AR30" s="49">
        <f t="shared" si="12"/>
        <v>-3.9561850382563635</v>
      </c>
      <c r="AS30" s="49">
        <f t="shared" si="13"/>
        <v>-0.79123700765127269</v>
      </c>
      <c r="AT30" s="49">
        <f t="shared" si="14"/>
        <v>3.1649480306050908</v>
      </c>
      <c r="AU30" s="41">
        <v>2</v>
      </c>
      <c r="AW30" s="56">
        <f t="shared" si="15"/>
        <v>0.99304713331297412</v>
      </c>
      <c r="AX30" s="56">
        <f t="shared" si="16"/>
        <v>0.60956589547700279</v>
      </c>
      <c r="AY30" s="56">
        <f t="shared" si="17"/>
        <v>0.53422365871694966</v>
      </c>
      <c r="AZ30" s="56">
        <f t="shared" si="18"/>
        <v>0.16745979832031341</v>
      </c>
      <c r="BA30" s="56">
        <f t="shared" si="19"/>
        <v>5.7229072500305497E-2</v>
      </c>
      <c r="BB30" s="56">
        <f t="shared" si="20"/>
        <v>1.9979521600682847E-2</v>
      </c>
      <c r="BC30" s="49">
        <f t="shared" si="21"/>
        <v>0.46569972566450141</v>
      </c>
      <c r="BD30" s="49">
        <f t="shared" si="22"/>
        <v>0.20791183648808573</v>
      </c>
      <c r="BE30" s="56">
        <f t="shared" si="23"/>
        <v>0.18146927587464134</v>
      </c>
      <c r="BF30" s="56">
        <f t="shared" si="24"/>
        <v>3.1649480306050908</v>
      </c>
      <c r="BH30" s="49">
        <f t="shared" si="44"/>
        <v>0.15512643395982792</v>
      </c>
      <c r="BI30" s="49">
        <f t="shared" si="44"/>
        <v>9.5221848446819551E-2</v>
      </c>
      <c r="BJ30" s="49">
        <f t="shared" si="44"/>
        <v>8.3452444837393308E-2</v>
      </c>
      <c r="BK30" s="49">
        <f t="shared" si="44"/>
        <v>2.6159323634918553E-2</v>
      </c>
      <c r="BL30" s="49">
        <f t="shared" si="44"/>
        <v>8.9398998677768567E-3</v>
      </c>
      <c r="BM30" s="49">
        <f t="shared" si="44"/>
        <v>3.1210521979931787E-3</v>
      </c>
      <c r="BN30" s="49">
        <f t="shared" si="44"/>
        <v>7.2748145898565292E-2</v>
      </c>
      <c r="BO30" s="49">
        <f t="shared" si="44"/>
        <v>3.24784400362099E-2</v>
      </c>
      <c r="BP30" s="49">
        <f t="shared" si="44"/>
        <v>2.8347779974742873E-2</v>
      </c>
      <c r="BQ30" s="49">
        <f t="shared" si="44"/>
        <v>0.49440463114575262</v>
      </c>
      <c r="BR30" s="49">
        <f t="shared" si="26"/>
        <v>1</v>
      </c>
    </row>
    <row r="31" spans="1:70" x14ac:dyDescent="0.35">
      <c r="A31" s="6">
        <v>117</v>
      </c>
      <c r="B31" s="6">
        <v>-2.0553130456888042</v>
      </c>
      <c r="C31" s="6">
        <v>2.3927798078092839</v>
      </c>
      <c r="D31" s="6">
        <v>1.7297641539595126</v>
      </c>
      <c r="E31" s="6">
        <v>-0.24300100742779815</v>
      </c>
      <c r="F31" s="6">
        <f t="shared" si="27"/>
        <v>-0.24300100742779815</v>
      </c>
      <c r="G31" s="6">
        <f t="shared" si="28"/>
        <v>2.3927798078092839</v>
      </c>
      <c r="H31" s="6">
        <f t="shared" si="29"/>
        <v>2.6357808152370819</v>
      </c>
      <c r="I31" s="6">
        <v>-0.20236707943826257</v>
      </c>
      <c r="J31" s="6">
        <v>-1.1673518235904001</v>
      </c>
      <c r="K31" s="6">
        <f t="shared" si="30"/>
        <v>-1.1673518235904001</v>
      </c>
      <c r="L31" s="6">
        <f t="shared" si="31"/>
        <v>0</v>
      </c>
      <c r="M31" s="6">
        <f t="shared" si="32"/>
        <v>1.1673518235904001</v>
      </c>
      <c r="N31" s="6">
        <v>-0.67246107138711297</v>
      </c>
      <c r="O31" s="6">
        <v>-0.85773331115058082</v>
      </c>
      <c r="P31" s="6">
        <f t="shared" si="33"/>
        <v>-0.85773331115058082</v>
      </c>
      <c r="Q31" s="6">
        <f t="shared" si="34"/>
        <v>0</v>
      </c>
      <c r="R31" s="6">
        <f t="shared" si="35"/>
        <v>0.85773331115058082</v>
      </c>
      <c r="S31" s="6">
        <v>0.4231092324859792</v>
      </c>
      <c r="T31" s="6">
        <f t="shared" si="36"/>
        <v>0</v>
      </c>
      <c r="U31" s="6">
        <f t="shared" si="37"/>
        <v>0.4231092324859792</v>
      </c>
      <c r="V31" s="6">
        <f t="shared" si="38"/>
        <v>0.4231092324859792</v>
      </c>
      <c r="W31" s="6">
        <v>-0.25275463343233051</v>
      </c>
      <c r="X31" s="6">
        <f t="shared" si="39"/>
        <v>-0.25275463343233051</v>
      </c>
      <c r="Y31" s="6">
        <f t="shared" si="40"/>
        <v>0</v>
      </c>
      <c r="Z31" s="6">
        <f t="shared" si="41"/>
        <v>0.25275463343233051</v>
      </c>
      <c r="AA31" s="6">
        <v>5.8455600551938153E-3</v>
      </c>
      <c r="AB31" s="49">
        <f t="shared" si="0"/>
        <v>0.12275676115907012</v>
      </c>
      <c r="AC31" s="49">
        <f t="shared" si="1"/>
        <v>0.20459460193178353</v>
      </c>
      <c r="AD31" s="49">
        <f t="shared" si="2"/>
        <v>8.1837840772713402E-2</v>
      </c>
      <c r="AE31" s="6">
        <v>1.3437085850820059E-3</v>
      </c>
      <c r="AF31" s="49">
        <f t="shared" si="3"/>
        <v>0.10077814388115044</v>
      </c>
      <c r="AG31" s="49">
        <f t="shared" si="4"/>
        <v>0.32249006041968142</v>
      </c>
      <c r="AH31" s="49">
        <f t="shared" si="5"/>
        <v>0.22171191653853098</v>
      </c>
      <c r="AI31" s="6">
        <v>-3.5527992927274626E-2</v>
      </c>
      <c r="AJ31" s="49">
        <f t="shared" si="6"/>
        <v>-0.17763996463637313</v>
      </c>
      <c r="AK31" s="49">
        <f t="shared" si="7"/>
        <v>-3.5527992927274626E-2</v>
      </c>
      <c r="AL31" s="49">
        <f t="shared" si="8"/>
        <v>0.14211197170909851</v>
      </c>
      <c r="AM31" s="6">
        <v>0.33195410220214133</v>
      </c>
      <c r="AN31" s="49">
        <f t="shared" si="9"/>
        <v>2.3236787154149892</v>
      </c>
      <c r="AO31" s="49">
        <f t="shared" si="10"/>
        <v>3.3195410220214132</v>
      </c>
      <c r="AP31" s="49">
        <f t="shared" si="11"/>
        <v>0.99586230660642405</v>
      </c>
      <c r="AQ31" s="6">
        <v>-3.6953541464458776E-2</v>
      </c>
      <c r="AR31" s="49">
        <f t="shared" si="12"/>
        <v>-4.6191926830573466</v>
      </c>
      <c r="AS31" s="49">
        <f t="shared" si="13"/>
        <v>-0.92383853661146942</v>
      </c>
      <c r="AT31" s="49">
        <f t="shared" si="14"/>
        <v>3.6953541464458772</v>
      </c>
      <c r="AU31" s="41">
        <v>2</v>
      </c>
      <c r="AW31" s="56">
        <f t="shared" si="15"/>
        <v>2.6357808152370819</v>
      </c>
      <c r="AX31" s="56">
        <f t="shared" si="16"/>
        <v>1.1673518235904001</v>
      </c>
      <c r="AY31" s="56">
        <f t="shared" si="17"/>
        <v>0.85773331115058082</v>
      </c>
      <c r="AZ31" s="56">
        <f t="shared" si="18"/>
        <v>0.4231092324859792</v>
      </c>
      <c r="BA31" s="56">
        <f t="shared" si="19"/>
        <v>0.25275463343233051</v>
      </c>
      <c r="BB31" s="56">
        <f t="shared" si="20"/>
        <v>8.1837840772713402E-2</v>
      </c>
      <c r="BC31" s="49">
        <f t="shared" si="21"/>
        <v>0.22171191653853098</v>
      </c>
      <c r="BD31" s="49">
        <f t="shared" si="22"/>
        <v>0.14211197170909851</v>
      </c>
      <c r="BE31" s="56">
        <f t="shared" si="23"/>
        <v>0.99586230660642405</v>
      </c>
      <c r="BF31" s="56">
        <f t="shared" si="24"/>
        <v>3.6953541464458772</v>
      </c>
      <c r="BH31" s="49">
        <f t="shared" si="44"/>
        <v>0.25165929598932835</v>
      </c>
      <c r="BI31" s="49">
        <f t="shared" si="44"/>
        <v>0.11145651277160327</v>
      </c>
      <c r="BJ31" s="49">
        <f t="shared" si="44"/>
        <v>8.1894731148703243E-2</v>
      </c>
      <c r="BK31" s="49">
        <f t="shared" si="44"/>
        <v>4.0397657862316985E-2</v>
      </c>
      <c r="BL31" s="49">
        <f t="shared" si="44"/>
        <v>2.4132527537916563E-2</v>
      </c>
      <c r="BM31" s="49">
        <f t="shared" si="44"/>
        <v>7.8137200464809178E-3</v>
      </c>
      <c r="BN31" s="49">
        <f t="shared" si="44"/>
        <v>2.1168628478507506E-2</v>
      </c>
      <c r="BO31" s="49">
        <f t="shared" si="44"/>
        <v>1.35685784437088E-2</v>
      </c>
      <c r="BP31" s="49">
        <f t="shared" si="44"/>
        <v>9.5083022660341673E-2</v>
      </c>
      <c r="BQ31" s="49">
        <f t="shared" si="44"/>
        <v>0.35282532506109249</v>
      </c>
      <c r="BR31" s="49">
        <f t="shared" si="26"/>
        <v>1</v>
      </c>
    </row>
    <row r="32" spans="1:70" x14ac:dyDescent="0.35">
      <c r="A32" s="6">
        <v>135</v>
      </c>
      <c r="B32" s="6">
        <v>-1.6353947559235169</v>
      </c>
      <c r="C32" s="6">
        <v>-3.4528446115813835E-2</v>
      </c>
      <c r="D32" s="6">
        <v>-0.20775191425897932</v>
      </c>
      <c r="E32" s="6">
        <v>-0.27377926348583947</v>
      </c>
      <c r="F32" s="6">
        <f t="shared" si="27"/>
        <v>-0.27377926348583947</v>
      </c>
      <c r="G32" s="6">
        <f t="shared" si="28"/>
        <v>0</v>
      </c>
      <c r="H32" s="6">
        <f t="shared" si="29"/>
        <v>0.27377926348583947</v>
      </c>
      <c r="I32" s="6">
        <v>-1.1405559416503892</v>
      </c>
      <c r="J32" s="6">
        <v>-1.3190789648314996</v>
      </c>
      <c r="K32" s="6">
        <f t="shared" si="30"/>
        <v>-1.3190789648314996</v>
      </c>
      <c r="L32" s="6">
        <f t="shared" si="31"/>
        <v>0</v>
      </c>
      <c r="M32" s="6">
        <f t="shared" si="32"/>
        <v>1.3190789648314996</v>
      </c>
      <c r="N32" s="6">
        <v>0.13623014335036668</v>
      </c>
      <c r="O32" s="6">
        <v>0.39654960557838442</v>
      </c>
      <c r="P32" s="6">
        <f t="shared" si="33"/>
        <v>0</v>
      </c>
      <c r="Q32" s="6">
        <f t="shared" si="34"/>
        <v>0.39654960557838442</v>
      </c>
      <c r="R32" s="6">
        <f t="shared" si="35"/>
        <v>0.39654960557838442</v>
      </c>
      <c r="S32" s="6">
        <v>-1.8831299327954461E-2</v>
      </c>
      <c r="T32" s="6">
        <f t="shared" si="36"/>
        <v>-1.8831299327954461E-2</v>
      </c>
      <c r="U32" s="6">
        <f t="shared" si="37"/>
        <v>0</v>
      </c>
      <c r="V32" s="6">
        <f t="shared" si="38"/>
        <v>1.8831299327954461E-2</v>
      </c>
      <c r="W32" s="6">
        <v>-0.18543032258772865</v>
      </c>
      <c r="X32" s="6">
        <f t="shared" si="39"/>
        <v>-0.18543032258772865</v>
      </c>
      <c r="Y32" s="6">
        <f t="shared" si="40"/>
        <v>0</v>
      </c>
      <c r="Z32" s="6">
        <f t="shared" si="41"/>
        <v>0.18543032258772865</v>
      </c>
      <c r="AA32" s="6">
        <v>2.3197219444368619E-3</v>
      </c>
      <c r="AB32" s="49">
        <f t="shared" si="0"/>
        <v>4.8714160833174099E-2</v>
      </c>
      <c r="AC32" s="49">
        <f t="shared" si="1"/>
        <v>8.1190268055290171E-2</v>
      </c>
      <c r="AD32" s="49">
        <f t="shared" si="2"/>
        <v>3.2476107222116073E-2</v>
      </c>
      <c r="AE32" s="6">
        <v>2.6644013078415867E-3</v>
      </c>
      <c r="AF32" s="49">
        <f t="shared" si="3"/>
        <v>0.199830098088119</v>
      </c>
      <c r="AG32" s="49">
        <f t="shared" si="4"/>
        <v>0.63945631388198076</v>
      </c>
      <c r="AH32" s="49">
        <f t="shared" si="5"/>
        <v>0.43962621579386174</v>
      </c>
      <c r="AI32" s="6">
        <v>-4.4482617904002764E-2</v>
      </c>
      <c r="AJ32" s="49">
        <f t="shared" si="6"/>
        <v>-0.22241308952001382</v>
      </c>
      <c r="AK32" s="49">
        <f t="shared" si="7"/>
        <v>-4.4482617904002764E-2</v>
      </c>
      <c r="AL32" s="49">
        <f t="shared" si="8"/>
        <v>0.17793047161601105</v>
      </c>
      <c r="AM32" s="6">
        <v>0.41464317305447318</v>
      </c>
      <c r="AN32" s="49">
        <f t="shared" si="9"/>
        <v>2.9025022113813121</v>
      </c>
      <c r="AO32" s="49">
        <f t="shared" si="10"/>
        <v>4.146431730544732</v>
      </c>
      <c r="AP32" s="49">
        <f t="shared" si="11"/>
        <v>1.2439295191634199</v>
      </c>
      <c r="AQ32" s="6">
        <v>-1.444339142029444E-2</v>
      </c>
      <c r="AR32" s="49">
        <f t="shared" si="12"/>
        <v>-1.8054239275368049</v>
      </c>
      <c r="AS32" s="49">
        <f t="shared" si="13"/>
        <v>-0.36108478550736101</v>
      </c>
      <c r="AT32" s="49">
        <f t="shared" si="14"/>
        <v>1.444339142029444</v>
      </c>
      <c r="AU32" s="41">
        <v>2</v>
      </c>
      <c r="AW32" s="56">
        <f t="shared" si="15"/>
        <v>0.27377926348583947</v>
      </c>
      <c r="AX32" s="56">
        <f t="shared" si="16"/>
        <v>1.3190789648314996</v>
      </c>
      <c r="AY32" s="56">
        <f t="shared" si="17"/>
        <v>0.39654960557838442</v>
      </c>
      <c r="AZ32" s="56">
        <f t="shared" si="18"/>
        <v>1.8831299327954461E-2</v>
      </c>
      <c r="BA32" s="56">
        <f t="shared" si="19"/>
        <v>0.18543032258772865</v>
      </c>
      <c r="BB32" s="56">
        <f t="shared" si="20"/>
        <v>3.2476107222116073E-2</v>
      </c>
      <c r="BC32" s="49">
        <f t="shared" si="21"/>
        <v>0.43962621579386174</v>
      </c>
      <c r="BD32" s="49">
        <f t="shared" si="22"/>
        <v>0.17793047161601105</v>
      </c>
      <c r="BE32" s="56">
        <f t="shared" si="23"/>
        <v>1.2439295191634199</v>
      </c>
      <c r="BF32" s="56">
        <f t="shared" si="24"/>
        <v>1.444339142029444</v>
      </c>
      <c r="BH32" s="49">
        <f t="shared" si="44"/>
        <v>4.9490365704916627E-2</v>
      </c>
      <c r="BI32" s="49">
        <f t="shared" si="44"/>
        <v>0.23844647520775544</v>
      </c>
      <c r="BJ32" s="49">
        <f t="shared" si="44"/>
        <v>7.1683241273785378E-2</v>
      </c>
      <c r="BK32" s="49">
        <f t="shared" si="44"/>
        <v>3.4040850229967129E-3</v>
      </c>
      <c r="BL32" s="49">
        <f t="shared" si="44"/>
        <v>3.3519757343207293E-2</v>
      </c>
      <c r="BM32" s="49">
        <f t="shared" si="44"/>
        <v>5.8706214730457097E-3</v>
      </c>
      <c r="BN32" s="49">
        <f t="shared" si="44"/>
        <v>7.9470088114369369E-2</v>
      </c>
      <c r="BO32" s="49">
        <f t="shared" si="44"/>
        <v>3.2164028780726606E-2</v>
      </c>
      <c r="BP32" s="49">
        <f t="shared" si="44"/>
        <v>0.22486190528349823</v>
      </c>
      <c r="BQ32" s="49">
        <f t="shared" si="44"/>
        <v>0.26108943179569866</v>
      </c>
      <c r="BR32" s="49">
        <f t="shared" si="26"/>
        <v>1</v>
      </c>
    </row>
    <row r="33" spans="1:70" x14ac:dyDescent="0.35">
      <c r="A33" s="6">
        <v>139</v>
      </c>
      <c r="B33" s="6">
        <v>-1.4852466054849747</v>
      </c>
      <c r="C33" s="6">
        <v>-0.45642814090600875</v>
      </c>
      <c r="D33" s="6">
        <v>0.48487128113524652</v>
      </c>
      <c r="E33" s="6">
        <v>-1.0439937034514337</v>
      </c>
      <c r="F33" s="6">
        <f t="shared" si="27"/>
        <v>-1.0439937034514337</v>
      </c>
      <c r="G33" s="6">
        <f t="shared" si="28"/>
        <v>0.48487128113524652</v>
      </c>
      <c r="H33" s="6">
        <f t="shared" si="29"/>
        <v>1.5288649845866802</v>
      </c>
      <c r="I33" s="6">
        <v>0.19739831454298051</v>
      </c>
      <c r="J33" s="6">
        <v>0.52292689162769856</v>
      </c>
      <c r="K33" s="6">
        <f t="shared" si="30"/>
        <v>0</v>
      </c>
      <c r="L33" s="6">
        <f t="shared" si="31"/>
        <v>0.52292689162769856</v>
      </c>
      <c r="M33" s="6">
        <f t="shared" si="32"/>
        <v>0.52292689162769856</v>
      </c>
      <c r="N33" s="6">
        <v>-0.36067746567930958</v>
      </c>
      <c r="O33" s="6">
        <v>4.992792045882781E-2</v>
      </c>
      <c r="P33" s="6">
        <f t="shared" si="33"/>
        <v>-0.36067746567930958</v>
      </c>
      <c r="Q33" s="6">
        <f t="shared" si="34"/>
        <v>4.992792045882781E-2</v>
      </c>
      <c r="R33" s="6">
        <f t="shared" si="35"/>
        <v>0.41060538613813741</v>
      </c>
      <c r="S33" s="6">
        <v>0.27327516307078042</v>
      </c>
      <c r="T33" s="6">
        <f t="shared" si="36"/>
        <v>0</v>
      </c>
      <c r="U33" s="6">
        <f t="shared" si="37"/>
        <v>0.27327516307078042</v>
      </c>
      <c r="V33" s="6">
        <f t="shared" si="38"/>
        <v>0.27327516307078042</v>
      </c>
      <c r="W33" s="6">
        <v>-0.15973533354890135</v>
      </c>
      <c r="X33" s="6">
        <f t="shared" si="39"/>
        <v>-0.15973533354890135</v>
      </c>
      <c r="Y33" s="6">
        <f t="shared" si="40"/>
        <v>0</v>
      </c>
      <c r="Z33" s="6">
        <f t="shared" si="41"/>
        <v>0.15973533354890135</v>
      </c>
      <c r="AA33" s="6">
        <v>3.3096605383387853E-3</v>
      </c>
      <c r="AB33" s="49">
        <f t="shared" si="0"/>
        <v>6.9502871305114497E-2</v>
      </c>
      <c r="AC33" s="49">
        <f t="shared" si="1"/>
        <v>0.11583811884185749</v>
      </c>
      <c r="AD33" s="49">
        <f t="shared" si="2"/>
        <v>4.6335247536742993E-2</v>
      </c>
      <c r="AE33" s="6">
        <v>1.674019551481376E-2</v>
      </c>
      <c r="AF33" s="49">
        <f t="shared" si="3"/>
        <v>1.2555146636110321</v>
      </c>
      <c r="AG33" s="49">
        <f t="shared" si="4"/>
        <v>4.0176469235553025</v>
      </c>
      <c r="AH33" s="49">
        <f t="shared" si="5"/>
        <v>2.7621322599442704</v>
      </c>
      <c r="AI33" s="6">
        <v>-0.36127050244346692</v>
      </c>
      <c r="AJ33" s="49">
        <f t="shared" si="6"/>
        <v>-1.8063525122173347</v>
      </c>
      <c r="AK33" s="49">
        <f t="shared" si="7"/>
        <v>-0.36127050244346692</v>
      </c>
      <c r="AL33" s="49">
        <f t="shared" si="8"/>
        <v>1.4450820097738677</v>
      </c>
      <c r="AM33" s="6">
        <v>0.11989290577949976</v>
      </c>
      <c r="AN33" s="49">
        <f t="shared" si="9"/>
        <v>0.83925034045649838</v>
      </c>
      <c r="AO33" s="49">
        <f t="shared" si="10"/>
        <v>1.1989290577949976</v>
      </c>
      <c r="AP33" s="49">
        <f t="shared" si="11"/>
        <v>0.35967871733849921</v>
      </c>
      <c r="AQ33" s="6">
        <v>-5.1236540394951464E-2</v>
      </c>
      <c r="AR33" s="49">
        <f t="shared" si="12"/>
        <v>-6.4045675493689327</v>
      </c>
      <c r="AS33" s="49">
        <f t="shared" si="13"/>
        <v>-1.2809135098737867</v>
      </c>
      <c r="AT33" s="49">
        <f t="shared" si="14"/>
        <v>5.123654039495146</v>
      </c>
      <c r="AU33" s="41">
        <v>2</v>
      </c>
      <c r="AW33" s="56">
        <f t="shared" si="15"/>
        <v>1.5288649845866802</v>
      </c>
      <c r="AX33" s="56">
        <f t="shared" si="16"/>
        <v>0.52292689162769856</v>
      </c>
      <c r="AY33" s="56">
        <f t="shared" si="17"/>
        <v>0.41060538613813741</v>
      </c>
      <c r="AZ33" s="56">
        <f t="shared" si="18"/>
        <v>0.27327516307078042</v>
      </c>
      <c r="BA33" s="56">
        <f t="shared" si="19"/>
        <v>0.15973533354890135</v>
      </c>
      <c r="BB33" s="56">
        <f t="shared" si="20"/>
        <v>4.6335247536742993E-2</v>
      </c>
      <c r="BC33" s="49">
        <f t="shared" si="21"/>
        <v>2.7621322599442704</v>
      </c>
      <c r="BD33" s="49">
        <f t="shared" si="22"/>
        <v>1.4450820097738677</v>
      </c>
      <c r="BE33" s="56">
        <f t="shared" si="23"/>
        <v>0.35967871733849921</v>
      </c>
      <c r="BF33" s="56">
        <f t="shared" si="24"/>
        <v>5.123654039495146</v>
      </c>
      <c r="BH33" s="49">
        <f t="shared" si="44"/>
        <v>0.12102833140985489</v>
      </c>
      <c r="BI33" s="49">
        <f t="shared" si="44"/>
        <v>4.1396048559613118E-2</v>
      </c>
      <c r="BJ33" s="49">
        <f t="shared" si="44"/>
        <v>3.2504429922327417E-2</v>
      </c>
      <c r="BK33" s="49">
        <f t="shared" si="44"/>
        <v>2.1633065925147032E-2</v>
      </c>
      <c r="BL33" s="49">
        <f t="shared" si="44"/>
        <v>1.2645002064617612E-2</v>
      </c>
      <c r="BM33" s="49">
        <f t="shared" si="44"/>
        <v>3.6680006091909093E-3</v>
      </c>
      <c r="BN33" s="49">
        <f t="shared" si="44"/>
        <v>0.21865649480144361</v>
      </c>
      <c r="BO33" s="49">
        <f t="shared" si="44"/>
        <v>0.11439588593927599</v>
      </c>
      <c r="BP33" s="49">
        <f t="shared" si="44"/>
        <v>2.8472962257608276E-2</v>
      </c>
      <c r="BQ33" s="49">
        <f t="shared" si="44"/>
        <v>0.40559977851092105</v>
      </c>
      <c r="BR33" s="49">
        <f t="shared" si="26"/>
        <v>1</v>
      </c>
    </row>
    <row r="34" spans="1:70" x14ac:dyDescent="0.35">
      <c r="A34" s="6">
        <v>143</v>
      </c>
      <c r="B34" s="6">
        <v>-2.6731159977030341</v>
      </c>
      <c r="C34" s="6">
        <v>0.70680659082935016</v>
      </c>
      <c r="D34" s="6">
        <v>0.54854982204733171</v>
      </c>
      <c r="E34" s="6">
        <v>-0.21224394111255901</v>
      </c>
      <c r="F34" s="6">
        <f t="shared" si="27"/>
        <v>-0.21224394111255901</v>
      </c>
      <c r="G34" s="6">
        <f t="shared" si="28"/>
        <v>0.70680659082935016</v>
      </c>
      <c r="H34" s="6">
        <f t="shared" si="29"/>
        <v>0.91905053194190911</v>
      </c>
      <c r="I34" s="6">
        <v>-1.9405800153988739E-2</v>
      </c>
      <c r="J34" s="6">
        <v>-0.1381252482914849</v>
      </c>
      <c r="K34" s="6">
        <f t="shared" si="30"/>
        <v>-0.1381252482914849</v>
      </c>
      <c r="L34" s="6">
        <f t="shared" si="31"/>
        <v>0</v>
      </c>
      <c r="M34" s="6">
        <f t="shared" si="32"/>
        <v>0.1381252482914849</v>
      </c>
      <c r="N34" s="6">
        <v>-0.66453894867888297</v>
      </c>
      <c r="O34" s="6">
        <v>9.9076154058410585E-3</v>
      </c>
      <c r="P34" s="6">
        <f t="shared" si="33"/>
        <v>-0.66453894867888297</v>
      </c>
      <c r="Q34" s="6">
        <f t="shared" si="34"/>
        <v>9.9076154058410585E-3</v>
      </c>
      <c r="R34" s="6">
        <f t="shared" si="35"/>
        <v>0.67444656408472403</v>
      </c>
      <c r="S34" s="6">
        <v>-0.16727744308959067</v>
      </c>
      <c r="T34" s="6">
        <f t="shared" si="36"/>
        <v>-0.16727744308959067</v>
      </c>
      <c r="U34" s="6">
        <f t="shared" si="37"/>
        <v>0</v>
      </c>
      <c r="V34" s="6">
        <f t="shared" si="38"/>
        <v>0.16727744308959067</v>
      </c>
      <c r="W34" s="6">
        <v>0.53249407764102241</v>
      </c>
      <c r="X34" s="6">
        <f t="shared" si="39"/>
        <v>0</v>
      </c>
      <c r="Y34" s="6">
        <f t="shared" si="40"/>
        <v>0.53249407764102241</v>
      </c>
      <c r="Z34" s="6">
        <f t="shared" si="41"/>
        <v>0.53249407764102241</v>
      </c>
      <c r="AA34" s="6">
        <v>5.9021526353642143E-3</v>
      </c>
      <c r="AB34" s="49">
        <f t="shared" si="0"/>
        <v>0.1239452053426485</v>
      </c>
      <c r="AC34" s="49">
        <f t="shared" si="1"/>
        <v>0.20657534223774751</v>
      </c>
      <c r="AD34" s="49">
        <f t="shared" si="2"/>
        <v>8.2630136895099016E-2</v>
      </c>
      <c r="AE34" s="6">
        <v>2.5881008295951195E-3</v>
      </c>
      <c r="AF34" s="49">
        <f t="shared" si="3"/>
        <v>0.19410756221963396</v>
      </c>
      <c r="AG34" s="49">
        <f t="shared" si="4"/>
        <v>0.6211441991028287</v>
      </c>
      <c r="AH34" s="49">
        <f t="shared" si="5"/>
        <v>0.42703663688319471</v>
      </c>
      <c r="AI34" s="6">
        <v>-2.8174095174052054E-2</v>
      </c>
      <c r="AJ34" s="49">
        <f t="shared" si="6"/>
        <v>-0.14087047587026028</v>
      </c>
      <c r="AK34" s="49">
        <f t="shared" si="7"/>
        <v>-2.8174095174052054E-2</v>
      </c>
      <c r="AL34" s="49">
        <f t="shared" si="8"/>
        <v>0.11269638069620821</v>
      </c>
      <c r="AM34" s="6">
        <v>9.232826573307143E-2</v>
      </c>
      <c r="AN34" s="49">
        <f t="shared" si="9"/>
        <v>0.64629786013150003</v>
      </c>
      <c r="AO34" s="49">
        <f t="shared" si="10"/>
        <v>0.92328265733071424</v>
      </c>
      <c r="AP34" s="49">
        <f t="shared" si="11"/>
        <v>0.27698479719921421</v>
      </c>
      <c r="AQ34" s="6">
        <v>-0.1189707013621441</v>
      </c>
      <c r="AR34" s="49">
        <f t="shared" si="12"/>
        <v>-14.871337670268012</v>
      </c>
      <c r="AS34" s="49">
        <f t="shared" si="13"/>
        <v>-2.9742675340536024</v>
      </c>
      <c r="AT34" s="49">
        <f t="shared" si="14"/>
        <v>11.89707013621441</v>
      </c>
      <c r="AU34" s="41">
        <v>2</v>
      </c>
      <c r="AW34" s="56">
        <f t="shared" si="15"/>
        <v>0.91905053194190911</v>
      </c>
      <c r="AX34" s="56">
        <f t="shared" si="16"/>
        <v>0.1381252482914849</v>
      </c>
      <c r="AY34" s="56">
        <f t="shared" si="17"/>
        <v>0.67444656408472403</v>
      </c>
      <c r="AZ34" s="56">
        <f t="shared" si="18"/>
        <v>0.16727744308959067</v>
      </c>
      <c r="BA34" s="56">
        <f t="shared" si="19"/>
        <v>0.53249407764102241</v>
      </c>
      <c r="BB34" s="56">
        <f t="shared" si="20"/>
        <v>8.2630136895099016E-2</v>
      </c>
      <c r="BC34" s="49">
        <f t="shared" si="21"/>
        <v>0.42703663688319471</v>
      </c>
      <c r="BD34" s="49">
        <f t="shared" si="22"/>
        <v>0.11269638069620821</v>
      </c>
      <c r="BE34" s="56">
        <f t="shared" si="23"/>
        <v>0.27698479719921421</v>
      </c>
      <c r="BF34" s="56">
        <f t="shared" si="24"/>
        <v>11.89707013621441</v>
      </c>
      <c r="BH34" s="49">
        <f t="shared" si="44"/>
        <v>6.0353420096224637E-2</v>
      </c>
      <c r="BI34" s="49">
        <f t="shared" si="44"/>
        <v>9.0705906218421523E-3</v>
      </c>
      <c r="BJ34" s="49">
        <f t="shared" si="44"/>
        <v>4.4290444757866171E-2</v>
      </c>
      <c r="BK34" s="49">
        <f t="shared" si="44"/>
        <v>1.0984995323463349E-2</v>
      </c>
      <c r="BL34" s="49">
        <f t="shared" si="44"/>
        <v>3.4968522023173847E-2</v>
      </c>
      <c r="BM34" s="49">
        <f t="shared" si="44"/>
        <v>5.426264597335197E-3</v>
      </c>
      <c r="BN34" s="49">
        <f t="shared" si="44"/>
        <v>2.8043203987742692E-2</v>
      </c>
      <c r="BO34" s="49">
        <f t="shared" si="44"/>
        <v>7.4006942720666732E-3</v>
      </c>
      <c r="BP34" s="49">
        <f t="shared" si="44"/>
        <v>1.8189402263126483E-2</v>
      </c>
      <c r="BQ34" s="49">
        <f t="shared" si="44"/>
        <v>0.78127246205715872</v>
      </c>
      <c r="BR34" s="49">
        <f t="shared" si="26"/>
        <v>0.99999999999999989</v>
      </c>
    </row>
    <row r="35" spans="1:70" x14ac:dyDescent="0.35">
      <c r="A35" s="6">
        <v>149</v>
      </c>
      <c r="B35" s="6">
        <v>-0.30069569829761378</v>
      </c>
      <c r="C35" s="6">
        <v>0.98293480930887656</v>
      </c>
      <c r="D35" s="6">
        <v>0.90539832565006095</v>
      </c>
      <c r="E35" s="6">
        <v>-0.35237989987698959</v>
      </c>
      <c r="F35" s="6">
        <f t="shared" si="27"/>
        <v>-0.35237989987698959</v>
      </c>
      <c r="G35" s="6">
        <f t="shared" si="28"/>
        <v>0.98293480930887656</v>
      </c>
      <c r="H35" s="6">
        <f t="shared" si="29"/>
        <v>1.3353147091858661</v>
      </c>
      <c r="I35" s="6">
        <v>-7.9101808676993568E-2</v>
      </c>
      <c r="J35" s="6">
        <v>-0.36825795077205087</v>
      </c>
      <c r="K35" s="6">
        <f t="shared" si="30"/>
        <v>-0.36825795077205087</v>
      </c>
      <c r="L35" s="6">
        <f t="shared" si="31"/>
        <v>0</v>
      </c>
      <c r="M35" s="6">
        <f t="shared" si="32"/>
        <v>0.36825795077205087</v>
      </c>
      <c r="N35" s="6">
        <v>-0.46563877052671371</v>
      </c>
      <c r="O35" s="6">
        <v>-0.78334668967131393</v>
      </c>
      <c r="P35" s="6">
        <f t="shared" si="33"/>
        <v>-0.78334668967131393</v>
      </c>
      <c r="Q35" s="6">
        <f t="shared" si="34"/>
        <v>0</v>
      </c>
      <c r="R35" s="6">
        <f t="shared" si="35"/>
        <v>0.78334668967131393</v>
      </c>
      <c r="S35" s="6">
        <v>0.35375734460791758</v>
      </c>
      <c r="T35" s="6">
        <f t="shared" si="36"/>
        <v>0</v>
      </c>
      <c r="U35" s="6">
        <f t="shared" si="37"/>
        <v>0.35375734460791758</v>
      </c>
      <c r="V35" s="6">
        <f t="shared" si="38"/>
        <v>0.35375734460791758</v>
      </c>
      <c r="W35" s="6">
        <v>0.23097572983541664</v>
      </c>
      <c r="X35" s="6">
        <f t="shared" si="39"/>
        <v>0</v>
      </c>
      <c r="Y35" s="6">
        <f t="shared" si="40"/>
        <v>0.23097572983541664</v>
      </c>
      <c r="Z35" s="6">
        <f t="shared" si="41"/>
        <v>0.23097572983541664</v>
      </c>
      <c r="AA35" s="6">
        <v>3.4712718768763508E-3</v>
      </c>
      <c r="AB35" s="49">
        <f t="shared" si="0"/>
        <v>7.2896709414403363E-2</v>
      </c>
      <c r="AC35" s="49">
        <f t="shared" si="1"/>
        <v>0.12149451569067228</v>
      </c>
      <c r="AD35" s="49">
        <f t="shared" si="2"/>
        <v>4.8597806276268918E-2</v>
      </c>
      <c r="AE35" s="6">
        <v>4.0397374438264716E-2</v>
      </c>
      <c r="AF35" s="49">
        <f t="shared" si="3"/>
        <v>3.0298030828698539</v>
      </c>
      <c r="AG35" s="49">
        <f t="shared" si="4"/>
        <v>9.6953698651835314</v>
      </c>
      <c r="AH35" s="49">
        <f t="shared" si="5"/>
        <v>6.6655667823136771</v>
      </c>
      <c r="AI35" s="6">
        <v>-0.26745518248102407</v>
      </c>
      <c r="AJ35" s="49">
        <f t="shared" si="6"/>
        <v>-1.3372759124051203</v>
      </c>
      <c r="AK35" s="49">
        <f t="shared" si="7"/>
        <v>-0.26745518248102407</v>
      </c>
      <c r="AL35" s="49">
        <f t="shared" si="8"/>
        <v>1.0698207299240963</v>
      </c>
      <c r="AM35" s="6">
        <v>0.68836596151200913</v>
      </c>
      <c r="AN35" s="49">
        <f t="shared" si="9"/>
        <v>4.8185617305840642</v>
      </c>
      <c r="AO35" s="49">
        <f t="shared" si="10"/>
        <v>6.8836596151200915</v>
      </c>
      <c r="AP35" s="49">
        <f t="shared" si="11"/>
        <v>2.0650978845360273</v>
      </c>
      <c r="AQ35" s="6">
        <v>-5.2653565167080189E-2</v>
      </c>
      <c r="AR35" s="49">
        <f t="shared" si="12"/>
        <v>-6.5816956458850235</v>
      </c>
      <c r="AS35" s="49">
        <f t="shared" si="13"/>
        <v>-1.3163391291770048</v>
      </c>
      <c r="AT35" s="49">
        <f t="shared" si="14"/>
        <v>5.2653565167080192</v>
      </c>
      <c r="AU35" s="41">
        <v>2</v>
      </c>
      <c r="AW35" s="56">
        <f t="shared" si="15"/>
        <v>1.3353147091858661</v>
      </c>
      <c r="AX35" s="56">
        <f t="shared" si="16"/>
        <v>0.36825795077205087</v>
      </c>
      <c r="AY35" s="56">
        <f t="shared" si="17"/>
        <v>0.78334668967131393</v>
      </c>
      <c r="AZ35" s="56">
        <f t="shared" si="18"/>
        <v>0.35375734460791758</v>
      </c>
      <c r="BA35" s="56">
        <f t="shared" si="19"/>
        <v>0.23097572983541664</v>
      </c>
      <c r="BB35" s="56">
        <f t="shared" si="20"/>
        <v>4.8597806276268918E-2</v>
      </c>
      <c r="BC35" s="49">
        <f t="shared" si="21"/>
        <v>6.6655667823136771</v>
      </c>
      <c r="BD35" s="49">
        <f t="shared" si="22"/>
        <v>1.0698207299240963</v>
      </c>
      <c r="BE35" s="56">
        <f t="shared" si="23"/>
        <v>2.0650978845360273</v>
      </c>
      <c r="BF35" s="56">
        <f t="shared" si="24"/>
        <v>5.2653565167080192</v>
      </c>
      <c r="BH35" s="49">
        <f t="shared" si="44"/>
        <v>7.3425049132331083E-2</v>
      </c>
      <c r="BI35" s="49">
        <f t="shared" si="44"/>
        <v>2.024942730189435E-2</v>
      </c>
      <c r="BJ35" s="49">
        <f t="shared" si="44"/>
        <v>4.3073942630223169E-2</v>
      </c>
      <c r="BK35" s="49">
        <f t="shared" si="44"/>
        <v>1.9452081393303847E-2</v>
      </c>
      <c r="BL35" s="49">
        <f t="shared" si="44"/>
        <v>1.2700679618725648E-2</v>
      </c>
      <c r="BM35" s="49">
        <f t="shared" si="44"/>
        <v>2.6722511846919766E-3</v>
      </c>
      <c r="BN35" s="49">
        <f t="shared" si="44"/>
        <v>0.36652001593288225</v>
      </c>
      <c r="BO35" s="49">
        <f t="shared" si="44"/>
        <v>5.8826311967577712E-2</v>
      </c>
      <c r="BP35" s="49">
        <f t="shared" si="44"/>
        <v>0.1135536908206296</v>
      </c>
      <c r="BQ35" s="49">
        <f t="shared" si="44"/>
        <v>0.28952655001774025</v>
      </c>
      <c r="BR35" s="49">
        <f t="shared" si="26"/>
        <v>1</v>
      </c>
    </row>
    <row r="36" spans="1:70" x14ac:dyDescent="0.35">
      <c r="A36" s="6">
        <v>152</v>
      </c>
      <c r="B36" s="6">
        <v>0.46961861896608481</v>
      </c>
      <c r="C36" s="6">
        <v>1.8389755810176371</v>
      </c>
      <c r="D36" s="6">
        <v>0.67635194708497037</v>
      </c>
      <c r="E36" s="6">
        <v>-0.29341423400186184</v>
      </c>
      <c r="F36" s="6">
        <f t="shared" si="27"/>
        <v>-0.29341423400186184</v>
      </c>
      <c r="G36" s="6">
        <f t="shared" si="28"/>
        <v>1.8389755810176371</v>
      </c>
      <c r="H36" s="6">
        <f t="shared" si="29"/>
        <v>2.1323898150194989</v>
      </c>
      <c r="I36" s="6">
        <v>4.6765591871598025E-2</v>
      </c>
      <c r="J36" s="6">
        <v>-0.2042929901495438</v>
      </c>
      <c r="K36" s="6">
        <f t="shared" si="30"/>
        <v>-0.2042929901495438</v>
      </c>
      <c r="L36" s="6">
        <f t="shared" si="31"/>
        <v>4.6765591871598025E-2</v>
      </c>
      <c r="M36" s="6">
        <f t="shared" si="32"/>
        <v>0.25105858202114184</v>
      </c>
      <c r="N36" s="6">
        <v>0.12884073895326878</v>
      </c>
      <c r="O36" s="6">
        <v>-4.3830245135781957E-3</v>
      </c>
      <c r="P36" s="6">
        <f t="shared" si="33"/>
        <v>-4.3830245135781957E-3</v>
      </c>
      <c r="Q36" s="6">
        <f t="shared" si="34"/>
        <v>0.12884073895326878</v>
      </c>
      <c r="R36" s="6">
        <f t="shared" si="35"/>
        <v>0.13322376346684697</v>
      </c>
      <c r="S36" s="6">
        <v>0.29640338180830655</v>
      </c>
      <c r="T36" s="6">
        <f t="shared" si="36"/>
        <v>0</v>
      </c>
      <c r="U36" s="6">
        <f t="shared" si="37"/>
        <v>0.29640338180830655</v>
      </c>
      <c r="V36" s="6">
        <f t="shared" si="38"/>
        <v>0.29640338180830655</v>
      </c>
      <c r="W36" s="6">
        <v>-0.10476838852216386</v>
      </c>
      <c r="X36" s="6">
        <f t="shared" si="39"/>
        <v>-0.10476838852216386</v>
      </c>
      <c r="Y36" s="6">
        <f t="shared" si="40"/>
        <v>0</v>
      </c>
      <c r="Z36" s="6">
        <f t="shared" si="41"/>
        <v>0.10476838852216386</v>
      </c>
      <c r="AA36" s="6">
        <v>2.6635650698542961E-3</v>
      </c>
      <c r="AB36" s="49">
        <f t="shared" si="0"/>
        <v>5.5934866466940215E-2</v>
      </c>
      <c r="AC36" s="49">
        <f t="shared" si="1"/>
        <v>9.3224777444900361E-2</v>
      </c>
      <c r="AD36" s="49">
        <f t="shared" si="2"/>
        <v>3.7289910977960146E-2</v>
      </c>
      <c r="AE36" s="6">
        <v>2.2122117499664561E-3</v>
      </c>
      <c r="AF36" s="49">
        <f t="shared" si="3"/>
        <v>0.16591588124748421</v>
      </c>
      <c r="AG36" s="49">
        <f t="shared" si="4"/>
        <v>0.53093081999194947</v>
      </c>
      <c r="AH36" s="49">
        <f t="shared" si="5"/>
        <v>0.36501493874446522</v>
      </c>
      <c r="AI36" s="6">
        <v>-0.10870648702107646</v>
      </c>
      <c r="AJ36" s="49">
        <f t="shared" si="6"/>
        <v>-0.54353243510538229</v>
      </c>
      <c r="AK36" s="49">
        <f t="shared" si="7"/>
        <v>-0.10870648702107646</v>
      </c>
      <c r="AL36" s="49">
        <f t="shared" si="8"/>
        <v>0.43482594808430586</v>
      </c>
      <c r="AM36" s="6">
        <v>7.130234832828107E-2</v>
      </c>
      <c r="AN36" s="49">
        <f t="shared" si="9"/>
        <v>0.49911643829796748</v>
      </c>
      <c r="AO36" s="49">
        <f t="shared" si="10"/>
        <v>0.71302348328281073</v>
      </c>
      <c r="AP36" s="49">
        <f t="shared" si="11"/>
        <v>0.21390704498484325</v>
      </c>
      <c r="AQ36" s="6">
        <v>-3.1252582723275128E-2</v>
      </c>
      <c r="AR36" s="49">
        <f t="shared" si="12"/>
        <v>-3.9065728404093911</v>
      </c>
      <c r="AS36" s="49">
        <f t="shared" si="13"/>
        <v>-0.78131456808187816</v>
      </c>
      <c r="AT36" s="49">
        <f t="shared" si="14"/>
        <v>3.1252582723275131</v>
      </c>
      <c r="AU36" s="41">
        <v>2</v>
      </c>
      <c r="AW36" s="56">
        <f t="shared" si="15"/>
        <v>2.1323898150194989</v>
      </c>
      <c r="AX36" s="56">
        <f t="shared" si="16"/>
        <v>0.25105858202114184</v>
      </c>
      <c r="AY36" s="56">
        <f t="shared" si="17"/>
        <v>0.13322376346684697</v>
      </c>
      <c r="AZ36" s="56">
        <f t="shared" si="18"/>
        <v>0.29640338180830655</v>
      </c>
      <c r="BA36" s="56">
        <f t="shared" si="19"/>
        <v>0.10476838852216386</v>
      </c>
      <c r="BB36" s="56">
        <f t="shared" si="20"/>
        <v>3.7289910977960146E-2</v>
      </c>
      <c r="BC36" s="49">
        <f t="shared" si="21"/>
        <v>0.36501493874446522</v>
      </c>
      <c r="BD36" s="49">
        <f t="shared" si="22"/>
        <v>0.43482594808430586</v>
      </c>
      <c r="BE36" s="56">
        <f t="shared" si="23"/>
        <v>0.21390704498484325</v>
      </c>
      <c r="BF36" s="56">
        <f t="shared" si="24"/>
        <v>3.1252582723275131</v>
      </c>
      <c r="BH36" s="49">
        <f t="shared" si="44"/>
        <v>0.3005846799196964</v>
      </c>
      <c r="BI36" s="49">
        <f t="shared" si="44"/>
        <v>3.5389572294138777E-2</v>
      </c>
      <c r="BJ36" s="49">
        <f t="shared" si="44"/>
        <v>1.8779409851483166E-2</v>
      </c>
      <c r="BK36" s="49">
        <f t="shared" si="44"/>
        <v>4.1781439313032312E-2</v>
      </c>
      <c r="BL36" s="49">
        <f t="shared" si="44"/>
        <v>1.4768300011482213E-2</v>
      </c>
      <c r="BM36" s="49">
        <f t="shared" si="44"/>
        <v>5.2564385163514906E-3</v>
      </c>
      <c r="BN36" s="49">
        <f t="shared" si="44"/>
        <v>5.1453021279511874E-2</v>
      </c>
      <c r="BO36" s="49">
        <f t="shared" si="44"/>
        <v>6.1293679750812562E-2</v>
      </c>
      <c r="BP36" s="49">
        <f t="shared" si="44"/>
        <v>3.0152639164030742E-2</v>
      </c>
      <c r="BQ36" s="49">
        <f t="shared" si="44"/>
        <v>0.44054081989946048</v>
      </c>
      <c r="BR36" s="49">
        <f t="shared" si="26"/>
        <v>1</v>
      </c>
    </row>
    <row r="37" spans="1:70" x14ac:dyDescent="0.35">
      <c r="A37" s="6">
        <v>157</v>
      </c>
      <c r="B37" s="6">
        <v>-2.9040946406751509</v>
      </c>
      <c r="C37" s="6">
        <v>1.7338394563906201</v>
      </c>
      <c r="D37" s="6">
        <v>0.36126602946286712</v>
      </c>
      <c r="E37" s="6">
        <v>-0.41945094164590563</v>
      </c>
      <c r="F37" s="6">
        <f t="shared" si="27"/>
        <v>-0.41945094164590563</v>
      </c>
      <c r="G37" s="6">
        <f t="shared" si="28"/>
        <v>1.7338394563906201</v>
      </c>
      <c r="H37" s="6">
        <f t="shared" si="29"/>
        <v>2.1532903980365257</v>
      </c>
      <c r="I37" s="6">
        <v>0.1182963475601732</v>
      </c>
      <c r="J37" s="6">
        <v>-0.12935040167638284</v>
      </c>
      <c r="K37" s="6">
        <f t="shared" si="30"/>
        <v>-0.12935040167638284</v>
      </c>
      <c r="L37" s="6">
        <f t="shared" si="31"/>
        <v>0.1182963475601732</v>
      </c>
      <c r="M37" s="6">
        <f t="shared" si="32"/>
        <v>0.24764674923655605</v>
      </c>
      <c r="N37" s="6">
        <v>-0.32523644334431351</v>
      </c>
      <c r="O37" s="6">
        <v>-5.9247654367731502E-2</v>
      </c>
      <c r="P37" s="6">
        <f t="shared" si="33"/>
        <v>-0.32523644334431351</v>
      </c>
      <c r="Q37" s="6">
        <f t="shared" si="34"/>
        <v>0</v>
      </c>
      <c r="R37" s="6">
        <f t="shared" si="35"/>
        <v>0.32523644334431351</v>
      </c>
      <c r="S37" s="6">
        <v>0.69384229717182688</v>
      </c>
      <c r="T37" s="6">
        <f t="shared" si="36"/>
        <v>0</v>
      </c>
      <c r="U37" s="6">
        <f t="shared" si="37"/>
        <v>0.69384229717182688</v>
      </c>
      <c r="V37" s="6">
        <f t="shared" si="38"/>
        <v>0.69384229717182688</v>
      </c>
      <c r="W37" s="6">
        <v>-6.7881156231565973E-2</v>
      </c>
      <c r="X37" s="6">
        <f t="shared" si="39"/>
        <v>-6.7881156231565973E-2</v>
      </c>
      <c r="Y37" s="6">
        <f t="shared" si="40"/>
        <v>0</v>
      </c>
      <c r="Z37" s="6">
        <f t="shared" si="41"/>
        <v>6.7881156231565973E-2</v>
      </c>
      <c r="AA37" s="6">
        <v>7.0949028988434824E-3</v>
      </c>
      <c r="AB37" s="49">
        <f t="shared" si="0"/>
        <v>0.14899296087571312</v>
      </c>
      <c r="AC37" s="49">
        <f t="shared" si="1"/>
        <v>0.2483216014595219</v>
      </c>
      <c r="AD37" s="49">
        <f t="shared" si="2"/>
        <v>9.9328640583808775E-2</v>
      </c>
      <c r="AE37" s="6">
        <v>1.5299176423398898E-3</v>
      </c>
      <c r="AF37" s="49">
        <f t="shared" si="3"/>
        <v>0.11474382317549174</v>
      </c>
      <c r="AG37" s="49">
        <f t="shared" si="4"/>
        <v>0.36718023416157358</v>
      </c>
      <c r="AH37" s="49">
        <f t="shared" si="5"/>
        <v>0.25243641098608183</v>
      </c>
      <c r="AI37" s="6">
        <v>-5.956453686414101E-2</v>
      </c>
      <c r="AJ37" s="49">
        <f t="shared" si="6"/>
        <v>-0.29782268432070502</v>
      </c>
      <c r="AK37" s="49">
        <f t="shared" si="7"/>
        <v>-5.956453686414101E-2</v>
      </c>
      <c r="AL37" s="49">
        <f t="shared" si="8"/>
        <v>0.23825814745656401</v>
      </c>
      <c r="AM37" s="6">
        <v>0.17865559233771508</v>
      </c>
      <c r="AN37" s="49">
        <f t="shared" si="9"/>
        <v>1.2505891463640055</v>
      </c>
      <c r="AO37" s="49">
        <f t="shared" si="10"/>
        <v>1.7865559233771509</v>
      </c>
      <c r="AP37" s="49">
        <f t="shared" si="11"/>
        <v>0.53596677701314532</v>
      </c>
      <c r="AQ37" s="6">
        <v>-4.0002934621302846E-2</v>
      </c>
      <c r="AR37" s="49">
        <f t="shared" si="12"/>
        <v>-5.0003668276628561</v>
      </c>
      <c r="AS37" s="49">
        <f t="shared" si="13"/>
        <v>-1.0000733655325711</v>
      </c>
      <c r="AT37" s="49">
        <f t="shared" si="14"/>
        <v>4.0002934621302852</v>
      </c>
      <c r="AU37" s="41">
        <v>2</v>
      </c>
      <c r="AW37" s="56">
        <f t="shared" si="15"/>
        <v>2.1532903980365257</v>
      </c>
      <c r="AX37" s="56">
        <f t="shared" si="16"/>
        <v>0.24764674923655605</v>
      </c>
      <c r="AY37" s="56">
        <f t="shared" si="17"/>
        <v>0.32523644334431351</v>
      </c>
      <c r="AZ37" s="56">
        <f t="shared" si="18"/>
        <v>0.69384229717182688</v>
      </c>
      <c r="BA37" s="56">
        <f t="shared" si="19"/>
        <v>6.7881156231565973E-2</v>
      </c>
      <c r="BB37" s="56">
        <f t="shared" si="20"/>
        <v>9.9328640583808775E-2</v>
      </c>
      <c r="BC37" s="49">
        <f t="shared" si="21"/>
        <v>0.25243641098608183</v>
      </c>
      <c r="BD37" s="49">
        <f t="shared" si="22"/>
        <v>0.23825814745656401</v>
      </c>
      <c r="BE37" s="56">
        <f t="shared" si="23"/>
        <v>0.53596677701314532</v>
      </c>
      <c r="BF37" s="56">
        <f t="shared" si="24"/>
        <v>4.0002934621302852</v>
      </c>
      <c r="BH37" s="49">
        <f t="shared" si="44"/>
        <v>0.24997042986135837</v>
      </c>
      <c r="BI37" s="49">
        <f t="shared" si="44"/>
        <v>2.8748730044436798E-2</v>
      </c>
      <c r="BJ37" s="49">
        <f t="shared" si="44"/>
        <v>3.7755935578169197E-2</v>
      </c>
      <c r="BK37" s="49">
        <f t="shared" si="44"/>
        <v>8.0546524258030855E-2</v>
      </c>
      <c r="BL37" s="49">
        <f t="shared" si="44"/>
        <v>7.8801641516458125E-3</v>
      </c>
      <c r="BM37" s="49">
        <f t="shared" si="44"/>
        <v>1.153082882221531E-2</v>
      </c>
      <c r="BN37" s="49">
        <f t="shared" si="44"/>
        <v>2.9304750638552295E-2</v>
      </c>
      <c r="BO37" s="49">
        <f t="shared" si="44"/>
        <v>2.7658829293064985E-2</v>
      </c>
      <c r="BP37" s="49">
        <f t="shared" si="44"/>
        <v>6.2219125559445393E-2</v>
      </c>
      <c r="BQ37" s="49">
        <f t="shared" si="44"/>
        <v>0.46438468179308107</v>
      </c>
      <c r="BR37" s="49">
        <f t="shared" si="26"/>
        <v>1.0000000000000002</v>
      </c>
    </row>
    <row r="38" spans="1:70" x14ac:dyDescent="0.35">
      <c r="A38" s="6">
        <v>161</v>
      </c>
      <c r="B38" s="6">
        <v>-0.52670799096352439</v>
      </c>
      <c r="C38" s="6">
        <v>-0.30869270733227044</v>
      </c>
      <c r="D38" s="6">
        <v>0.71354516459477724</v>
      </c>
      <c r="E38" s="6">
        <v>-0.51921756990221668</v>
      </c>
      <c r="F38" s="6">
        <f t="shared" si="27"/>
        <v>-0.51921756990221668</v>
      </c>
      <c r="G38" s="6">
        <f t="shared" si="28"/>
        <v>0.71354516459477724</v>
      </c>
      <c r="H38" s="6">
        <f t="shared" si="29"/>
        <v>1.232762734496994</v>
      </c>
      <c r="I38" s="6">
        <v>0.12745039352303639</v>
      </c>
      <c r="J38" s="6">
        <v>-0.50909267873450603</v>
      </c>
      <c r="K38" s="6">
        <f t="shared" si="30"/>
        <v>-0.50909267873450603</v>
      </c>
      <c r="L38" s="6">
        <f t="shared" si="31"/>
        <v>0.12745039352303639</v>
      </c>
      <c r="M38" s="6">
        <f t="shared" si="32"/>
        <v>0.63654307225754247</v>
      </c>
      <c r="N38" s="6">
        <v>-0.8651248223694229</v>
      </c>
      <c r="O38" s="6">
        <v>-0.48023882285768121</v>
      </c>
      <c r="P38" s="6">
        <f t="shared" si="33"/>
        <v>-0.8651248223694229</v>
      </c>
      <c r="Q38" s="6">
        <f t="shared" si="34"/>
        <v>0</v>
      </c>
      <c r="R38" s="6">
        <f t="shared" si="35"/>
        <v>0.8651248223694229</v>
      </c>
      <c r="S38" s="6">
        <v>0.50403719156567628</v>
      </c>
      <c r="T38" s="6">
        <f t="shared" si="36"/>
        <v>0</v>
      </c>
      <c r="U38" s="6">
        <f t="shared" si="37"/>
        <v>0.50403719156567628</v>
      </c>
      <c r="V38" s="6">
        <f t="shared" si="38"/>
        <v>0.50403719156567628</v>
      </c>
      <c r="W38" s="6">
        <v>-0.23468853553245739</v>
      </c>
      <c r="X38" s="6">
        <f t="shared" si="39"/>
        <v>-0.23468853553245739</v>
      </c>
      <c r="Y38" s="6">
        <f t="shared" si="40"/>
        <v>0</v>
      </c>
      <c r="Z38" s="6">
        <f t="shared" si="41"/>
        <v>0.23468853553245739</v>
      </c>
      <c r="AA38" s="6">
        <v>1.5231569695313074E-3</v>
      </c>
      <c r="AB38" s="49">
        <f t="shared" si="0"/>
        <v>3.1986296360157457E-2</v>
      </c>
      <c r="AC38" s="49">
        <f t="shared" si="1"/>
        <v>5.3310493933595757E-2</v>
      </c>
      <c r="AD38" s="49">
        <f t="shared" si="2"/>
        <v>2.13241975734383E-2</v>
      </c>
      <c r="AE38" s="6">
        <v>8.8791775613366927E-3</v>
      </c>
      <c r="AF38" s="49">
        <f t="shared" si="3"/>
        <v>0.66593831710025198</v>
      </c>
      <c r="AG38" s="49">
        <f t="shared" si="4"/>
        <v>2.1310026147208063</v>
      </c>
      <c r="AH38" s="49">
        <f t="shared" si="5"/>
        <v>1.4650642976205543</v>
      </c>
      <c r="AI38" s="6">
        <v>-5.9088005451988675E-2</v>
      </c>
      <c r="AJ38" s="49">
        <f t="shared" si="6"/>
        <v>-0.29544002725994339</v>
      </c>
      <c r="AK38" s="49">
        <f t="shared" si="7"/>
        <v>-5.9088005451988675E-2</v>
      </c>
      <c r="AL38" s="49">
        <f t="shared" si="8"/>
        <v>0.23635202180795473</v>
      </c>
      <c r="AM38" s="6">
        <v>8.0794781126979826E-2</v>
      </c>
      <c r="AN38" s="49">
        <f t="shared" si="9"/>
        <v>0.56556346788885881</v>
      </c>
      <c r="AO38" s="49">
        <f t="shared" si="10"/>
        <v>0.8079478112697982</v>
      </c>
      <c r="AP38" s="49">
        <f t="shared" si="11"/>
        <v>0.24238434338093939</v>
      </c>
      <c r="AQ38" s="6">
        <v>-5.6150555105627123E-2</v>
      </c>
      <c r="AR38" s="49">
        <f t="shared" si="12"/>
        <v>-7.01881938820339</v>
      </c>
      <c r="AS38" s="49">
        <f t="shared" si="13"/>
        <v>-1.403763877640678</v>
      </c>
      <c r="AT38" s="49">
        <f t="shared" si="14"/>
        <v>5.615055510562712</v>
      </c>
      <c r="AU38" s="41">
        <v>2</v>
      </c>
      <c r="AW38" s="56">
        <f t="shared" si="15"/>
        <v>1.232762734496994</v>
      </c>
      <c r="AX38" s="56">
        <f t="shared" si="16"/>
        <v>0.63654307225754247</v>
      </c>
      <c r="AY38" s="56">
        <f t="shared" si="17"/>
        <v>0.8651248223694229</v>
      </c>
      <c r="AZ38" s="56">
        <f t="shared" si="18"/>
        <v>0.50403719156567628</v>
      </c>
      <c r="BA38" s="56">
        <f t="shared" si="19"/>
        <v>0.23468853553245739</v>
      </c>
      <c r="BB38" s="56">
        <f t="shared" si="20"/>
        <v>2.13241975734383E-2</v>
      </c>
      <c r="BC38" s="49">
        <f t="shared" si="21"/>
        <v>1.4650642976205543</v>
      </c>
      <c r="BD38" s="49">
        <f t="shared" si="22"/>
        <v>0.23635202180795473</v>
      </c>
      <c r="BE38" s="56">
        <f t="shared" si="23"/>
        <v>0.24238434338093939</v>
      </c>
      <c r="BF38" s="56">
        <f t="shared" si="24"/>
        <v>5.615055510562712</v>
      </c>
      <c r="BH38" s="49">
        <f t="shared" ref="BH38:BQ53" si="45">AW38/SUM($AW38:$BF38)</f>
        <v>0.11152856055375754</v>
      </c>
      <c r="BI38" s="49">
        <f t="shared" si="45"/>
        <v>5.7588318167581094E-2</v>
      </c>
      <c r="BJ38" s="49">
        <f t="shared" si="45"/>
        <v>7.8268204771420422E-2</v>
      </c>
      <c r="BK38" s="49">
        <f t="shared" si="45"/>
        <v>4.5600455682021986E-2</v>
      </c>
      <c r="BL38" s="49">
        <f t="shared" si="45"/>
        <v>2.1232370036789246E-2</v>
      </c>
      <c r="BM38" s="49">
        <f t="shared" si="45"/>
        <v>1.9292090795556913E-3</v>
      </c>
      <c r="BN38" s="49">
        <f t="shared" si="45"/>
        <v>0.13254498019766406</v>
      </c>
      <c r="BO38" s="49">
        <f t="shared" si="45"/>
        <v>2.1382866336373488E-2</v>
      </c>
      <c r="BP38" s="49">
        <f t="shared" si="45"/>
        <v>2.1928612993865428E-2</v>
      </c>
      <c r="BQ38" s="49">
        <f t="shared" si="45"/>
        <v>0.50799642218097107</v>
      </c>
      <c r="BR38" s="49">
        <f t="shared" si="26"/>
        <v>1</v>
      </c>
    </row>
    <row r="39" spans="1:70" x14ac:dyDescent="0.35">
      <c r="A39" s="6">
        <v>162</v>
      </c>
      <c r="B39" s="6">
        <v>-2.6652703047256758</v>
      </c>
      <c r="C39" s="6">
        <v>0.44320434986954599</v>
      </c>
      <c r="D39" s="6">
        <v>0.98314331039600089</v>
      </c>
      <c r="E39" s="6">
        <v>-0.57274213521082651</v>
      </c>
      <c r="F39" s="6">
        <f t="shared" si="27"/>
        <v>-0.57274213521082651</v>
      </c>
      <c r="G39" s="6">
        <f t="shared" si="28"/>
        <v>0.98314331039600089</v>
      </c>
      <c r="H39" s="6">
        <f t="shared" si="29"/>
        <v>1.5558854456068274</v>
      </c>
      <c r="I39" s="6">
        <v>-0.78355813882328862</v>
      </c>
      <c r="J39" s="6">
        <v>-0.47654400502315791</v>
      </c>
      <c r="K39" s="6">
        <f t="shared" si="30"/>
        <v>-0.78355813882328862</v>
      </c>
      <c r="L39" s="6">
        <f t="shared" si="31"/>
        <v>0</v>
      </c>
      <c r="M39" s="6">
        <f t="shared" si="32"/>
        <v>0.78355813882328862</v>
      </c>
      <c r="N39" s="6">
        <v>-1.0798125439133894</v>
      </c>
      <c r="O39" s="6">
        <v>-0.78731814819561241</v>
      </c>
      <c r="P39" s="6">
        <f t="shared" si="33"/>
        <v>-1.0798125439133894</v>
      </c>
      <c r="Q39" s="6">
        <f t="shared" si="34"/>
        <v>0</v>
      </c>
      <c r="R39" s="6">
        <f t="shared" si="35"/>
        <v>1.0798125439133894</v>
      </c>
      <c r="S39" s="6">
        <v>0.13792039386862684</v>
      </c>
      <c r="T39" s="6">
        <f t="shared" si="36"/>
        <v>0</v>
      </c>
      <c r="U39" s="6">
        <f t="shared" si="37"/>
        <v>0.13792039386862684</v>
      </c>
      <c r="V39" s="6">
        <f t="shared" si="38"/>
        <v>0.13792039386862684</v>
      </c>
      <c r="W39" s="6">
        <v>2.9269142232726142E-2</v>
      </c>
      <c r="X39" s="6">
        <f t="shared" si="39"/>
        <v>0</v>
      </c>
      <c r="Y39" s="6">
        <f t="shared" si="40"/>
        <v>2.9269142232726142E-2</v>
      </c>
      <c r="Z39" s="6">
        <f t="shared" si="41"/>
        <v>2.9269142232726142E-2</v>
      </c>
      <c r="AA39" s="6">
        <v>4.275804408289615E-3</v>
      </c>
      <c r="AB39" s="49">
        <f t="shared" si="0"/>
        <v>8.9791892574081919E-2</v>
      </c>
      <c r="AC39" s="49">
        <f t="shared" si="1"/>
        <v>0.14965315429013654</v>
      </c>
      <c r="AD39" s="49">
        <f t="shared" si="2"/>
        <v>5.9861261716054617E-2</v>
      </c>
      <c r="AE39" s="6">
        <v>5.3927665663829633E-3</v>
      </c>
      <c r="AF39" s="49">
        <f t="shared" si="3"/>
        <v>0.40445749247872226</v>
      </c>
      <c r="AG39" s="49">
        <f t="shared" si="4"/>
        <v>1.2942639759319112</v>
      </c>
      <c r="AH39" s="49">
        <f t="shared" si="5"/>
        <v>0.88980648345318891</v>
      </c>
      <c r="AI39" s="6">
        <v>-9.6183055500963538E-2</v>
      </c>
      <c r="AJ39" s="49">
        <f t="shared" si="6"/>
        <v>-0.48091527750481766</v>
      </c>
      <c r="AK39" s="49">
        <f t="shared" si="7"/>
        <v>-9.6183055500963538E-2</v>
      </c>
      <c r="AL39" s="49">
        <f t="shared" si="8"/>
        <v>0.38473222200385415</v>
      </c>
      <c r="AM39" s="6">
        <v>0.1179599362475565</v>
      </c>
      <c r="AN39" s="49">
        <f t="shared" si="9"/>
        <v>0.82571955373289552</v>
      </c>
      <c r="AO39" s="49">
        <f t="shared" si="10"/>
        <v>1.179599362475565</v>
      </c>
      <c r="AP39" s="49">
        <f t="shared" si="11"/>
        <v>0.35387980874266944</v>
      </c>
      <c r="AQ39" s="6">
        <v>-2.0209369463786982E-2</v>
      </c>
      <c r="AR39" s="49">
        <f t="shared" si="12"/>
        <v>-2.5261711829733726</v>
      </c>
      <c r="AS39" s="49">
        <f t="shared" si="13"/>
        <v>-0.50523423659467459</v>
      </c>
      <c r="AT39" s="49">
        <f t="shared" si="14"/>
        <v>2.0209369463786979</v>
      </c>
      <c r="AU39" s="41">
        <v>2</v>
      </c>
      <c r="AW39" s="56">
        <f t="shared" si="15"/>
        <v>1.5558854456068274</v>
      </c>
      <c r="AX39" s="56">
        <f t="shared" si="16"/>
        <v>0.78355813882328862</v>
      </c>
      <c r="AY39" s="56">
        <f t="shared" si="17"/>
        <v>1.0798125439133894</v>
      </c>
      <c r="AZ39" s="56">
        <f t="shared" si="18"/>
        <v>0.13792039386862684</v>
      </c>
      <c r="BA39" s="56">
        <f t="shared" si="19"/>
        <v>2.9269142232726142E-2</v>
      </c>
      <c r="BB39" s="56">
        <f t="shared" si="20"/>
        <v>5.9861261716054617E-2</v>
      </c>
      <c r="BC39" s="49">
        <f t="shared" si="21"/>
        <v>0.88980648345318891</v>
      </c>
      <c r="BD39" s="49">
        <f t="shared" si="22"/>
        <v>0.38473222200385415</v>
      </c>
      <c r="BE39" s="56">
        <f t="shared" si="23"/>
        <v>0.35387980874266944</v>
      </c>
      <c r="BF39" s="56">
        <f t="shared" si="24"/>
        <v>2.0209369463786979</v>
      </c>
      <c r="BH39" s="49">
        <f t="shared" si="45"/>
        <v>0.21326171129229088</v>
      </c>
      <c r="BI39" s="49">
        <f t="shared" si="45"/>
        <v>0.10740054806366761</v>
      </c>
      <c r="BJ39" s="49">
        <f t="shared" si="45"/>
        <v>0.1480074716554961</v>
      </c>
      <c r="BK39" s="49">
        <f t="shared" si="45"/>
        <v>1.8904437535282946E-2</v>
      </c>
      <c r="BL39" s="49">
        <f t="shared" si="45"/>
        <v>4.0118553574965393E-3</v>
      </c>
      <c r="BM39" s="49">
        <f t="shared" si="45"/>
        <v>8.2050482249369314E-3</v>
      </c>
      <c r="BN39" s="49">
        <f t="shared" si="45"/>
        <v>0.12196376919394064</v>
      </c>
      <c r="BO39" s="49">
        <f t="shared" si="45"/>
        <v>5.2734378540205983E-2</v>
      </c>
      <c r="BP39" s="49">
        <f t="shared" si="45"/>
        <v>4.8505507791298745E-2</v>
      </c>
      <c r="BQ39" s="49">
        <f t="shared" si="45"/>
        <v>0.27700527234538364</v>
      </c>
      <c r="BR39" s="49">
        <f t="shared" si="26"/>
        <v>1</v>
      </c>
    </row>
    <row r="40" spans="1:70" x14ac:dyDescent="0.35">
      <c r="A40" s="6">
        <v>164</v>
      </c>
      <c r="B40" s="6">
        <v>-3.5956866079353391</v>
      </c>
      <c r="C40" s="6">
        <v>1.3043386034245812</v>
      </c>
      <c r="D40" s="6">
        <v>0.10729521356971361</v>
      </c>
      <c r="E40" s="6">
        <v>0.14525808183110153</v>
      </c>
      <c r="F40" s="6">
        <f t="shared" si="27"/>
        <v>0</v>
      </c>
      <c r="G40" s="6">
        <f t="shared" si="28"/>
        <v>1.3043386034245812</v>
      </c>
      <c r="H40" s="6">
        <f t="shared" si="29"/>
        <v>1.3043386034245812</v>
      </c>
      <c r="I40" s="6">
        <v>-0.54153208629844052</v>
      </c>
      <c r="J40" s="6">
        <v>3.4412364782959198E-2</v>
      </c>
      <c r="K40" s="6">
        <f t="shared" si="30"/>
        <v>-0.54153208629844052</v>
      </c>
      <c r="L40" s="6">
        <f t="shared" si="31"/>
        <v>3.4412364782959198E-2</v>
      </c>
      <c r="M40" s="6">
        <f t="shared" si="32"/>
        <v>0.57594445108139969</v>
      </c>
      <c r="N40" s="6">
        <v>-0.18873675306467014</v>
      </c>
      <c r="O40" s="6">
        <v>-0.78834540969360201</v>
      </c>
      <c r="P40" s="6">
        <f t="shared" si="33"/>
        <v>-0.78834540969360201</v>
      </c>
      <c r="Q40" s="6">
        <f t="shared" si="34"/>
        <v>0</v>
      </c>
      <c r="R40" s="6">
        <f t="shared" si="35"/>
        <v>0.78834540969360201</v>
      </c>
      <c r="S40" s="6">
        <v>0.28938291429209911</v>
      </c>
      <c r="T40" s="6">
        <f t="shared" si="36"/>
        <v>0</v>
      </c>
      <c r="U40" s="6">
        <f t="shared" si="37"/>
        <v>0.28938291429209911</v>
      </c>
      <c r="V40" s="6">
        <f t="shared" si="38"/>
        <v>0.28938291429209911</v>
      </c>
      <c r="W40" s="6">
        <v>0.33721986275049592</v>
      </c>
      <c r="X40" s="6">
        <f t="shared" si="39"/>
        <v>0</v>
      </c>
      <c r="Y40" s="6">
        <f t="shared" si="40"/>
        <v>0.33721986275049592</v>
      </c>
      <c r="Z40" s="6">
        <f t="shared" si="41"/>
        <v>0.33721986275049592</v>
      </c>
      <c r="AA40" s="6">
        <v>1.4864425840421525E-2</v>
      </c>
      <c r="AB40" s="49">
        <f t="shared" si="0"/>
        <v>0.31215294264885202</v>
      </c>
      <c r="AC40" s="49">
        <f t="shared" si="1"/>
        <v>0.52025490441475331</v>
      </c>
      <c r="AD40" s="49">
        <f t="shared" si="2"/>
        <v>0.20810196176590129</v>
      </c>
      <c r="AE40" s="6">
        <v>1.6413790864795476E-3</v>
      </c>
      <c r="AF40" s="49">
        <f t="shared" si="3"/>
        <v>0.12310343148596607</v>
      </c>
      <c r="AG40" s="49">
        <f t="shared" si="4"/>
        <v>0.39393098075509142</v>
      </c>
      <c r="AH40" s="49">
        <f t="shared" si="5"/>
        <v>0.27082754926912533</v>
      </c>
      <c r="AI40" s="6">
        <v>-2.0450905883008401E-2</v>
      </c>
      <c r="AJ40" s="49">
        <f t="shared" si="6"/>
        <v>-0.10225452941504201</v>
      </c>
      <c r="AK40" s="49">
        <f t="shared" si="7"/>
        <v>-2.0450905883008401E-2</v>
      </c>
      <c r="AL40" s="49">
        <f t="shared" si="8"/>
        <v>8.1803623532033604E-2</v>
      </c>
      <c r="AM40" s="6">
        <v>8.2101621590526613E-2</v>
      </c>
      <c r="AN40" s="49">
        <f t="shared" si="9"/>
        <v>0.57471135113368632</v>
      </c>
      <c r="AO40" s="49">
        <f t="shared" si="10"/>
        <v>0.82101621590526608</v>
      </c>
      <c r="AP40" s="49">
        <f t="shared" si="11"/>
        <v>0.24630486477157976</v>
      </c>
      <c r="AQ40" s="6">
        <v>-8.7407476428200098E-2</v>
      </c>
      <c r="AR40" s="49">
        <f t="shared" si="12"/>
        <v>-10.925934553525012</v>
      </c>
      <c r="AS40" s="49">
        <f t="shared" si="13"/>
        <v>-2.1851869107050024</v>
      </c>
      <c r="AT40" s="49">
        <f t="shared" si="14"/>
        <v>8.7407476428200095</v>
      </c>
      <c r="AU40" s="41">
        <v>2</v>
      </c>
      <c r="AW40" s="56">
        <f t="shared" si="15"/>
        <v>1.3043386034245812</v>
      </c>
      <c r="AX40" s="56">
        <f t="shared" si="16"/>
        <v>0.57594445108139969</v>
      </c>
      <c r="AY40" s="56">
        <f t="shared" si="17"/>
        <v>0.78834540969360201</v>
      </c>
      <c r="AZ40" s="56">
        <f t="shared" si="18"/>
        <v>0.28938291429209911</v>
      </c>
      <c r="BA40" s="56">
        <f t="shared" si="19"/>
        <v>0.33721986275049592</v>
      </c>
      <c r="BB40" s="56">
        <f t="shared" si="20"/>
        <v>0.20810196176590129</v>
      </c>
      <c r="BC40" s="49">
        <f t="shared" si="21"/>
        <v>0.27082754926912533</v>
      </c>
      <c r="BD40" s="49">
        <f t="shared" si="22"/>
        <v>8.1803623532033604E-2</v>
      </c>
      <c r="BE40" s="56">
        <f t="shared" si="23"/>
        <v>0.24630486477157976</v>
      </c>
      <c r="BF40" s="56">
        <f t="shared" si="24"/>
        <v>8.7407476428200095</v>
      </c>
      <c r="BH40" s="49">
        <f t="shared" si="45"/>
        <v>0.10156014083500858</v>
      </c>
      <c r="BI40" s="49">
        <f t="shared" si="45"/>
        <v>4.4844950085348619E-2</v>
      </c>
      <c r="BJ40" s="49">
        <f t="shared" si="45"/>
        <v>6.1383194996224931E-2</v>
      </c>
      <c r="BK40" s="49">
        <f t="shared" si="45"/>
        <v>2.2532315959664966E-2</v>
      </c>
      <c r="BL40" s="49">
        <f t="shared" si="45"/>
        <v>2.6257059833530341E-2</v>
      </c>
      <c r="BM40" s="49">
        <f t="shared" si="45"/>
        <v>1.620351072144631E-2</v>
      </c>
      <c r="BN40" s="49">
        <f t="shared" si="45"/>
        <v>2.1087533538880644E-2</v>
      </c>
      <c r="BO40" s="49">
        <f t="shared" si="45"/>
        <v>6.3695021407129083E-3</v>
      </c>
      <c r="BP40" s="49">
        <f t="shared" si="45"/>
        <v>1.9178115781341112E-2</v>
      </c>
      <c r="BQ40" s="49">
        <f t="shared" si="45"/>
        <v>0.68058367610784154</v>
      </c>
      <c r="BR40" s="49">
        <f t="shared" si="26"/>
        <v>1</v>
      </c>
    </row>
    <row r="41" spans="1:70" x14ac:dyDescent="0.35">
      <c r="A41" s="6">
        <v>167</v>
      </c>
      <c r="B41" s="6">
        <v>-1.0867951434307455</v>
      </c>
      <c r="C41" s="6">
        <v>1.0990536466526677</v>
      </c>
      <c r="D41" s="6">
        <v>1.1079350822258223</v>
      </c>
      <c r="E41" s="6">
        <v>9.6109995984656901E-2</v>
      </c>
      <c r="F41" s="6">
        <f t="shared" si="27"/>
        <v>0</v>
      </c>
      <c r="G41" s="6">
        <f t="shared" si="28"/>
        <v>1.1079350822258223</v>
      </c>
      <c r="H41" s="6">
        <f t="shared" si="29"/>
        <v>1.1079350822258223</v>
      </c>
      <c r="I41" s="6">
        <v>4.0697132964655665E-2</v>
      </c>
      <c r="J41" s="6">
        <v>-0.37073944638130446</v>
      </c>
      <c r="K41" s="6">
        <f t="shared" si="30"/>
        <v>-0.37073944638130446</v>
      </c>
      <c r="L41" s="6">
        <f t="shared" si="31"/>
        <v>4.0697132964655665E-2</v>
      </c>
      <c r="M41" s="6">
        <f t="shared" si="32"/>
        <v>0.41143657934596012</v>
      </c>
      <c r="N41" s="6">
        <v>-1.2069267086007209</v>
      </c>
      <c r="O41" s="6">
        <v>-0.46331270976812294</v>
      </c>
      <c r="P41" s="6">
        <f t="shared" si="33"/>
        <v>-1.2069267086007209</v>
      </c>
      <c r="Q41" s="6">
        <f t="shared" si="34"/>
        <v>0</v>
      </c>
      <c r="R41" s="6">
        <f t="shared" si="35"/>
        <v>1.2069267086007209</v>
      </c>
      <c r="S41" s="6">
        <v>4.1693055098578784E-2</v>
      </c>
      <c r="T41" s="6">
        <f t="shared" si="36"/>
        <v>0</v>
      </c>
      <c r="U41" s="6">
        <f t="shared" si="37"/>
        <v>4.1693055098578784E-2</v>
      </c>
      <c r="V41" s="6">
        <f t="shared" si="38"/>
        <v>4.1693055098578784E-2</v>
      </c>
      <c r="W41" s="6">
        <v>7.3291101899647035E-2</v>
      </c>
      <c r="X41" s="6">
        <f t="shared" si="39"/>
        <v>0</v>
      </c>
      <c r="Y41" s="6">
        <f t="shared" si="40"/>
        <v>7.3291101899647035E-2</v>
      </c>
      <c r="Z41" s="6">
        <f t="shared" si="41"/>
        <v>7.3291101899647035E-2</v>
      </c>
      <c r="AA41" s="6">
        <v>3.3726084121360952E-3</v>
      </c>
      <c r="AB41" s="49">
        <f t="shared" si="0"/>
        <v>7.0824776654858007E-2</v>
      </c>
      <c r="AC41" s="49">
        <f t="shared" si="1"/>
        <v>0.11804129442476333</v>
      </c>
      <c r="AD41" s="49">
        <f t="shared" si="2"/>
        <v>4.721651776990532E-2</v>
      </c>
      <c r="AE41" s="6">
        <v>8.1023655282207192E-3</v>
      </c>
      <c r="AF41" s="49">
        <f t="shared" si="3"/>
        <v>0.60767741461655389</v>
      </c>
      <c r="AG41" s="49">
        <f t="shared" si="4"/>
        <v>1.9445677267729726</v>
      </c>
      <c r="AH41" s="49">
        <f t="shared" si="5"/>
        <v>1.3368903121564188</v>
      </c>
      <c r="AI41" s="6">
        <v>-3.6272748863122588E-2</v>
      </c>
      <c r="AJ41" s="49">
        <f t="shared" si="6"/>
        <v>-0.18136374431561295</v>
      </c>
      <c r="AK41" s="49">
        <f t="shared" si="7"/>
        <v>-3.6272748863122588E-2</v>
      </c>
      <c r="AL41" s="49">
        <f t="shared" si="8"/>
        <v>0.14509099545249035</v>
      </c>
      <c r="AM41" s="6">
        <v>9.8167973918736079E-2</v>
      </c>
      <c r="AN41" s="49">
        <f t="shared" si="9"/>
        <v>0.68717581743115252</v>
      </c>
      <c r="AO41" s="49">
        <f t="shared" si="10"/>
        <v>0.98167973918736084</v>
      </c>
      <c r="AP41" s="49">
        <f t="shared" si="11"/>
        <v>0.29450392175620832</v>
      </c>
      <c r="AQ41" s="6">
        <v>-6.3928805160795354E-2</v>
      </c>
      <c r="AR41" s="49">
        <f t="shared" si="12"/>
        <v>-7.9911006450994195</v>
      </c>
      <c r="AS41" s="49">
        <f t="shared" si="13"/>
        <v>-1.5982201290198839</v>
      </c>
      <c r="AT41" s="49">
        <f t="shared" si="14"/>
        <v>6.3928805160795354</v>
      </c>
      <c r="AU41" s="41">
        <v>2</v>
      </c>
      <c r="AW41" s="56">
        <f t="shared" si="15"/>
        <v>1.1079350822258223</v>
      </c>
      <c r="AX41" s="56">
        <f t="shared" si="16"/>
        <v>0.41143657934596012</v>
      </c>
      <c r="AY41" s="56">
        <f t="shared" si="17"/>
        <v>1.2069267086007209</v>
      </c>
      <c r="AZ41" s="56">
        <f t="shared" si="18"/>
        <v>4.1693055098578784E-2</v>
      </c>
      <c r="BA41" s="56">
        <f t="shared" si="19"/>
        <v>7.3291101899647035E-2</v>
      </c>
      <c r="BB41" s="56">
        <f t="shared" si="20"/>
        <v>4.721651776990532E-2</v>
      </c>
      <c r="BC41" s="49">
        <f t="shared" si="21"/>
        <v>1.3368903121564188</v>
      </c>
      <c r="BD41" s="49">
        <f t="shared" si="22"/>
        <v>0.14509099545249035</v>
      </c>
      <c r="BE41" s="56">
        <f t="shared" si="23"/>
        <v>0.29450392175620832</v>
      </c>
      <c r="BF41" s="56">
        <f t="shared" si="24"/>
        <v>6.3928805160795354</v>
      </c>
      <c r="BH41" s="49">
        <f t="shared" si="45"/>
        <v>0.10019430543129464</v>
      </c>
      <c r="BI41" s="49">
        <f t="shared" si="45"/>
        <v>3.720759723013619E-2</v>
      </c>
      <c r="BJ41" s="49">
        <f t="shared" si="45"/>
        <v>0.10914645200311482</v>
      </c>
      <c r="BK41" s="49">
        <f t="shared" si="45"/>
        <v>3.770443561114124E-3</v>
      </c>
      <c r="BL41" s="49">
        <f t="shared" si="45"/>
        <v>6.627961481621026E-3</v>
      </c>
      <c r="BM41" s="49">
        <f t="shared" si="45"/>
        <v>4.2699489155410596E-3</v>
      </c>
      <c r="BN41" s="49">
        <f t="shared" si="45"/>
        <v>0.12089949890858069</v>
      </c>
      <c r="BO41" s="49">
        <f t="shared" si="45"/>
        <v>1.3121067964101502E-2</v>
      </c>
      <c r="BP41" s="49">
        <f t="shared" si="45"/>
        <v>2.6632982708585551E-2</v>
      </c>
      <c r="BQ41" s="49">
        <f t="shared" si="45"/>
        <v>0.57812974179591048</v>
      </c>
      <c r="BR41" s="49">
        <f t="shared" si="26"/>
        <v>1</v>
      </c>
    </row>
    <row r="42" spans="1:70" x14ac:dyDescent="0.35">
      <c r="A42" s="6">
        <v>168</v>
      </c>
      <c r="B42" s="6">
        <v>-1.1810863229973256</v>
      </c>
      <c r="C42" s="6">
        <v>0.118576869743823</v>
      </c>
      <c r="D42" s="6">
        <v>-0.23483475158090791</v>
      </c>
      <c r="E42" s="6">
        <v>-0.43032018314471271</v>
      </c>
      <c r="F42" s="6">
        <f t="shared" si="27"/>
        <v>-0.43032018314471271</v>
      </c>
      <c r="G42" s="6">
        <f t="shared" si="28"/>
        <v>0.118576869743823</v>
      </c>
      <c r="H42" s="6">
        <f t="shared" si="29"/>
        <v>0.54889705288853574</v>
      </c>
      <c r="I42" s="6">
        <v>-0.34601187501090358</v>
      </c>
      <c r="J42" s="6">
        <v>-0.51430538074790644</v>
      </c>
      <c r="K42" s="6">
        <f t="shared" si="30"/>
        <v>-0.51430538074790644</v>
      </c>
      <c r="L42" s="6">
        <f t="shared" si="31"/>
        <v>0</v>
      </c>
      <c r="M42" s="6">
        <f t="shared" si="32"/>
        <v>0.51430538074790644</v>
      </c>
      <c r="N42" s="6">
        <v>1.5245375805570368E-2</v>
      </c>
      <c r="O42" s="6">
        <v>-0.69129910794615601</v>
      </c>
      <c r="P42" s="6">
        <f t="shared" si="33"/>
        <v>-0.69129910794615601</v>
      </c>
      <c r="Q42" s="6">
        <f t="shared" si="34"/>
        <v>1.5245375805570368E-2</v>
      </c>
      <c r="R42" s="6">
        <f t="shared" si="35"/>
        <v>0.7065444837517264</v>
      </c>
      <c r="S42" s="6">
        <v>0.4699481030834084</v>
      </c>
      <c r="T42" s="6">
        <f t="shared" si="36"/>
        <v>0</v>
      </c>
      <c r="U42" s="6">
        <f t="shared" si="37"/>
        <v>0.4699481030834084</v>
      </c>
      <c r="V42" s="6">
        <f t="shared" si="38"/>
        <v>0.4699481030834084</v>
      </c>
      <c r="W42" s="6">
        <v>2.7315659703875606E-2</v>
      </c>
      <c r="X42" s="6">
        <f t="shared" si="39"/>
        <v>0</v>
      </c>
      <c r="Y42" s="6">
        <f t="shared" si="40"/>
        <v>2.7315659703875606E-2</v>
      </c>
      <c r="Z42" s="6">
        <f t="shared" si="41"/>
        <v>2.7315659703875606E-2</v>
      </c>
      <c r="AA42" s="6">
        <v>3.4670965905303553E-3</v>
      </c>
      <c r="AB42" s="49">
        <f t="shared" si="0"/>
        <v>7.2809028401137468E-2</v>
      </c>
      <c r="AC42" s="49">
        <f t="shared" si="1"/>
        <v>0.12134838066856243</v>
      </c>
      <c r="AD42" s="49">
        <f t="shared" si="2"/>
        <v>4.8539352267424965E-2</v>
      </c>
      <c r="AE42" s="6">
        <v>1.5421156884532723E-2</v>
      </c>
      <c r="AF42" s="49">
        <f t="shared" si="3"/>
        <v>1.1565867663399543</v>
      </c>
      <c r="AG42" s="49">
        <f t="shared" si="4"/>
        <v>3.7010776522878537</v>
      </c>
      <c r="AH42" s="49">
        <f t="shared" si="5"/>
        <v>2.5444908859478996</v>
      </c>
      <c r="AI42" s="6">
        <v>-0.17151852607791265</v>
      </c>
      <c r="AJ42" s="49">
        <f t="shared" si="6"/>
        <v>-0.85759263038956324</v>
      </c>
      <c r="AK42" s="49">
        <f t="shared" si="7"/>
        <v>-0.17151852607791265</v>
      </c>
      <c r="AL42" s="49">
        <f t="shared" si="8"/>
        <v>0.68607410431165061</v>
      </c>
      <c r="AM42" s="6">
        <v>0.29175010200735496</v>
      </c>
      <c r="AN42" s="49">
        <f t="shared" si="9"/>
        <v>2.0422507140514847</v>
      </c>
      <c r="AO42" s="49">
        <f t="shared" si="10"/>
        <v>2.9175010200735496</v>
      </c>
      <c r="AP42" s="49">
        <f t="shared" si="11"/>
        <v>0.87525030602206488</v>
      </c>
      <c r="AQ42" s="6">
        <v>-3.3752401341981403E-2</v>
      </c>
      <c r="AR42" s="49">
        <f t="shared" si="12"/>
        <v>-4.2190501677476755</v>
      </c>
      <c r="AS42" s="49">
        <f t="shared" si="13"/>
        <v>-0.8438100335495351</v>
      </c>
      <c r="AT42" s="49">
        <f t="shared" si="14"/>
        <v>3.3752401341981404</v>
      </c>
      <c r="AU42" s="41">
        <v>2</v>
      </c>
      <c r="AW42" s="56">
        <f t="shared" si="15"/>
        <v>0.54889705288853574</v>
      </c>
      <c r="AX42" s="56">
        <f t="shared" si="16"/>
        <v>0.51430538074790644</v>
      </c>
      <c r="AY42" s="56">
        <f t="shared" si="17"/>
        <v>0.7065444837517264</v>
      </c>
      <c r="AZ42" s="56">
        <f t="shared" si="18"/>
        <v>0.4699481030834084</v>
      </c>
      <c r="BA42" s="56">
        <f t="shared" si="19"/>
        <v>2.7315659703875606E-2</v>
      </c>
      <c r="BB42" s="56">
        <f t="shared" si="20"/>
        <v>4.8539352267424965E-2</v>
      </c>
      <c r="BC42" s="49">
        <f t="shared" si="21"/>
        <v>2.5444908859478996</v>
      </c>
      <c r="BD42" s="49">
        <f t="shared" si="22"/>
        <v>0.68607410431165061</v>
      </c>
      <c r="BE42" s="56">
        <f t="shared" si="23"/>
        <v>0.87525030602206488</v>
      </c>
      <c r="BF42" s="56">
        <f t="shared" si="24"/>
        <v>3.3752401341981404</v>
      </c>
      <c r="BH42" s="49">
        <f t="shared" si="45"/>
        <v>5.6029310863436835E-2</v>
      </c>
      <c r="BI42" s="49">
        <f t="shared" si="45"/>
        <v>5.249832533262732E-2</v>
      </c>
      <c r="BJ42" s="49">
        <f t="shared" si="45"/>
        <v>7.2121357385044896E-2</v>
      </c>
      <c r="BK42" s="49">
        <f t="shared" si="45"/>
        <v>4.7970504156978497E-2</v>
      </c>
      <c r="BL42" s="49">
        <f t="shared" si="45"/>
        <v>2.7882780221432429E-3</v>
      </c>
      <c r="BM42" s="49">
        <f t="shared" si="45"/>
        <v>4.9547113488577869E-3</v>
      </c>
      <c r="BN42" s="49">
        <f t="shared" si="45"/>
        <v>0.25973189341737546</v>
      </c>
      <c r="BO42" s="49">
        <f t="shared" si="45"/>
        <v>7.0031819379503035E-2</v>
      </c>
      <c r="BP42" s="49">
        <f t="shared" si="45"/>
        <v>8.9342202187751518E-2</v>
      </c>
      <c r="BQ42" s="49">
        <f t="shared" si="45"/>
        <v>0.34453159790628141</v>
      </c>
      <c r="BR42" s="49">
        <f t="shared" si="26"/>
        <v>0.99999999999999989</v>
      </c>
    </row>
    <row r="43" spans="1:70" x14ac:dyDescent="0.35">
      <c r="A43" s="6">
        <v>171</v>
      </c>
      <c r="B43" s="6">
        <v>-1.4522011722630868</v>
      </c>
      <c r="C43" s="6">
        <v>0.25580769273849624</v>
      </c>
      <c r="D43" s="6">
        <v>0.69399716527798505</v>
      </c>
      <c r="E43" s="6">
        <v>-0.76025857910512373</v>
      </c>
      <c r="F43" s="6">
        <f t="shared" si="27"/>
        <v>-0.76025857910512373</v>
      </c>
      <c r="G43" s="6">
        <f t="shared" si="28"/>
        <v>0.69399716527798505</v>
      </c>
      <c r="H43" s="6">
        <f t="shared" si="29"/>
        <v>1.4542557443831088</v>
      </c>
      <c r="I43" s="6">
        <v>-0.7665819545242103</v>
      </c>
      <c r="J43" s="6">
        <v>-1.2068346582758114</v>
      </c>
      <c r="K43" s="6">
        <f t="shared" si="30"/>
        <v>-1.2068346582758114</v>
      </c>
      <c r="L43" s="6">
        <f t="shared" si="31"/>
        <v>0</v>
      </c>
      <c r="M43" s="6">
        <f t="shared" si="32"/>
        <v>1.2068346582758114</v>
      </c>
      <c r="N43" s="6">
        <v>-0.6452182050216605</v>
      </c>
      <c r="O43" s="6">
        <v>-0.64864388108206505</v>
      </c>
      <c r="P43" s="6">
        <f t="shared" si="33"/>
        <v>-0.64864388108206505</v>
      </c>
      <c r="Q43" s="6">
        <f t="shared" si="34"/>
        <v>0</v>
      </c>
      <c r="R43" s="6">
        <f t="shared" si="35"/>
        <v>0.64864388108206505</v>
      </c>
      <c r="S43" s="6">
        <v>0.46225799307003634</v>
      </c>
      <c r="T43" s="6">
        <f t="shared" si="36"/>
        <v>0</v>
      </c>
      <c r="U43" s="6">
        <f t="shared" si="37"/>
        <v>0.46225799307003634</v>
      </c>
      <c r="V43" s="6">
        <f t="shared" si="38"/>
        <v>0.46225799307003634</v>
      </c>
      <c r="W43" s="6">
        <v>-0.24794737137228384</v>
      </c>
      <c r="X43" s="6">
        <f t="shared" si="39"/>
        <v>-0.24794737137228384</v>
      </c>
      <c r="Y43" s="6">
        <f t="shared" si="40"/>
        <v>0</v>
      </c>
      <c r="Z43" s="6">
        <f t="shared" si="41"/>
        <v>0.24794737137228384</v>
      </c>
      <c r="AA43" s="6">
        <v>2.5575623526884949E-3</v>
      </c>
      <c r="AB43" s="49">
        <f t="shared" si="0"/>
        <v>5.3708809406458391E-2</v>
      </c>
      <c r="AC43" s="49">
        <f t="shared" si="1"/>
        <v>8.9514682344097318E-2</v>
      </c>
      <c r="AD43" s="49">
        <f t="shared" si="2"/>
        <v>3.5805872937638927E-2</v>
      </c>
      <c r="AE43" s="6">
        <v>3.4662572669317895E-3</v>
      </c>
      <c r="AF43" s="49">
        <f t="shared" si="3"/>
        <v>0.25996929501988419</v>
      </c>
      <c r="AG43" s="49">
        <f t="shared" si="4"/>
        <v>0.83190174406362949</v>
      </c>
      <c r="AH43" s="49">
        <f t="shared" si="5"/>
        <v>0.57193244904374529</v>
      </c>
      <c r="AI43" s="6">
        <v>-9.3334801714443999E-2</v>
      </c>
      <c r="AJ43" s="49">
        <f t="shared" si="6"/>
        <v>-0.46667400857221997</v>
      </c>
      <c r="AK43" s="49">
        <f t="shared" si="7"/>
        <v>-9.3334801714443999E-2</v>
      </c>
      <c r="AL43" s="49">
        <f t="shared" si="8"/>
        <v>0.373339206857776</v>
      </c>
      <c r="AM43" s="6">
        <v>9.2876539599185209E-2</v>
      </c>
      <c r="AN43" s="49">
        <f t="shared" si="9"/>
        <v>0.65013577719429649</v>
      </c>
      <c r="AO43" s="49">
        <f t="shared" si="10"/>
        <v>0.92876539599185204</v>
      </c>
      <c r="AP43" s="49">
        <f t="shared" si="11"/>
        <v>0.27862961879755554</v>
      </c>
      <c r="AQ43" s="6">
        <v>-1.4483113393621754E-2</v>
      </c>
      <c r="AR43" s="49">
        <f t="shared" si="12"/>
        <v>-1.8103891742027192</v>
      </c>
      <c r="AS43" s="49">
        <f t="shared" si="13"/>
        <v>-0.36207783484054384</v>
      </c>
      <c r="AT43" s="49">
        <f t="shared" si="14"/>
        <v>1.4483113393621754</v>
      </c>
      <c r="AU43" s="41">
        <v>2</v>
      </c>
      <c r="AW43" s="56">
        <f t="shared" si="15"/>
        <v>1.4542557443831088</v>
      </c>
      <c r="AX43" s="56">
        <f t="shared" si="16"/>
        <v>1.2068346582758114</v>
      </c>
      <c r="AY43" s="56">
        <f t="shared" si="17"/>
        <v>0.64864388108206505</v>
      </c>
      <c r="AZ43" s="56">
        <f t="shared" si="18"/>
        <v>0.46225799307003634</v>
      </c>
      <c r="BA43" s="56">
        <f t="shared" si="19"/>
        <v>0.24794737137228384</v>
      </c>
      <c r="BB43" s="56">
        <f t="shared" si="20"/>
        <v>3.5805872937638927E-2</v>
      </c>
      <c r="BC43" s="49">
        <f t="shared" si="21"/>
        <v>0.57193244904374529</v>
      </c>
      <c r="BD43" s="49">
        <f t="shared" si="22"/>
        <v>0.373339206857776</v>
      </c>
      <c r="BE43" s="56">
        <f t="shared" si="23"/>
        <v>0.27862961879755554</v>
      </c>
      <c r="BF43" s="56">
        <f t="shared" si="24"/>
        <v>1.4483113393621754</v>
      </c>
      <c r="BH43" s="49">
        <f t="shared" si="45"/>
        <v>0.21615112864309266</v>
      </c>
      <c r="BI43" s="49">
        <f t="shared" si="45"/>
        <v>0.17937606537189454</v>
      </c>
      <c r="BJ43" s="49">
        <f t="shared" si="45"/>
        <v>9.6410213626351507E-2</v>
      </c>
      <c r="BK43" s="49">
        <f t="shared" si="45"/>
        <v>6.8707025784356821E-2</v>
      </c>
      <c r="BL43" s="49">
        <f t="shared" si="45"/>
        <v>3.6853286894831326E-2</v>
      </c>
      <c r="BM43" s="49">
        <f t="shared" si="45"/>
        <v>5.3219523989605335E-3</v>
      </c>
      <c r="BN43" s="49">
        <f t="shared" si="45"/>
        <v>8.5008324598954577E-2</v>
      </c>
      <c r="BO43" s="49">
        <f t="shared" si="45"/>
        <v>5.5490714917723817E-2</v>
      </c>
      <c r="BP43" s="49">
        <f t="shared" si="45"/>
        <v>4.1413696874915251E-2</v>
      </c>
      <c r="BQ43" s="49">
        <f t="shared" si="45"/>
        <v>0.215267590888919</v>
      </c>
      <c r="BR43" s="49">
        <f t="shared" si="26"/>
        <v>1</v>
      </c>
    </row>
    <row r="44" spans="1:70" x14ac:dyDescent="0.35">
      <c r="A44" s="6">
        <v>179</v>
      </c>
      <c r="B44" s="6">
        <v>-1.3465658663169604</v>
      </c>
      <c r="C44" s="6">
        <v>0.2897090270617535</v>
      </c>
      <c r="D44" s="6">
        <v>-0.35890866373459429</v>
      </c>
      <c r="E44" s="6">
        <v>-0.42871665667185399</v>
      </c>
      <c r="F44" s="6">
        <f t="shared" si="27"/>
        <v>-0.42871665667185399</v>
      </c>
      <c r="G44" s="6">
        <f t="shared" si="28"/>
        <v>0.2897090270617535</v>
      </c>
      <c r="H44" s="6">
        <f t="shared" si="29"/>
        <v>0.71842568373360749</v>
      </c>
      <c r="I44" s="6">
        <v>5.0226395173613346E-2</v>
      </c>
      <c r="J44" s="6">
        <v>-0.55610223449169793</v>
      </c>
      <c r="K44" s="6">
        <f t="shared" si="30"/>
        <v>-0.55610223449169793</v>
      </c>
      <c r="L44" s="6">
        <f t="shared" si="31"/>
        <v>5.0226395173613346E-2</v>
      </c>
      <c r="M44" s="6">
        <f t="shared" si="32"/>
        <v>0.60632862966531131</v>
      </c>
      <c r="N44" s="6">
        <v>0.40689831366029794</v>
      </c>
      <c r="O44" s="6">
        <v>0.38234022100833015</v>
      </c>
      <c r="P44" s="6">
        <f t="shared" si="33"/>
        <v>0</v>
      </c>
      <c r="Q44" s="6">
        <f t="shared" si="34"/>
        <v>0.40689831366029794</v>
      </c>
      <c r="R44" s="6">
        <f t="shared" si="35"/>
        <v>0.40689831366029794</v>
      </c>
      <c r="S44" s="6">
        <v>0.92850588269629175</v>
      </c>
      <c r="T44" s="6">
        <f t="shared" si="36"/>
        <v>0</v>
      </c>
      <c r="U44" s="6">
        <f t="shared" si="37"/>
        <v>0.92850588269629175</v>
      </c>
      <c r="V44" s="6">
        <f t="shared" si="38"/>
        <v>0.92850588269629175</v>
      </c>
      <c r="W44" s="6">
        <v>-0.16258205761027056</v>
      </c>
      <c r="X44" s="6">
        <f t="shared" si="39"/>
        <v>-0.16258205761027056</v>
      </c>
      <c r="Y44" s="6">
        <f t="shared" si="40"/>
        <v>0</v>
      </c>
      <c r="Z44" s="6">
        <f t="shared" si="41"/>
        <v>0.16258205761027056</v>
      </c>
      <c r="AA44" s="6">
        <v>3.2268473209057023E-3</v>
      </c>
      <c r="AB44" s="49">
        <f t="shared" si="0"/>
        <v>6.7763793739019751E-2</v>
      </c>
      <c r="AC44" s="49">
        <f t="shared" si="1"/>
        <v>0.11293965623169958</v>
      </c>
      <c r="AD44" s="49">
        <f t="shared" si="2"/>
        <v>4.5175862492679825E-2</v>
      </c>
      <c r="AE44" s="6">
        <v>8.2067550032939637E-3</v>
      </c>
      <c r="AF44" s="49">
        <f t="shared" si="3"/>
        <v>0.61550662524704725</v>
      </c>
      <c r="AG44" s="49">
        <f t="shared" si="4"/>
        <v>1.9696212007905514</v>
      </c>
      <c r="AH44" s="49">
        <f t="shared" si="5"/>
        <v>1.354114575543504</v>
      </c>
      <c r="AI44" s="6">
        <v>-0.5145242554955366</v>
      </c>
      <c r="AJ44" s="49">
        <f t="shared" si="6"/>
        <v>-2.5726212774776829</v>
      </c>
      <c r="AK44" s="49">
        <f t="shared" si="7"/>
        <v>-0.5145242554955366</v>
      </c>
      <c r="AL44" s="49">
        <f t="shared" si="8"/>
        <v>2.0580970219821464</v>
      </c>
      <c r="AM44" s="6">
        <v>0.19426818662607168</v>
      </c>
      <c r="AN44" s="49">
        <f t="shared" si="9"/>
        <v>1.3598773063825018</v>
      </c>
      <c r="AO44" s="49">
        <f t="shared" si="10"/>
        <v>1.9426818662607168</v>
      </c>
      <c r="AP44" s="49">
        <f t="shared" si="11"/>
        <v>0.582804559878215</v>
      </c>
      <c r="AQ44" s="6">
        <v>-7.0256193340124867E-2</v>
      </c>
      <c r="AR44" s="49">
        <f t="shared" si="12"/>
        <v>-8.7820241675156083</v>
      </c>
      <c r="AS44" s="49">
        <f t="shared" si="13"/>
        <v>-1.7564048335031217</v>
      </c>
      <c r="AT44" s="49">
        <f t="shared" si="14"/>
        <v>7.0256193340124868</v>
      </c>
      <c r="AU44" s="41">
        <v>2</v>
      </c>
      <c r="AW44" s="56">
        <f t="shared" si="15"/>
        <v>0.71842568373360749</v>
      </c>
      <c r="AX44" s="56">
        <f t="shared" si="16"/>
        <v>0.60632862966531131</v>
      </c>
      <c r="AY44" s="56">
        <f t="shared" si="17"/>
        <v>0.40689831366029794</v>
      </c>
      <c r="AZ44" s="56">
        <f t="shared" si="18"/>
        <v>0.92850588269629175</v>
      </c>
      <c r="BA44" s="56">
        <f t="shared" si="19"/>
        <v>0.16258205761027056</v>
      </c>
      <c r="BB44" s="56">
        <f t="shared" si="20"/>
        <v>4.5175862492679825E-2</v>
      </c>
      <c r="BC44" s="49">
        <f t="shared" si="21"/>
        <v>1.354114575543504</v>
      </c>
      <c r="BD44" s="49">
        <f t="shared" si="22"/>
        <v>2.0580970219821464</v>
      </c>
      <c r="BE44" s="56">
        <f t="shared" si="23"/>
        <v>0.582804559878215</v>
      </c>
      <c r="BF44" s="56">
        <f t="shared" si="24"/>
        <v>7.0256193340124868</v>
      </c>
      <c r="BH44" s="49">
        <f t="shared" si="45"/>
        <v>5.1727904234069651E-2</v>
      </c>
      <c r="BI44" s="49">
        <f t="shared" si="45"/>
        <v>4.3656720520770985E-2</v>
      </c>
      <c r="BJ44" s="49">
        <f t="shared" si="45"/>
        <v>2.9297389387082286E-2</v>
      </c>
      <c r="BK44" s="49">
        <f t="shared" si="45"/>
        <v>6.6854045544804758E-2</v>
      </c>
      <c r="BL44" s="49">
        <f t="shared" si="45"/>
        <v>1.1706192159689703E-2</v>
      </c>
      <c r="BM44" s="49">
        <f t="shared" si="45"/>
        <v>3.2527410163962719E-3</v>
      </c>
      <c r="BN44" s="49">
        <f t="shared" si="45"/>
        <v>9.7498614918178725E-2</v>
      </c>
      <c r="BO44" s="49">
        <f t="shared" si="45"/>
        <v>0.14818658083637251</v>
      </c>
      <c r="BP44" s="49">
        <f t="shared" si="45"/>
        <v>4.1962946402314356E-2</v>
      </c>
      <c r="BQ44" s="49">
        <f t="shared" si="45"/>
        <v>0.50585686498032079</v>
      </c>
      <c r="BR44" s="49">
        <f t="shared" si="26"/>
        <v>1</v>
      </c>
    </row>
    <row r="45" spans="1:70" x14ac:dyDescent="0.35">
      <c r="A45" s="6">
        <v>186</v>
      </c>
      <c r="B45" s="6">
        <v>-0.50235412777207067</v>
      </c>
      <c r="C45" s="6">
        <v>0.65944906522675739</v>
      </c>
      <c r="D45" s="6">
        <v>0.3665668567979794</v>
      </c>
      <c r="E45" s="6">
        <v>-1.1529334615372746</v>
      </c>
      <c r="F45" s="6">
        <f t="shared" si="27"/>
        <v>-1.1529334615372746</v>
      </c>
      <c r="G45" s="6">
        <f t="shared" si="28"/>
        <v>0.65944906522675739</v>
      </c>
      <c r="H45" s="6">
        <f t="shared" si="29"/>
        <v>1.8123825267640319</v>
      </c>
      <c r="I45" s="6">
        <v>0.47521836811354479</v>
      </c>
      <c r="J45" s="6">
        <v>-0.51223254302046695</v>
      </c>
      <c r="K45" s="6">
        <f t="shared" si="30"/>
        <v>-0.51223254302046695</v>
      </c>
      <c r="L45" s="6">
        <f t="shared" si="31"/>
        <v>0.47521836811354479</v>
      </c>
      <c r="M45" s="6">
        <f t="shared" si="32"/>
        <v>0.98745091113401173</v>
      </c>
      <c r="N45" s="6">
        <v>3.6707988940117085E-4</v>
      </c>
      <c r="O45" s="6">
        <v>-0.16464346619844875</v>
      </c>
      <c r="P45" s="6">
        <f t="shared" si="33"/>
        <v>-0.16464346619844875</v>
      </c>
      <c r="Q45" s="6">
        <f t="shared" si="34"/>
        <v>3.6707988940117085E-4</v>
      </c>
      <c r="R45" s="6">
        <f t="shared" si="35"/>
        <v>0.16501054608784993</v>
      </c>
      <c r="S45" s="6">
        <v>0.94897765313278937</v>
      </c>
      <c r="T45" s="6">
        <f t="shared" si="36"/>
        <v>0</v>
      </c>
      <c r="U45" s="6">
        <f t="shared" si="37"/>
        <v>0.94897765313278937</v>
      </c>
      <c r="V45" s="6">
        <f t="shared" si="38"/>
        <v>0.94897765313278937</v>
      </c>
      <c r="W45" s="6">
        <v>-0.46601339149370052</v>
      </c>
      <c r="X45" s="6">
        <f t="shared" si="39"/>
        <v>-0.46601339149370052</v>
      </c>
      <c r="Y45" s="6">
        <f t="shared" si="40"/>
        <v>0</v>
      </c>
      <c r="Z45" s="6">
        <f t="shared" si="41"/>
        <v>0.46601339149370052</v>
      </c>
      <c r="AA45" s="6">
        <v>2.1719827320668618E-3</v>
      </c>
      <c r="AB45" s="49">
        <f t="shared" si="0"/>
        <v>4.5611637373404096E-2</v>
      </c>
      <c r="AC45" s="49">
        <f t="shared" si="1"/>
        <v>7.6019395622340169E-2</v>
      </c>
      <c r="AD45" s="49">
        <f t="shared" si="2"/>
        <v>3.0407758248936073E-2</v>
      </c>
      <c r="AE45" s="6">
        <v>9.6217588865211284E-3</v>
      </c>
      <c r="AF45" s="49">
        <f t="shared" si="3"/>
        <v>0.72163191648908465</v>
      </c>
      <c r="AG45" s="49">
        <f t="shared" si="4"/>
        <v>2.309222132765071</v>
      </c>
      <c r="AH45" s="49">
        <f t="shared" si="5"/>
        <v>1.5875902162759865</v>
      </c>
      <c r="AI45" s="6">
        <v>-0.25401027172492768</v>
      </c>
      <c r="AJ45" s="49">
        <f t="shared" si="6"/>
        <v>-1.2700513586246385</v>
      </c>
      <c r="AK45" s="49">
        <f t="shared" si="7"/>
        <v>-0.25401027172492768</v>
      </c>
      <c r="AL45" s="49">
        <f t="shared" si="8"/>
        <v>1.0160410868997107</v>
      </c>
      <c r="AM45" s="6">
        <v>0.13202602287186527</v>
      </c>
      <c r="AN45" s="49">
        <f t="shared" si="9"/>
        <v>0.92418216010305687</v>
      </c>
      <c r="AO45" s="49">
        <f t="shared" si="10"/>
        <v>1.3202602287186527</v>
      </c>
      <c r="AP45" s="49">
        <f t="shared" si="11"/>
        <v>0.3960780686155958</v>
      </c>
      <c r="AQ45" s="6">
        <v>-3.7864816615420765E-2</v>
      </c>
      <c r="AR45" s="49">
        <f t="shared" si="12"/>
        <v>-4.7331020769275955</v>
      </c>
      <c r="AS45" s="49">
        <f t="shared" si="13"/>
        <v>-0.94662041538551911</v>
      </c>
      <c r="AT45" s="49">
        <f t="shared" si="14"/>
        <v>3.7864816615420764</v>
      </c>
      <c r="AU45" s="41">
        <v>2</v>
      </c>
      <c r="AW45" s="56">
        <f t="shared" si="15"/>
        <v>1.8123825267640319</v>
      </c>
      <c r="AX45" s="56">
        <f t="shared" si="16"/>
        <v>0.98745091113401173</v>
      </c>
      <c r="AY45" s="56">
        <f t="shared" si="17"/>
        <v>0.16501054608784993</v>
      </c>
      <c r="AZ45" s="56">
        <f t="shared" si="18"/>
        <v>0.94897765313278937</v>
      </c>
      <c r="BA45" s="56">
        <f t="shared" si="19"/>
        <v>0.46601339149370052</v>
      </c>
      <c r="BB45" s="56">
        <f t="shared" si="20"/>
        <v>3.0407758248936073E-2</v>
      </c>
      <c r="BC45" s="49">
        <f t="shared" si="21"/>
        <v>1.5875902162759865</v>
      </c>
      <c r="BD45" s="49">
        <f t="shared" si="22"/>
        <v>1.0160410868997107</v>
      </c>
      <c r="BE45" s="56">
        <f t="shared" si="23"/>
        <v>0.3960780686155958</v>
      </c>
      <c r="BF45" s="56">
        <f t="shared" si="24"/>
        <v>3.7864816615420764</v>
      </c>
      <c r="BH45" s="49">
        <f t="shared" si="45"/>
        <v>0.16187140976040865</v>
      </c>
      <c r="BI45" s="49">
        <f t="shared" si="45"/>
        <v>8.8193341468510683E-2</v>
      </c>
      <c r="BJ45" s="49">
        <f t="shared" si="45"/>
        <v>1.4737777111692931E-2</v>
      </c>
      <c r="BK45" s="49">
        <f t="shared" si="45"/>
        <v>8.47571350282217E-2</v>
      </c>
      <c r="BL45" s="49">
        <f t="shared" si="45"/>
        <v>4.1621591211762933E-2</v>
      </c>
      <c r="BM45" s="49">
        <f t="shared" si="45"/>
        <v>2.7158431637483061E-3</v>
      </c>
      <c r="BN45" s="49">
        <f t="shared" si="45"/>
        <v>0.14179427501393305</v>
      </c>
      <c r="BO45" s="49">
        <f t="shared" si="45"/>
        <v>9.0746848792792073E-2</v>
      </c>
      <c r="BP45" s="49">
        <f t="shared" si="45"/>
        <v>3.537537710455637E-2</v>
      </c>
      <c r="BQ45" s="49">
        <f t="shared" si="45"/>
        <v>0.33818640134437339</v>
      </c>
      <c r="BR45" s="49">
        <f t="shared" si="26"/>
        <v>1</v>
      </c>
    </row>
    <row r="46" spans="1:70" x14ac:dyDescent="0.35">
      <c r="A46" s="6">
        <v>203</v>
      </c>
      <c r="B46" s="6">
        <v>-0.17028308048765592</v>
      </c>
      <c r="C46" s="6">
        <v>2.3538650042899265</v>
      </c>
      <c r="D46" s="6">
        <v>0.6881067992576092</v>
      </c>
      <c r="E46" s="6">
        <v>0.15494995614115523</v>
      </c>
      <c r="F46" s="6">
        <f t="shared" si="27"/>
        <v>0</v>
      </c>
      <c r="G46" s="6">
        <f t="shared" si="28"/>
        <v>2.3538650042899265</v>
      </c>
      <c r="H46" s="6">
        <f t="shared" si="29"/>
        <v>2.3538650042899265</v>
      </c>
      <c r="I46" s="6">
        <v>7.3234355088541481E-2</v>
      </c>
      <c r="J46" s="6">
        <v>-0.15074763205072214</v>
      </c>
      <c r="K46" s="6">
        <f t="shared" si="30"/>
        <v>-0.15074763205072214</v>
      </c>
      <c r="L46" s="6">
        <f t="shared" si="31"/>
        <v>7.3234355088541481E-2</v>
      </c>
      <c r="M46" s="6">
        <f t="shared" si="32"/>
        <v>0.22398198713926362</v>
      </c>
      <c r="N46" s="6">
        <v>0.67823917803612477</v>
      </c>
      <c r="O46" s="6">
        <v>1.0796863125150411</v>
      </c>
      <c r="P46" s="6">
        <f t="shared" si="33"/>
        <v>0</v>
      </c>
      <c r="Q46" s="6">
        <f t="shared" si="34"/>
        <v>1.0796863125150411</v>
      </c>
      <c r="R46" s="6">
        <f t="shared" si="35"/>
        <v>1.0796863125150411</v>
      </c>
      <c r="S46" s="6">
        <v>-0.40325985433515982</v>
      </c>
      <c r="T46" s="6">
        <f t="shared" si="36"/>
        <v>-0.40325985433515982</v>
      </c>
      <c r="U46" s="6">
        <f t="shared" si="37"/>
        <v>0</v>
      </c>
      <c r="V46" s="6">
        <f t="shared" si="38"/>
        <v>0.40325985433515982</v>
      </c>
      <c r="W46" s="6">
        <v>0.25093069197568385</v>
      </c>
      <c r="X46" s="6">
        <f t="shared" si="39"/>
        <v>0</v>
      </c>
      <c r="Y46" s="6">
        <f t="shared" si="40"/>
        <v>0.25093069197568385</v>
      </c>
      <c r="Z46" s="6">
        <f t="shared" si="41"/>
        <v>0.25093069197568385</v>
      </c>
      <c r="AA46" s="6">
        <v>6.9176868442547808E-3</v>
      </c>
      <c r="AB46" s="49">
        <f t="shared" si="0"/>
        <v>0.1452714237293504</v>
      </c>
      <c r="AC46" s="49">
        <f t="shared" si="1"/>
        <v>0.24211903954891734</v>
      </c>
      <c r="AD46" s="49">
        <f t="shared" si="2"/>
        <v>9.684761581956694E-2</v>
      </c>
      <c r="AE46" s="6">
        <v>2.4017051559068426E-3</v>
      </c>
      <c r="AF46" s="49">
        <f t="shared" si="3"/>
        <v>0.18012788669301319</v>
      </c>
      <c r="AG46" s="49">
        <f t="shared" si="4"/>
        <v>0.57640923741764227</v>
      </c>
      <c r="AH46" s="49">
        <f t="shared" si="5"/>
        <v>0.39628135072462911</v>
      </c>
      <c r="AI46" s="6">
        <v>-1.5790545700383223E-2</v>
      </c>
      <c r="AJ46" s="49">
        <f t="shared" si="6"/>
        <v>-7.895272850191612E-2</v>
      </c>
      <c r="AK46" s="49">
        <f t="shared" si="7"/>
        <v>-1.5790545700383223E-2</v>
      </c>
      <c r="AL46" s="49">
        <f t="shared" si="8"/>
        <v>6.3162182801532893E-2</v>
      </c>
      <c r="AM46" s="6">
        <v>4.9119226819570427E-2</v>
      </c>
      <c r="AN46" s="49">
        <f t="shared" si="9"/>
        <v>0.34383458773699299</v>
      </c>
      <c r="AO46" s="49">
        <f t="shared" si="10"/>
        <v>0.49119226819570427</v>
      </c>
      <c r="AP46" s="49">
        <f t="shared" si="11"/>
        <v>0.14735768045871128</v>
      </c>
      <c r="AQ46" s="6">
        <v>-9.4714700541639024E-2</v>
      </c>
      <c r="AR46" s="49">
        <f t="shared" si="12"/>
        <v>-11.839337567704877</v>
      </c>
      <c r="AS46" s="49">
        <f t="shared" si="13"/>
        <v>-2.3678675135409755</v>
      </c>
      <c r="AT46" s="49">
        <f t="shared" si="14"/>
        <v>9.4714700541639019</v>
      </c>
      <c r="AU46" s="41">
        <v>2</v>
      </c>
      <c r="AW46" s="56">
        <f t="shared" si="15"/>
        <v>2.3538650042899265</v>
      </c>
      <c r="AX46" s="56">
        <f t="shared" si="16"/>
        <v>0.22398198713926362</v>
      </c>
      <c r="AY46" s="56">
        <f t="shared" si="17"/>
        <v>1.0796863125150411</v>
      </c>
      <c r="AZ46" s="56">
        <f t="shared" si="18"/>
        <v>0.40325985433515982</v>
      </c>
      <c r="BA46" s="56">
        <f t="shared" si="19"/>
        <v>0.25093069197568385</v>
      </c>
      <c r="BB46" s="56">
        <f t="shared" si="20"/>
        <v>9.684761581956694E-2</v>
      </c>
      <c r="BC46" s="49">
        <f t="shared" si="21"/>
        <v>0.39628135072462911</v>
      </c>
      <c r="BD46" s="49">
        <f t="shared" si="22"/>
        <v>6.3162182801532893E-2</v>
      </c>
      <c r="BE46" s="56">
        <f t="shared" si="23"/>
        <v>0.14735768045871128</v>
      </c>
      <c r="BF46" s="56">
        <f t="shared" si="24"/>
        <v>9.4714700541639019</v>
      </c>
      <c r="BH46" s="49">
        <f t="shared" si="45"/>
        <v>0.16248295418636696</v>
      </c>
      <c r="BI46" s="49">
        <f t="shared" si="45"/>
        <v>1.5461062927820237E-2</v>
      </c>
      <c r="BJ46" s="49">
        <f t="shared" si="45"/>
        <v>7.4528752214891691E-2</v>
      </c>
      <c r="BK46" s="49">
        <f t="shared" si="45"/>
        <v>2.7836283014414664E-2</v>
      </c>
      <c r="BL46" s="49">
        <f t="shared" si="45"/>
        <v>1.732128225447567E-2</v>
      </c>
      <c r="BM46" s="49">
        <f t="shared" si="45"/>
        <v>6.6852120642392383E-3</v>
      </c>
      <c r="BN46" s="49">
        <f t="shared" si="45"/>
        <v>2.7354569797907881E-2</v>
      </c>
      <c r="BO46" s="49">
        <f t="shared" si="45"/>
        <v>4.3599688324302615E-3</v>
      </c>
      <c r="BP46" s="49">
        <f t="shared" si="45"/>
        <v>1.0171828545539226E-2</v>
      </c>
      <c r="BQ46" s="49">
        <f t="shared" si="45"/>
        <v>0.65379808616191415</v>
      </c>
      <c r="BR46" s="49">
        <f t="shared" si="26"/>
        <v>1</v>
      </c>
    </row>
    <row r="47" spans="1:70" x14ac:dyDescent="0.35">
      <c r="A47" s="6">
        <v>205</v>
      </c>
      <c r="B47" s="6">
        <v>-1.7784969961664789</v>
      </c>
      <c r="C47" s="6">
        <v>2.8120681677887625</v>
      </c>
      <c r="D47" s="6">
        <v>2.3763108723499058</v>
      </c>
      <c r="E47" s="6">
        <v>-0.19297079089992386</v>
      </c>
      <c r="F47" s="6">
        <f t="shared" si="27"/>
        <v>-0.19297079089992386</v>
      </c>
      <c r="G47" s="6">
        <f t="shared" si="28"/>
        <v>2.8120681677887625</v>
      </c>
      <c r="H47" s="6">
        <f t="shared" si="29"/>
        <v>3.0050389586886865</v>
      </c>
      <c r="I47" s="6">
        <v>-5.2242008159414932E-2</v>
      </c>
      <c r="J47" s="6">
        <v>-0.39798053223209129</v>
      </c>
      <c r="K47" s="6">
        <f t="shared" si="30"/>
        <v>-0.39798053223209129</v>
      </c>
      <c r="L47" s="6">
        <f t="shared" si="31"/>
        <v>0</v>
      </c>
      <c r="M47" s="6">
        <f t="shared" si="32"/>
        <v>0.39798053223209129</v>
      </c>
      <c r="N47" s="6">
        <v>-0.82812176730084197</v>
      </c>
      <c r="O47" s="6">
        <v>-1.0736636952282606</v>
      </c>
      <c r="P47" s="6">
        <f t="shared" si="33"/>
        <v>-1.0736636952282606</v>
      </c>
      <c r="Q47" s="6">
        <f t="shared" si="34"/>
        <v>0</v>
      </c>
      <c r="R47" s="6">
        <f t="shared" si="35"/>
        <v>1.0736636952282606</v>
      </c>
      <c r="S47" s="6">
        <v>0.5194677472917768</v>
      </c>
      <c r="T47" s="6">
        <f t="shared" si="36"/>
        <v>0</v>
      </c>
      <c r="U47" s="6">
        <f t="shared" si="37"/>
        <v>0.5194677472917768</v>
      </c>
      <c r="V47" s="6">
        <f t="shared" si="38"/>
        <v>0.5194677472917768</v>
      </c>
      <c r="W47" s="6">
        <v>-0.84231323392829871</v>
      </c>
      <c r="X47" s="6">
        <f t="shared" si="39"/>
        <v>-0.84231323392829871</v>
      </c>
      <c r="Y47" s="6">
        <f t="shared" si="40"/>
        <v>0</v>
      </c>
      <c r="Z47" s="6">
        <f t="shared" si="41"/>
        <v>0.84231323392829871</v>
      </c>
      <c r="AA47" s="6">
        <v>8.7759669250295526E-3</v>
      </c>
      <c r="AB47" s="49">
        <f t="shared" si="0"/>
        <v>0.18429530542562061</v>
      </c>
      <c r="AC47" s="49">
        <f t="shared" si="1"/>
        <v>0.30715884237603436</v>
      </c>
      <c r="AD47" s="49">
        <f t="shared" si="2"/>
        <v>0.12286353695041374</v>
      </c>
      <c r="AE47" s="6">
        <v>1.7305535440020482E-3</v>
      </c>
      <c r="AF47" s="49">
        <f t="shared" si="3"/>
        <v>0.12979151580015361</v>
      </c>
      <c r="AG47" s="49">
        <f t="shared" si="4"/>
        <v>0.41533285056049157</v>
      </c>
      <c r="AH47" s="49">
        <f t="shared" si="5"/>
        <v>0.28554133476033794</v>
      </c>
      <c r="AI47" s="6">
        <v>-3.1190336823849561E-2</v>
      </c>
      <c r="AJ47" s="49">
        <f t="shared" si="6"/>
        <v>-0.15595168411924781</v>
      </c>
      <c r="AK47" s="49">
        <f t="shared" si="7"/>
        <v>-3.1190336823849561E-2</v>
      </c>
      <c r="AL47" s="49">
        <f t="shared" si="8"/>
        <v>0.12476134729539826</v>
      </c>
      <c r="AM47" s="6">
        <v>5.7720079739809367E-2</v>
      </c>
      <c r="AN47" s="49">
        <f t="shared" si="9"/>
        <v>0.40404055817866558</v>
      </c>
      <c r="AO47" s="49">
        <f t="shared" si="10"/>
        <v>0.57720079739809371</v>
      </c>
      <c r="AP47" s="49">
        <f t="shared" si="11"/>
        <v>0.17316023921942814</v>
      </c>
      <c r="AQ47" s="6">
        <v>-1.8145431487231928E-2</v>
      </c>
      <c r="AR47" s="49">
        <f t="shared" si="12"/>
        <v>-2.268178935903991</v>
      </c>
      <c r="AS47" s="49">
        <f t="shared" si="13"/>
        <v>-0.45363578718079822</v>
      </c>
      <c r="AT47" s="49">
        <f t="shared" si="14"/>
        <v>1.8145431487231929</v>
      </c>
      <c r="AU47" s="41">
        <v>2</v>
      </c>
      <c r="AW47" s="56">
        <f t="shared" si="15"/>
        <v>3.0050389586886865</v>
      </c>
      <c r="AX47" s="56">
        <f t="shared" si="16"/>
        <v>0.39798053223209129</v>
      </c>
      <c r="AY47" s="56">
        <f t="shared" si="17"/>
        <v>1.0736636952282606</v>
      </c>
      <c r="AZ47" s="56">
        <f t="shared" si="18"/>
        <v>0.5194677472917768</v>
      </c>
      <c r="BA47" s="56">
        <f t="shared" si="19"/>
        <v>0.84231323392829871</v>
      </c>
      <c r="BB47" s="56">
        <f t="shared" si="20"/>
        <v>0.12286353695041374</v>
      </c>
      <c r="BC47" s="49">
        <f t="shared" si="21"/>
        <v>0.28554133476033794</v>
      </c>
      <c r="BD47" s="49">
        <f t="shared" si="22"/>
        <v>0.12476134729539826</v>
      </c>
      <c r="BE47" s="56">
        <f t="shared" si="23"/>
        <v>0.17316023921942814</v>
      </c>
      <c r="BF47" s="56">
        <f t="shared" si="24"/>
        <v>1.8145431487231929</v>
      </c>
      <c r="BH47" s="49">
        <f t="shared" si="45"/>
        <v>0.35948306884466941</v>
      </c>
      <c r="BI47" s="49">
        <f t="shared" si="45"/>
        <v>4.7609120891283725E-2</v>
      </c>
      <c r="BJ47" s="49">
        <f t="shared" si="45"/>
        <v>0.12843890724005341</v>
      </c>
      <c r="BK47" s="49">
        <f t="shared" si="45"/>
        <v>6.2142242589681131E-2</v>
      </c>
      <c r="BL47" s="49">
        <f t="shared" si="45"/>
        <v>0.1007632015503569</v>
      </c>
      <c r="BM47" s="49">
        <f t="shared" si="45"/>
        <v>1.4697766624402947E-2</v>
      </c>
      <c r="BN47" s="49">
        <f t="shared" si="45"/>
        <v>3.4158384204922822E-2</v>
      </c>
      <c r="BO47" s="49">
        <f t="shared" si="45"/>
        <v>1.4924795523621578E-2</v>
      </c>
      <c r="BP47" s="49">
        <f t="shared" si="45"/>
        <v>2.0714598064192964E-2</v>
      </c>
      <c r="BQ47" s="49">
        <f t="shared" si="45"/>
        <v>0.21706791446681503</v>
      </c>
      <c r="BR47" s="49">
        <f t="shared" si="26"/>
        <v>0.99999999999999989</v>
      </c>
    </row>
    <row r="48" spans="1:70" x14ac:dyDescent="0.35">
      <c r="A48" s="6">
        <v>220</v>
      </c>
      <c r="B48" s="6">
        <v>-1.2163236031798588</v>
      </c>
      <c r="C48" s="6">
        <v>1.0323364710474585</v>
      </c>
      <c r="D48" s="6">
        <v>0.18622765420130219</v>
      </c>
      <c r="E48" s="6">
        <v>0.67432558495258088</v>
      </c>
      <c r="F48" s="6">
        <f t="shared" si="27"/>
        <v>0</v>
      </c>
      <c r="G48" s="6">
        <f t="shared" si="28"/>
        <v>1.0323364710474585</v>
      </c>
      <c r="H48" s="6">
        <f t="shared" si="29"/>
        <v>1.0323364710474585</v>
      </c>
      <c r="I48" s="6">
        <v>-0.28423599983693892</v>
      </c>
      <c r="J48" s="6">
        <v>-5.7440598408450685E-2</v>
      </c>
      <c r="K48" s="6">
        <f t="shared" si="30"/>
        <v>-0.28423599983693892</v>
      </c>
      <c r="L48" s="6">
        <f t="shared" si="31"/>
        <v>0</v>
      </c>
      <c r="M48" s="6">
        <f t="shared" si="32"/>
        <v>0.28423599983693892</v>
      </c>
      <c r="N48" s="6">
        <v>1.4557758051263781</v>
      </c>
      <c r="O48" s="6">
        <v>0.97739124757946449</v>
      </c>
      <c r="P48" s="6">
        <f t="shared" si="33"/>
        <v>0</v>
      </c>
      <c r="Q48" s="6">
        <f t="shared" si="34"/>
        <v>1.4557758051263781</v>
      </c>
      <c r="R48" s="6">
        <f t="shared" si="35"/>
        <v>1.4557758051263781</v>
      </c>
      <c r="S48" s="6">
        <v>-0.34022038255054299</v>
      </c>
      <c r="T48" s="6">
        <f t="shared" si="36"/>
        <v>-0.34022038255054299</v>
      </c>
      <c r="U48" s="6">
        <f t="shared" si="37"/>
        <v>0</v>
      </c>
      <c r="V48" s="6">
        <f t="shared" si="38"/>
        <v>0.34022038255054299</v>
      </c>
      <c r="W48" s="6">
        <v>0.25372542783698737</v>
      </c>
      <c r="X48" s="6">
        <f t="shared" si="39"/>
        <v>0</v>
      </c>
      <c r="Y48" s="6">
        <f t="shared" si="40"/>
        <v>0.25372542783698737</v>
      </c>
      <c r="Z48" s="6">
        <f t="shared" si="41"/>
        <v>0.25372542783698737</v>
      </c>
      <c r="AA48" s="6">
        <v>3.1263824512203853E-3</v>
      </c>
      <c r="AB48" s="49">
        <f t="shared" si="0"/>
        <v>6.5654031475628094E-2</v>
      </c>
      <c r="AC48" s="49">
        <f t="shared" si="1"/>
        <v>0.10942338579271349</v>
      </c>
      <c r="AD48" s="49">
        <f t="shared" si="2"/>
        <v>4.3769354317085396E-2</v>
      </c>
      <c r="AE48" s="6">
        <v>1.4869884939347174E-3</v>
      </c>
      <c r="AF48" s="49">
        <f t="shared" si="3"/>
        <v>0.1115241370451038</v>
      </c>
      <c r="AG48" s="49">
        <f t="shared" si="4"/>
        <v>0.35687723854433218</v>
      </c>
      <c r="AH48" s="49">
        <f t="shared" si="5"/>
        <v>0.24535310149922837</v>
      </c>
      <c r="AI48" s="6">
        <v>-1.7869995441218714E-2</v>
      </c>
      <c r="AJ48" s="49">
        <f t="shared" si="6"/>
        <v>-8.934997720609357E-2</v>
      </c>
      <c r="AK48" s="49">
        <f t="shared" si="7"/>
        <v>-1.7869995441218714E-2</v>
      </c>
      <c r="AL48" s="49">
        <f t="shared" si="8"/>
        <v>7.1479981764874856E-2</v>
      </c>
      <c r="AM48" s="6">
        <v>3.8996068455061532E-2</v>
      </c>
      <c r="AN48" s="49">
        <f t="shared" si="9"/>
        <v>0.27297247918543072</v>
      </c>
      <c r="AO48" s="49">
        <f t="shared" si="10"/>
        <v>0.38996068455061533</v>
      </c>
      <c r="AP48" s="49">
        <f t="shared" si="11"/>
        <v>0.11698820536518462</v>
      </c>
      <c r="AQ48" s="6">
        <v>-1.4273341360950176E-2</v>
      </c>
      <c r="AR48" s="49">
        <f t="shared" si="12"/>
        <v>-1.7841676701187721</v>
      </c>
      <c r="AS48" s="49">
        <f t="shared" si="13"/>
        <v>-0.3568335340237544</v>
      </c>
      <c r="AT48" s="49">
        <f t="shared" si="14"/>
        <v>1.4273341360950176</v>
      </c>
      <c r="AU48" s="41">
        <v>2</v>
      </c>
      <c r="AW48" s="56">
        <f t="shared" si="15"/>
        <v>1.0323364710474585</v>
      </c>
      <c r="AX48" s="56">
        <f t="shared" si="16"/>
        <v>0.28423599983693892</v>
      </c>
      <c r="AY48" s="56">
        <f t="shared" si="17"/>
        <v>1.4557758051263781</v>
      </c>
      <c r="AZ48" s="56">
        <f t="shared" si="18"/>
        <v>0.34022038255054299</v>
      </c>
      <c r="BA48" s="56">
        <f t="shared" si="19"/>
        <v>0.25372542783698737</v>
      </c>
      <c r="BB48" s="56">
        <f t="shared" si="20"/>
        <v>4.3769354317085396E-2</v>
      </c>
      <c r="BC48" s="49">
        <f t="shared" si="21"/>
        <v>0.24535310149922837</v>
      </c>
      <c r="BD48" s="49">
        <f t="shared" si="22"/>
        <v>7.1479981764874856E-2</v>
      </c>
      <c r="BE48" s="56">
        <f t="shared" si="23"/>
        <v>0.11698820536518462</v>
      </c>
      <c r="BF48" s="56">
        <f t="shared" si="24"/>
        <v>1.4273341360950176</v>
      </c>
      <c r="BH48" s="49">
        <f t="shared" si="45"/>
        <v>0.19584397791104557</v>
      </c>
      <c r="BI48" s="49">
        <f t="shared" si="45"/>
        <v>5.3922253484959312E-2</v>
      </c>
      <c r="BJ48" s="49">
        <f t="shared" si="45"/>
        <v>0.27617441853364311</v>
      </c>
      <c r="BK48" s="49">
        <f t="shared" si="45"/>
        <v>6.4543019600489249E-2</v>
      </c>
      <c r="BL48" s="49">
        <f t="shared" si="45"/>
        <v>4.8134109835680859E-2</v>
      </c>
      <c r="BM48" s="49">
        <f t="shared" si="45"/>
        <v>8.303459870364233E-3</v>
      </c>
      <c r="BN48" s="49">
        <f t="shared" si="45"/>
        <v>4.6545800461419914E-2</v>
      </c>
      <c r="BO48" s="49">
        <f t="shared" si="45"/>
        <v>1.3560427595508764E-2</v>
      </c>
      <c r="BP48" s="49">
        <f t="shared" si="45"/>
        <v>2.219376739072778E-2</v>
      </c>
      <c r="BQ48" s="49">
        <f t="shared" si="45"/>
        <v>0.2707787653161613</v>
      </c>
      <c r="BR48" s="49">
        <f t="shared" si="26"/>
        <v>1</v>
      </c>
    </row>
    <row r="49" spans="1:70" x14ac:dyDescent="0.35">
      <c r="A49" s="6">
        <v>224</v>
      </c>
      <c r="B49" s="6">
        <v>0.13020869711927999</v>
      </c>
      <c r="C49" s="6">
        <v>1.470680831670681</v>
      </c>
      <c r="D49" s="6">
        <v>0.37776977147938201</v>
      </c>
      <c r="E49" s="6">
        <v>-0.32029789417931992</v>
      </c>
      <c r="F49" s="6">
        <f t="shared" si="27"/>
        <v>-0.32029789417931992</v>
      </c>
      <c r="G49" s="6">
        <f t="shared" si="28"/>
        <v>1.470680831670681</v>
      </c>
      <c r="H49" s="6">
        <f t="shared" si="29"/>
        <v>1.790978725850001</v>
      </c>
      <c r="I49" s="6">
        <v>-0.13923538540472305</v>
      </c>
      <c r="J49" s="6">
        <v>-0.16738552242481611</v>
      </c>
      <c r="K49" s="6">
        <f t="shared" si="30"/>
        <v>-0.16738552242481611</v>
      </c>
      <c r="L49" s="6">
        <f t="shared" si="31"/>
        <v>0</v>
      </c>
      <c r="M49" s="6">
        <f t="shared" si="32"/>
        <v>0.16738552242481611</v>
      </c>
      <c r="N49" s="6">
        <v>0.42247696215191782</v>
      </c>
      <c r="O49" s="6">
        <v>0.3798887887213761</v>
      </c>
      <c r="P49" s="6">
        <f t="shared" si="33"/>
        <v>0</v>
      </c>
      <c r="Q49" s="6">
        <f t="shared" si="34"/>
        <v>0.42247696215191782</v>
      </c>
      <c r="R49" s="6">
        <f t="shared" si="35"/>
        <v>0.42247696215191782</v>
      </c>
      <c r="S49" s="6">
        <v>0.56371665951929351</v>
      </c>
      <c r="T49" s="6">
        <f t="shared" si="36"/>
        <v>0</v>
      </c>
      <c r="U49" s="6">
        <f t="shared" si="37"/>
        <v>0.56371665951929351</v>
      </c>
      <c r="V49" s="6">
        <f t="shared" si="38"/>
        <v>0.56371665951929351</v>
      </c>
      <c r="W49" s="6">
        <v>0.30161188164205066</v>
      </c>
      <c r="X49" s="6">
        <f t="shared" si="39"/>
        <v>0</v>
      </c>
      <c r="Y49" s="6">
        <f t="shared" si="40"/>
        <v>0.30161188164205066</v>
      </c>
      <c r="Z49" s="6">
        <f t="shared" si="41"/>
        <v>0.30161188164205066</v>
      </c>
      <c r="AA49" s="6">
        <v>2.6333961022926627E-3</v>
      </c>
      <c r="AB49" s="49">
        <f t="shared" si="0"/>
        <v>5.5301318148145914E-2</v>
      </c>
      <c r="AC49" s="49">
        <f t="shared" si="1"/>
        <v>9.216886358024319E-2</v>
      </c>
      <c r="AD49" s="49">
        <f t="shared" si="2"/>
        <v>3.6867545432097276E-2</v>
      </c>
      <c r="AE49" s="6">
        <v>4.5511949302567386E-3</v>
      </c>
      <c r="AF49" s="49">
        <f t="shared" si="3"/>
        <v>0.34133961976925536</v>
      </c>
      <c r="AG49" s="49">
        <f t="shared" si="4"/>
        <v>1.0922867832616172</v>
      </c>
      <c r="AH49" s="49">
        <f t="shared" si="5"/>
        <v>0.7509471634923619</v>
      </c>
      <c r="AI49" s="6">
        <v>-9.2859973845995453E-2</v>
      </c>
      <c r="AJ49" s="49">
        <f t="shared" si="6"/>
        <v>-0.46429986922997724</v>
      </c>
      <c r="AK49" s="49">
        <f t="shared" si="7"/>
        <v>-9.2859973845995453E-2</v>
      </c>
      <c r="AL49" s="49">
        <f t="shared" si="8"/>
        <v>0.37143989538398181</v>
      </c>
      <c r="AM49" s="6">
        <v>6.9693347095653016E-2</v>
      </c>
      <c r="AN49" s="49">
        <f t="shared" si="9"/>
        <v>0.48785342966957113</v>
      </c>
      <c r="AO49" s="49">
        <f t="shared" si="10"/>
        <v>0.69693347095653013</v>
      </c>
      <c r="AP49" s="49">
        <f t="shared" si="11"/>
        <v>0.20908004128695901</v>
      </c>
      <c r="AQ49" s="6">
        <v>-2.0824205646384288E-2</v>
      </c>
      <c r="AR49" s="49">
        <f t="shared" si="12"/>
        <v>-2.6030257057980362</v>
      </c>
      <c r="AS49" s="49">
        <f t="shared" si="13"/>
        <v>-0.52060514115960721</v>
      </c>
      <c r="AT49" s="49">
        <f t="shared" si="14"/>
        <v>2.0824205646384288</v>
      </c>
      <c r="AU49" s="41">
        <v>2</v>
      </c>
      <c r="AW49" s="56">
        <f t="shared" si="15"/>
        <v>1.790978725850001</v>
      </c>
      <c r="AX49" s="56">
        <f t="shared" si="16"/>
        <v>0.16738552242481611</v>
      </c>
      <c r="AY49" s="56">
        <f t="shared" si="17"/>
        <v>0.42247696215191782</v>
      </c>
      <c r="AZ49" s="56">
        <f t="shared" si="18"/>
        <v>0.56371665951929351</v>
      </c>
      <c r="BA49" s="56">
        <f t="shared" si="19"/>
        <v>0.30161188164205066</v>
      </c>
      <c r="BB49" s="56">
        <f t="shared" si="20"/>
        <v>3.6867545432097276E-2</v>
      </c>
      <c r="BC49" s="49">
        <f t="shared" si="21"/>
        <v>0.7509471634923619</v>
      </c>
      <c r="BD49" s="49">
        <f t="shared" si="22"/>
        <v>0.37143989538398181</v>
      </c>
      <c r="BE49" s="56">
        <f t="shared" si="23"/>
        <v>0.20908004128695901</v>
      </c>
      <c r="BF49" s="56">
        <f t="shared" si="24"/>
        <v>2.0824205646384288</v>
      </c>
      <c r="BH49" s="49">
        <f t="shared" si="45"/>
        <v>0.26743299888532163</v>
      </c>
      <c r="BI49" s="49">
        <f t="shared" si="45"/>
        <v>2.4994385240846215E-2</v>
      </c>
      <c r="BJ49" s="49">
        <f t="shared" si="45"/>
        <v>6.3085216656956891E-2</v>
      </c>
      <c r="BK49" s="49">
        <f t="shared" si="45"/>
        <v>8.4175448094901989E-2</v>
      </c>
      <c r="BL49" s="49">
        <f t="shared" si="45"/>
        <v>4.5037369145016777E-2</v>
      </c>
      <c r="BM49" s="49">
        <f t="shared" si="45"/>
        <v>5.5051453678028675E-3</v>
      </c>
      <c r="BN49" s="49">
        <f t="shared" si="45"/>
        <v>0.11213313091805431</v>
      </c>
      <c r="BO49" s="49">
        <f t="shared" si="45"/>
        <v>5.5464246277433432E-2</v>
      </c>
      <c r="BP49" s="49">
        <f t="shared" si="45"/>
        <v>3.1220305211554659E-2</v>
      </c>
      <c r="BQ49" s="49">
        <f t="shared" si="45"/>
        <v>0.31095175420211119</v>
      </c>
      <c r="BR49" s="49">
        <f t="shared" si="26"/>
        <v>0.99999999999999989</v>
      </c>
    </row>
    <row r="50" spans="1:70" x14ac:dyDescent="0.35">
      <c r="A50" s="6">
        <v>225</v>
      </c>
      <c r="B50" s="6">
        <v>-1.28983610895185</v>
      </c>
      <c r="C50" s="6">
        <v>-2.7764846241512396E-2</v>
      </c>
      <c r="D50" s="6">
        <v>0.44363737685770266</v>
      </c>
      <c r="E50" s="6">
        <v>-1.8995682161748743E-2</v>
      </c>
      <c r="F50" s="6">
        <f t="shared" si="27"/>
        <v>-2.7764846241512396E-2</v>
      </c>
      <c r="G50" s="6">
        <f t="shared" si="28"/>
        <v>0.44363737685770266</v>
      </c>
      <c r="H50" s="6">
        <f t="shared" si="29"/>
        <v>0.47140222309921503</v>
      </c>
      <c r="I50" s="6">
        <v>0.25123405287802208</v>
      </c>
      <c r="J50" s="6">
        <v>-0.23575713542830204</v>
      </c>
      <c r="K50" s="6">
        <f t="shared" si="30"/>
        <v>-0.23575713542830204</v>
      </c>
      <c r="L50" s="6">
        <f t="shared" si="31"/>
        <v>0.25123405287802208</v>
      </c>
      <c r="M50" s="6">
        <f t="shared" si="32"/>
        <v>0.48699118830632415</v>
      </c>
      <c r="N50" s="6">
        <v>0.65122448507927577</v>
      </c>
      <c r="O50" s="6">
        <v>0.56659252540885507</v>
      </c>
      <c r="P50" s="6">
        <f t="shared" si="33"/>
        <v>0</v>
      </c>
      <c r="Q50" s="6">
        <f t="shared" si="34"/>
        <v>0.65122448507927577</v>
      </c>
      <c r="R50" s="6">
        <f t="shared" si="35"/>
        <v>0.65122448507927577</v>
      </c>
      <c r="S50" s="6">
        <v>3.8705367706422675E-2</v>
      </c>
      <c r="T50" s="6">
        <f t="shared" si="36"/>
        <v>0</v>
      </c>
      <c r="U50" s="6">
        <f t="shared" si="37"/>
        <v>3.8705367706422675E-2</v>
      </c>
      <c r="V50" s="6">
        <f t="shared" si="38"/>
        <v>3.8705367706422675E-2</v>
      </c>
      <c r="W50" s="6">
        <v>0.53247007617609399</v>
      </c>
      <c r="X50" s="6">
        <f t="shared" si="39"/>
        <v>0</v>
      </c>
      <c r="Y50" s="6">
        <f t="shared" si="40"/>
        <v>0.53247007617609399</v>
      </c>
      <c r="Z50" s="6">
        <f t="shared" si="41"/>
        <v>0.53247007617609399</v>
      </c>
      <c r="AA50" s="6">
        <v>2.8483098347557006E-3</v>
      </c>
      <c r="AB50" s="49">
        <f t="shared" si="0"/>
        <v>5.9814506529869714E-2</v>
      </c>
      <c r="AC50" s="49">
        <f t="shared" si="1"/>
        <v>9.9690844216449526E-2</v>
      </c>
      <c r="AD50" s="49">
        <f t="shared" si="2"/>
        <v>3.9876337686579812E-2</v>
      </c>
      <c r="AE50" s="6">
        <v>6.8566349966931658E-3</v>
      </c>
      <c r="AF50" s="49">
        <f t="shared" si="3"/>
        <v>0.51424762475198749</v>
      </c>
      <c r="AG50" s="49">
        <f t="shared" si="4"/>
        <v>1.6455923992063597</v>
      </c>
      <c r="AH50" s="49">
        <f t="shared" si="5"/>
        <v>1.1313447744543721</v>
      </c>
      <c r="AI50" s="6">
        <v>-0.1280470862136836</v>
      </c>
      <c r="AJ50" s="49">
        <f t="shared" si="6"/>
        <v>-0.64023543106841796</v>
      </c>
      <c r="AK50" s="49">
        <f t="shared" si="7"/>
        <v>-0.1280470862136836</v>
      </c>
      <c r="AL50" s="49">
        <f t="shared" si="8"/>
        <v>0.51218834485473441</v>
      </c>
      <c r="AM50" s="6">
        <v>0.1244650374548377</v>
      </c>
      <c r="AN50" s="49">
        <f t="shared" si="9"/>
        <v>0.87125526218386384</v>
      </c>
      <c r="AO50" s="49">
        <f t="shared" si="10"/>
        <v>1.244650374548377</v>
      </c>
      <c r="AP50" s="49">
        <f t="shared" si="11"/>
        <v>0.37339511236451317</v>
      </c>
      <c r="AQ50" s="6">
        <v>-0.14513822558846379</v>
      </c>
      <c r="AR50" s="49">
        <f t="shared" si="12"/>
        <v>-18.142278198557975</v>
      </c>
      <c r="AS50" s="49">
        <f t="shared" si="13"/>
        <v>-3.6284556397115946</v>
      </c>
      <c r="AT50" s="49">
        <f t="shared" si="14"/>
        <v>14.51382255884638</v>
      </c>
      <c r="AU50" s="41">
        <v>2</v>
      </c>
      <c r="AW50" s="56">
        <f t="shared" si="15"/>
        <v>0.47140222309921503</v>
      </c>
      <c r="AX50" s="56">
        <f t="shared" si="16"/>
        <v>0.48699118830632415</v>
      </c>
      <c r="AY50" s="56">
        <f t="shared" si="17"/>
        <v>0.65122448507927577</v>
      </c>
      <c r="AZ50" s="56">
        <f t="shared" si="18"/>
        <v>3.8705367706422675E-2</v>
      </c>
      <c r="BA50" s="56">
        <f t="shared" si="19"/>
        <v>0.53247007617609399</v>
      </c>
      <c r="BB50" s="56">
        <f t="shared" si="20"/>
        <v>3.9876337686579812E-2</v>
      </c>
      <c r="BC50" s="49">
        <f t="shared" si="21"/>
        <v>1.1313447744543721</v>
      </c>
      <c r="BD50" s="49">
        <f t="shared" si="22"/>
        <v>0.51218834485473441</v>
      </c>
      <c r="BE50" s="56">
        <f t="shared" si="23"/>
        <v>0.37339511236451317</v>
      </c>
      <c r="BF50" s="56">
        <f t="shared" si="24"/>
        <v>14.51382255884638</v>
      </c>
      <c r="BH50" s="49">
        <f t="shared" si="45"/>
        <v>2.5139547368651493E-2</v>
      </c>
      <c r="BI50" s="49">
        <f t="shared" si="45"/>
        <v>2.5970895864795299E-2</v>
      </c>
      <c r="BJ50" s="49">
        <f t="shared" si="45"/>
        <v>3.4729341500857665E-2</v>
      </c>
      <c r="BK50" s="49">
        <f t="shared" si="45"/>
        <v>2.0641299026540522E-3</v>
      </c>
      <c r="BL50" s="49">
        <f t="shared" si="45"/>
        <v>2.8396252810205878E-2</v>
      </c>
      <c r="BM50" s="49">
        <f t="shared" si="45"/>
        <v>2.1265769040489388E-3</v>
      </c>
      <c r="BN50" s="49">
        <f t="shared" si="45"/>
        <v>6.0333817182033116E-2</v>
      </c>
      <c r="BO50" s="49">
        <f t="shared" si="45"/>
        <v>2.7314642414057472E-2</v>
      </c>
      <c r="BP50" s="49">
        <f t="shared" si="45"/>
        <v>1.9912897425040287E-2</v>
      </c>
      <c r="BQ50" s="49">
        <f t="shared" si="45"/>
        <v>0.77401189862765574</v>
      </c>
      <c r="BR50" s="49">
        <f t="shared" si="26"/>
        <v>1</v>
      </c>
    </row>
    <row r="51" spans="1:70" x14ac:dyDescent="0.35">
      <c r="A51" s="6">
        <v>233</v>
      </c>
      <c r="B51" s="6">
        <v>-2.0788902027540637</v>
      </c>
      <c r="C51" s="6">
        <v>3.530657022189295</v>
      </c>
      <c r="D51" s="6">
        <v>1.4750817389528326</v>
      </c>
      <c r="E51" s="6">
        <v>0.10921866533363227</v>
      </c>
      <c r="F51" s="6">
        <f t="shared" si="27"/>
        <v>0</v>
      </c>
      <c r="G51" s="6">
        <f t="shared" si="28"/>
        <v>3.530657022189295</v>
      </c>
      <c r="H51" s="6">
        <f t="shared" si="29"/>
        <v>3.530657022189295</v>
      </c>
      <c r="I51" s="6">
        <v>-0.54558980734989337</v>
      </c>
      <c r="J51" s="6">
        <v>-0.2981258719850729</v>
      </c>
      <c r="K51" s="6">
        <f t="shared" si="30"/>
        <v>-0.54558980734989337</v>
      </c>
      <c r="L51" s="6">
        <f t="shared" si="31"/>
        <v>0</v>
      </c>
      <c r="M51" s="6">
        <f t="shared" si="32"/>
        <v>0.54558980734989337</v>
      </c>
      <c r="N51" s="6">
        <v>-0.80520172624160813</v>
      </c>
      <c r="O51" s="6">
        <v>-1.3308265629754013</v>
      </c>
      <c r="P51" s="6">
        <f t="shared" si="33"/>
        <v>-1.3308265629754013</v>
      </c>
      <c r="Q51" s="6">
        <f t="shared" si="34"/>
        <v>0</v>
      </c>
      <c r="R51" s="6">
        <f t="shared" si="35"/>
        <v>1.3308265629754013</v>
      </c>
      <c r="S51" s="6">
        <v>4.3984765032682949E-2</v>
      </c>
      <c r="T51" s="6">
        <f t="shared" si="36"/>
        <v>0</v>
      </c>
      <c r="U51" s="6">
        <f t="shared" si="37"/>
        <v>4.3984765032682949E-2</v>
      </c>
      <c r="V51" s="6">
        <f t="shared" si="38"/>
        <v>4.3984765032682949E-2</v>
      </c>
      <c r="W51" s="6">
        <v>2.6051704079666071E-2</v>
      </c>
      <c r="X51" s="6">
        <f t="shared" si="39"/>
        <v>0</v>
      </c>
      <c r="Y51" s="6">
        <f t="shared" si="40"/>
        <v>2.6051704079666071E-2</v>
      </c>
      <c r="Z51" s="6">
        <f t="shared" si="41"/>
        <v>2.6051704079666071E-2</v>
      </c>
      <c r="AA51" s="6">
        <v>5.9240907557224168E-3</v>
      </c>
      <c r="AB51" s="49">
        <f t="shared" si="0"/>
        <v>0.12440590587017075</v>
      </c>
      <c r="AC51" s="49">
        <f t="shared" si="1"/>
        <v>0.20734317645028458</v>
      </c>
      <c r="AD51" s="49">
        <f t="shared" si="2"/>
        <v>8.2937270580113825E-2</v>
      </c>
      <c r="AE51" s="6">
        <v>1.3156776679977039E-3</v>
      </c>
      <c r="AF51" s="49">
        <f t="shared" si="3"/>
        <v>9.8675825099827794E-2</v>
      </c>
      <c r="AG51" s="49">
        <f t="shared" si="4"/>
        <v>0.31576264031944895</v>
      </c>
      <c r="AH51" s="49">
        <f t="shared" si="5"/>
        <v>0.21708681521962114</v>
      </c>
      <c r="AI51" s="6">
        <v>-2.1223663306584307E-2</v>
      </c>
      <c r="AJ51" s="49">
        <f t="shared" si="6"/>
        <v>-0.10611831653292153</v>
      </c>
      <c r="AK51" s="49">
        <f t="shared" si="7"/>
        <v>-2.1223663306584307E-2</v>
      </c>
      <c r="AL51" s="49">
        <f t="shared" si="8"/>
        <v>8.4894653226337227E-2</v>
      </c>
      <c r="AM51" s="6">
        <v>8.932472193663582E-2</v>
      </c>
      <c r="AN51" s="49">
        <f t="shared" si="9"/>
        <v>0.6252730535564508</v>
      </c>
      <c r="AO51" s="49">
        <f t="shared" si="10"/>
        <v>0.8932472193663582</v>
      </c>
      <c r="AP51" s="49">
        <f t="shared" si="11"/>
        <v>0.26797416580990741</v>
      </c>
      <c r="AQ51" s="6">
        <v>-1.8649679981266602E-2</v>
      </c>
      <c r="AR51" s="49">
        <f t="shared" si="12"/>
        <v>-2.3312099976583252</v>
      </c>
      <c r="AS51" s="49">
        <f t="shared" si="13"/>
        <v>-0.46624199953166506</v>
      </c>
      <c r="AT51" s="49">
        <f t="shared" si="14"/>
        <v>1.86496799812666</v>
      </c>
      <c r="AU51" s="41">
        <v>2</v>
      </c>
      <c r="AW51" s="56">
        <f t="shared" si="15"/>
        <v>3.530657022189295</v>
      </c>
      <c r="AX51" s="56">
        <f t="shared" si="16"/>
        <v>0.54558980734989337</v>
      </c>
      <c r="AY51" s="56">
        <f t="shared" si="17"/>
        <v>1.3308265629754013</v>
      </c>
      <c r="AZ51" s="56">
        <f t="shared" si="18"/>
        <v>4.3984765032682949E-2</v>
      </c>
      <c r="BA51" s="56">
        <f t="shared" si="19"/>
        <v>2.6051704079666071E-2</v>
      </c>
      <c r="BB51" s="56">
        <f t="shared" si="20"/>
        <v>8.2937270580113825E-2</v>
      </c>
      <c r="BC51" s="49">
        <f t="shared" si="21"/>
        <v>0.21708681521962114</v>
      </c>
      <c r="BD51" s="49">
        <f t="shared" si="22"/>
        <v>8.4894653226337227E-2</v>
      </c>
      <c r="BE51" s="56">
        <f t="shared" si="23"/>
        <v>0.26797416580990741</v>
      </c>
      <c r="BF51" s="56">
        <f t="shared" si="24"/>
        <v>1.86496799812666</v>
      </c>
      <c r="BH51" s="49">
        <f t="shared" si="45"/>
        <v>0.4416097476962495</v>
      </c>
      <c r="BI51" s="49">
        <f t="shared" si="45"/>
        <v>6.8241626319180307E-2</v>
      </c>
      <c r="BJ51" s="49">
        <f t="shared" si="45"/>
        <v>0.16645796490835812</v>
      </c>
      <c r="BK51" s="49">
        <f t="shared" si="45"/>
        <v>5.5015542054881921E-3</v>
      </c>
      <c r="BL51" s="49">
        <f t="shared" si="45"/>
        <v>3.2585114876281141E-3</v>
      </c>
      <c r="BM51" s="49">
        <f t="shared" si="45"/>
        <v>1.0373680282540895E-2</v>
      </c>
      <c r="BN51" s="49">
        <f t="shared" si="45"/>
        <v>2.7152921706870715E-2</v>
      </c>
      <c r="BO51" s="49">
        <f t="shared" si="45"/>
        <v>1.0618507024733978E-2</v>
      </c>
      <c r="BP51" s="49">
        <f t="shared" si="45"/>
        <v>3.3517841865887528E-2</v>
      </c>
      <c r="BQ51" s="49">
        <f t="shared" si="45"/>
        <v>0.23326764450306253</v>
      </c>
      <c r="BR51" s="49">
        <f t="shared" si="26"/>
        <v>1</v>
      </c>
    </row>
    <row r="52" spans="1:70" x14ac:dyDescent="0.35">
      <c r="A52" s="6">
        <v>234</v>
      </c>
      <c r="B52" s="6">
        <v>-0.63407066665292366</v>
      </c>
      <c r="C52" s="6">
        <v>3.5412040364387765</v>
      </c>
      <c r="D52" s="6">
        <v>2.1278595126239428</v>
      </c>
      <c r="E52" s="6">
        <v>0.37967931574018093</v>
      </c>
      <c r="F52" s="6">
        <f t="shared" si="27"/>
        <v>0</v>
      </c>
      <c r="G52" s="6">
        <f t="shared" si="28"/>
        <v>3.5412040364387765</v>
      </c>
      <c r="H52" s="6">
        <f t="shared" si="29"/>
        <v>3.5412040364387765</v>
      </c>
      <c r="I52" s="6">
        <v>-0.30392567203614979</v>
      </c>
      <c r="J52" s="6">
        <v>0.74146186947709225</v>
      </c>
      <c r="K52" s="6">
        <f t="shared" si="30"/>
        <v>-0.30392567203614979</v>
      </c>
      <c r="L52" s="6">
        <f t="shared" si="31"/>
        <v>0.74146186947709225</v>
      </c>
      <c r="M52" s="6">
        <f t="shared" si="32"/>
        <v>1.0453875415132421</v>
      </c>
      <c r="N52" s="6">
        <v>-4.5255726513729236E-2</v>
      </c>
      <c r="O52" s="6">
        <v>8.2046519031001977E-2</v>
      </c>
      <c r="P52" s="6">
        <f t="shared" si="33"/>
        <v>-4.5255726513729236E-2</v>
      </c>
      <c r="Q52" s="6">
        <f t="shared" si="34"/>
        <v>8.2046519031001977E-2</v>
      </c>
      <c r="R52" s="6">
        <f t="shared" si="35"/>
        <v>0.12730224554473121</v>
      </c>
      <c r="S52" s="6">
        <v>-0.34323125087851752</v>
      </c>
      <c r="T52" s="6">
        <f t="shared" si="36"/>
        <v>-0.34323125087851752</v>
      </c>
      <c r="U52" s="6">
        <f t="shared" si="37"/>
        <v>0</v>
      </c>
      <c r="V52" s="6">
        <f t="shared" si="38"/>
        <v>0.34323125087851752</v>
      </c>
      <c r="W52" s="6">
        <v>0.41194114712631474</v>
      </c>
      <c r="X52" s="6">
        <f t="shared" si="39"/>
        <v>0</v>
      </c>
      <c r="Y52" s="6">
        <f t="shared" si="40"/>
        <v>0.41194114712631474</v>
      </c>
      <c r="Z52" s="6">
        <f t="shared" si="41"/>
        <v>0.41194114712631474</v>
      </c>
      <c r="AA52" s="6">
        <v>5.4617958015302564E-3</v>
      </c>
      <c r="AB52" s="49">
        <f t="shared" si="0"/>
        <v>0.11469771183213538</v>
      </c>
      <c r="AC52" s="49">
        <f t="shared" si="1"/>
        <v>0.19116285305355898</v>
      </c>
      <c r="AD52" s="49">
        <f t="shared" si="2"/>
        <v>7.6465141221423602E-2</v>
      </c>
      <c r="AE52" s="6">
        <v>1.7819863067990598E-3</v>
      </c>
      <c r="AF52" s="49">
        <f t="shared" si="3"/>
        <v>0.13364897300992948</v>
      </c>
      <c r="AG52" s="49">
        <f t="shared" si="4"/>
        <v>0.42767671363177434</v>
      </c>
      <c r="AH52" s="49">
        <f t="shared" si="5"/>
        <v>0.29402774062184489</v>
      </c>
      <c r="AI52" s="6">
        <v>-1.659976969937944E-2</v>
      </c>
      <c r="AJ52" s="49">
        <f t="shared" si="6"/>
        <v>-8.2998848496897204E-2</v>
      </c>
      <c r="AK52" s="49">
        <f t="shared" si="7"/>
        <v>-1.659976969937944E-2</v>
      </c>
      <c r="AL52" s="49">
        <f t="shared" si="8"/>
        <v>6.639907879751776E-2</v>
      </c>
      <c r="AM52" s="6">
        <v>5.0286422666502371E-2</v>
      </c>
      <c r="AN52" s="49">
        <f t="shared" si="9"/>
        <v>0.35200495866551662</v>
      </c>
      <c r="AO52" s="49">
        <f t="shared" si="10"/>
        <v>0.50286422666502373</v>
      </c>
      <c r="AP52" s="49">
        <f t="shared" si="11"/>
        <v>0.15085926799950711</v>
      </c>
      <c r="AQ52" s="6">
        <v>-2.6477584750022109E-2</v>
      </c>
      <c r="AR52" s="49">
        <f t="shared" si="12"/>
        <v>-3.3096980937527638</v>
      </c>
      <c r="AS52" s="49">
        <f t="shared" si="13"/>
        <v>-0.66193961875055274</v>
      </c>
      <c r="AT52" s="49">
        <f t="shared" si="14"/>
        <v>2.647758475002211</v>
      </c>
      <c r="AU52" s="41">
        <v>2</v>
      </c>
      <c r="AW52" s="56">
        <f t="shared" si="15"/>
        <v>3.5412040364387765</v>
      </c>
      <c r="AX52" s="56">
        <f t="shared" si="16"/>
        <v>1.0453875415132421</v>
      </c>
      <c r="AY52" s="56">
        <f t="shared" si="17"/>
        <v>0.12730224554473121</v>
      </c>
      <c r="AZ52" s="56">
        <f t="shared" si="18"/>
        <v>0.34323125087851752</v>
      </c>
      <c r="BA52" s="56">
        <f t="shared" si="19"/>
        <v>0.41194114712631474</v>
      </c>
      <c r="BB52" s="56">
        <f t="shared" si="20"/>
        <v>7.6465141221423602E-2</v>
      </c>
      <c r="BC52" s="49">
        <f t="shared" si="21"/>
        <v>0.29402774062184489</v>
      </c>
      <c r="BD52" s="49">
        <f t="shared" si="22"/>
        <v>6.639907879751776E-2</v>
      </c>
      <c r="BE52" s="56">
        <f t="shared" si="23"/>
        <v>0.15085926799950711</v>
      </c>
      <c r="BF52" s="56">
        <f t="shared" si="24"/>
        <v>2.647758475002211</v>
      </c>
      <c r="BH52" s="49">
        <f t="shared" si="45"/>
        <v>0.40682097173851228</v>
      </c>
      <c r="BI52" s="49">
        <f t="shared" si="45"/>
        <v>0.12009632065974976</v>
      </c>
      <c r="BJ52" s="49">
        <f t="shared" si="45"/>
        <v>1.462474986024365E-2</v>
      </c>
      <c r="BK52" s="49">
        <f t="shared" si="45"/>
        <v>3.9431128389271423E-2</v>
      </c>
      <c r="BL52" s="49">
        <f t="shared" si="45"/>
        <v>4.732466586182324E-2</v>
      </c>
      <c r="BM52" s="49">
        <f t="shared" si="45"/>
        <v>8.7844763350901425E-3</v>
      </c>
      <c r="BN52" s="49">
        <f t="shared" si="45"/>
        <v>3.3778525588192609E-2</v>
      </c>
      <c r="BO52" s="49">
        <f t="shared" si="45"/>
        <v>7.6280659010299415E-3</v>
      </c>
      <c r="BP52" s="49">
        <f t="shared" si="45"/>
        <v>1.7331030172731816E-2</v>
      </c>
      <c r="BQ52" s="49">
        <f t="shared" si="45"/>
        <v>0.30418006549335519</v>
      </c>
      <c r="BR52" s="49">
        <f t="shared" si="26"/>
        <v>1</v>
      </c>
    </row>
    <row r="53" spans="1:70" x14ac:dyDescent="0.35">
      <c r="A53" s="6">
        <v>235</v>
      </c>
      <c r="B53" s="6">
        <v>-0.76232204683977345</v>
      </c>
      <c r="C53" s="6">
        <v>0.65295392855566947</v>
      </c>
      <c r="D53" s="6">
        <v>1.5779398084628393</v>
      </c>
      <c r="E53" s="6">
        <v>-9.9332114842679009E-2</v>
      </c>
      <c r="F53" s="6">
        <f t="shared" si="27"/>
        <v>-9.9332114842679009E-2</v>
      </c>
      <c r="G53" s="6">
        <f t="shared" si="28"/>
        <v>1.5779398084628393</v>
      </c>
      <c r="H53" s="6">
        <f t="shared" si="29"/>
        <v>1.6772719233055184</v>
      </c>
      <c r="I53" s="6">
        <v>0.58607577917575038</v>
      </c>
      <c r="J53" s="6">
        <v>-0.20808118753244356</v>
      </c>
      <c r="K53" s="6">
        <f t="shared" si="30"/>
        <v>-0.20808118753244356</v>
      </c>
      <c r="L53" s="6">
        <f t="shared" si="31"/>
        <v>0.58607577917575038</v>
      </c>
      <c r="M53" s="6">
        <f t="shared" si="32"/>
        <v>0.79415696670819391</v>
      </c>
      <c r="N53" s="6">
        <v>-0.29864194062690336</v>
      </c>
      <c r="O53" s="6">
        <v>-0.77546718337138298</v>
      </c>
      <c r="P53" s="6">
        <f t="shared" si="33"/>
        <v>-0.77546718337138298</v>
      </c>
      <c r="Q53" s="6">
        <f t="shared" si="34"/>
        <v>0</v>
      </c>
      <c r="R53" s="6">
        <f t="shared" si="35"/>
        <v>0.77546718337138298</v>
      </c>
      <c r="S53" s="6">
        <v>-0.1062806888720384</v>
      </c>
      <c r="T53" s="6">
        <f t="shared" si="36"/>
        <v>-0.1062806888720384</v>
      </c>
      <c r="U53" s="6">
        <f t="shared" si="37"/>
        <v>0</v>
      </c>
      <c r="V53" s="6">
        <f t="shared" si="38"/>
        <v>0.1062806888720384</v>
      </c>
      <c r="W53" s="6">
        <v>0.28832880626247132</v>
      </c>
      <c r="X53" s="6">
        <f t="shared" si="39"/>
        <v>0</v>
      </c>
      <c r="Y53" s="6">
        <f t="shared" si="40"/>
        <v>0.28832880626247132</v>
      </c>
      <c r="Z53" s="6">
        <f t="shared" si="41"/>
        <v>0.28832880626247132</v>
      </c>
      <c r="AA53" s="6">
        <v>2.2102125882509133E-3</v>
      </c>
      <c r="AB53" s="49">
        <f t="shared" si="0"/>
        <v>4.641446435326918E-2</v>
      </c>
      <c r="AC53" s="49">
        <f t="shared" si="1"/>
        <v>7.7357440588781967E-2</v>
      </c>
      <c r="AD53" s="49">
        <f t="shared" si="2"/>
        <v>3.0942976235512787E-2</v>
      </c>
      <c r="AE53" s="6">
        <v>1.6794632475026775E-2</v>
      </c>
      <c r="AF53" s="49">
        <f t="shared" si="3"/>
        <v>1.2595974356270081</v>
      </c>
      <c r="AG53" s="49">
        <f t="shared" si="4"/>
        <v>4.0307117940064261</v>
      </c>
      <c r="AH53" s="49">
        <f t="shared" si="5"/>
        <v>2.771114358379418</v>
      </c>
      <c r="AI53" s="6">
        <v>-0.17577511116670469</v>
      </c>
      <c r="AJ53" s="49">
        <f t="shared" si="6"/>
        <v>-0.8788755558335235</v>
      </c>
      <c r="AK53" s="49">
        <f t="shared" si="7"/>
        <v>-0.17577511116670469</v>
      </c>
      <c r="AL53" s="49">
        <f t="shared" si="8"/>
        <v>0.70310044466681876</v>
      </c>
      <c r="AM53" s="6">
        <v>6.7519164718386496E-2</v>
      </c>
      <c r="AN53" s="49">
        <f t="shared" si="9"/>
        <v>0.47263415302870548</v>
      </c>
      <c r="AO53" s="49">
        <f t="shared" si="10"/>
        <v>0.67519164718386493</v>
      </c>
      <c r="AP53" s="49">
        <f t="shared" si="11"/>
        <v>0.20255749415515945</v>
      </c>
      <c r="AQ53" s="6">
        <v>-2.4267860564987094E-2</v>
      </c>
      <c r="AR53" s="49">
        <f t="shared" si="12"/>
        <v>-3.0334825706233866</v>
      </c>
      <c r="AS53" s="49">
        <f t="shared" si="13"/>
        <v>-0.6066965141246774</v>
      </c>
      <c r="AT53" s="49">
        <f t="shared" si="14"/>
        <v>2.4267860564987092</v>
      </c>
      <c r="AU53" s="41">
        <v>2</v>
      </c>
      <c r="AW53" s="56">
        <f t="shared" si="15"/>
        <v>1.6772719233055184</v>
      </c>
      <c r="AX53" s="56">
        <f t="shared" si="16"/>
        <v>0.79415696670819391</v>
      </c>
      <c r="AY53" s="56">
        <f t="shared" si="17"/>
        <v>0.77546718337138298</v>
      </c>
      <c r="AZ53" s="56">
        <f t="shared" si="18"/>
        <v>0.1062806888720384</v>
      </c>
      <c r="BA53" s="56">
        <f t="shared" si="19"/>
        <v>0.28832880626247132</v>
      </c>
      <c r="BB53" s="56">
        <f t="shared" si="20"/>
        <v>3.0942976235512787E-2</v>
      </c>
      <c r="BC53" s="49">
        <f t="shared" si="21"/>
        <v>2.771114358379418</v>
      </c>
      <c r="BD53" s="49">
        <f t="shared" si="22"/>
        <v>0.70310044466681876</v>
      </c>
      <c r="BE53" s="56">
        <f t="shared" si="23"/>
        <v>0.20255749415515945</v>
      </c>
      <c r="BF53" s="56">
        <f t="shared" si="24"/>
        <v>2.4267860564987092</v>
      </c>
      <c r="BH53" s="49">
        <f t="shared" si="45"/>
        <v>0.17157024751798775</v>
      </c>
      <c r="BI53" s="49">
        <f t="shared" si="45"/>
        <v>8.1235311611091876E-2</v>
      </c>
      <c r="BJ53" s="49">
        <f t="shared" si="45"/>
        <v>7.932351024567301E-2</v>
      </c>
      <c r="BK53" s="49">
        <f t="shared" si="45"/>
        <v>1.0871584889003359E-2</v>
      </c>
      <c r="BL53" s="49">
        <f t="shared" si="45"/>
        <v>2.9493515016650838E-2</v>
      </c>
      <c r="BM53" s="49">
        <f t="shared" si="45"/>
        <v>3.1651958265702849E-3</v>
      </c>
      <c r="BN53" s="49">
        <f t="shared" si="45"/>
        <v>0.28346076134800002</v>
      </c>
      <c r="BO53" s="49">
        <f t="shared" si="45"/>
        <v>7.1921025830896324E-2</v>
      </c>
      <c r="BP53" s="49">
        <f t="shared" si="45"/>
        <v>2.071985998569283E-2</v>
      </c>
      <c r="BQ53" s="49">
        <f t="shared" si="45"/>
        <v>0.24823898772843367</v>
      </c>
      <c r="BR53" s="49">
        <f t="shared" si="26"/>
        <v>0.99999999999999989</v>
      </c>
    </row>
    <row r="54" spans="1:70" x14ac:dyDescent="0.35">
      <c r="A54" s="6">
        <v>237</v>
      </c>
      <c r="B54" s="6">
        <v>-2.0666402272802649</v>
      </c>
      <c r="C54" s="6">
        <v>1.1176403341782428</v>
      </c>
      <c r="D54" s="6">
        <v>0.37008670583277048</v>
      </c>
      <c r="E54" s="6">
        <v>1.4703763112510215E-2</v>
      </c>
      <c r="F54" s="6">
        <f t="shared" si="27"/>
        <v>0</v>
      </c>
      <c r="G54" s="6">
        <f t="shared" si="28"/>
        <v>1.1176403341782428</v>
      </c>
      <c r="H54" s="6">
        <f t="shared" si="29"/>
        <v>1.1176403341782428</v>
      </c>
      <c r="I54" s="6">
        <v>0.27404590813563467</v>
      </c>
      <c r="J54" s="6">
        <v>0.13484653688522324</v>
      </c>
      <c r="K54" s="6">
        <f t="shared" si="30"/>
        <v>0</v>
      </c>
      <c r="L54" s="6">
        <f t="shared" si="31"/>
        <v>0.27404590813563467</v>
      </c>
      <c r="M54" s="6">
        <f t="shared" si="32"/>
        <v>0.27404590813563467</v>
      </c>
      <c r="N54" s="6">
        <v>1.2597262474504469</v>
      </c>
      <c r="O54" s="6">
        <v>0.92940378651389943</v>
      </c>
      <c r="P54" s="6">
        <f t="shared" si="33"/>
        <v>0</v>
      </c>
      <c r="Q54" s="6">
        <f t="shared" si="34"/>
        <v>1.2597262474504469</v>
      </c>
      <c r="R54" s="6">
        <f t="shared" si="35"/>
        <v>1.2597262474504469</v>
      </c>
      <c r="S54" s="6">
        <v>0.10626485207538194</v>
      </c>
      <c r="T54" s="6">
        <f t="shared" si="36"/>
        <v>0</v>
      </c>
      <c r="U54" s="6">
        <f t="shared" si="37"/>
        <v>0.10626485207538194</v>
      </c>
      <c r="V54" s="6">
        <f t="shared" si="38"/>
        <v>0.10626485207538194</v>
      </c>
      <c r="W54" s="6">
        <v>8.3517959854840257E-2</v>
      </c>
      <c r="X54" s="6">
        <f t="shared" si="39"/>
        <v>0</v>
      </c>
      <c r="Y54" s="6">
        <f t="shared" si="40"/>
        <v>8.3517959854840257E-2</v>
      </c>
      <c r="Z54" s="6">
        <f t="shared" si="41"/>
        <v>8.3517959854840257E-2</v>
      </c>
      <c r="AA54" s="6">
        <v>6.5807838899258333E-3</v>
      </c>
      <c r="AB54" s="49">
        <f t="shared" si="0"/>
        <v>0.13819646168844249</v>
      </c>
      <c r="AC54" s="49">
        <f t="shared" si="1"/>
        <v>0.23032743614740417</v>
      </c>
      <c r="AD54" s="49">
        <f t="shared" si="2"/>
        <v>9.2130974458961679E-2</v>
      </c>
      <c r="AE54" s="6">
        <v>2.7574287691316088E-3</v>
      </c>
      <c r="AF54" s="49">
        <f t="shared" si="3"/>
        <v>0.20680715768487065</v>
      </c>
      <c r="AG54" s="49">
        <f t="shared" si="4"/>
        <v>0.66178290459158606</v>
      </c>
      <c r="AH54" s="49">
        <f t="shared" si="5"/>
        <v>0.45497574690671538</v>
      </c>
      <c r="AI54" s="6">
        <v>-5.5063546728917841E-2</v>
      </c>
      <c r="AJ54" s="49">
        <f t="shared" si="6"/>
        <v>-0.27531773364458922</v>
      </c>
      <c r="AK54" s="49">
        <f t="shared" si="7"/>
        <v>-5.5063546728917841E-2</v>
      </c>
      <c r="AL54" s="49">
        <f t="shared" si="8"/>
        <v>0.22025418691567139</v>
      </c>
      <c r="AM54" s="6">
        <v>9.5323357728235233E-2</v>
      </c>
      <c r="AN54" s="49">
        <f t="shared" si="9"/>
        <v>0.66726350409764668</v>
      </c>
      <c r="AO54" s="49">
        <f t="shared" si="10"/>
        <v>0.95323357728235236</v>
      </c>
      <c r="AP54" s="49">
        <f t="shared" si="11"/>
        <v>0.28597007318470569</v>
      </c>
      <c r="AQ54" s="6">
        <v>-0.10835248498453377</v>
      </c>
      <c r="AR54" s="49">
        <f t="shared" si="12"/>
        <v>-13.544060623066722</v>
      </c>
      <c r="AS54" s="49">
        <f t="shared" si="13"/>
        <v>-2.7088121246133445</v>
      </c>
      <c r="AT54" s="49">
        <f t="shared" si="14"/>
        <v>10.835248498453378</v>
      </c>
      <c r="AU54" s="41">
        <v>2</v>
      </c>
      <c r="AW54" s="56">
        <f t="shared" si="15"/>
        <v>1.1176403341782428</v>
      </c>
      <c r="AX54" s="56">
        <f t="shared" si="16"/>
        <v>0.27404590813563467</v>
      </c>
      <c r="AY54" s="56">
        <f t="shared" si="17"/>
        <v>1.2597262474504469</v>
      </c>
      <c r="AZ54" s="56">
        <f t="shared" si="18"/>
        <v>0.10626485207538194</v>
      </c>
      <c r="BA54" s="56">
        <f t="shared" si="19"/>
        <v>8.3517959854840257E-2</v>
      </c>
      <c r="BB54" s="56">
        <f t="shared" si="20"/>
        <v>9.2130974458961679E-2</v>
      </c>
      <c r="BC54" s="49">
        <f t="shared" si="21"/>
        <v>0.45497574690671538</v>
      </c>
      <c r="BD54" s="49">
        <f t="shared" si="22"/>
        <v>0.22025418691567139</v>
      </c>
      <c r="BE54" s="56">
        <f t="shared" si="23"/>
        <v>0.28597007318470569</v>
      </c>
      <c r="BF54" s="56">
        <f t="shared" si="24"/>
        <v>10.835248498453378</v>
      </c>
      <c r="BH54" s="49">
        <f t="shared" ref="BH54:BQ69" si="46">AW54/SUM($AW54:$BF54)</f>
        <v>7.587626767880426E-2</v>
      </c>
      <c r="BI54" s="49">
        <f t="shared" si="46"/>
        <v>1.8604894657160996E-2</v>
      </c>
      <c r="BJ54" s="49">
        <f t="shared" si="46"/>
        <v>8.5522437791979294E-2</v>
      </c>
      <c r="BK54" s="49">
        <f t="shared" si="46"/>
        <v>7.2142889929331456E-3</v>
      </c>
      <c r="BL54" s="49">
        <f t="shared" si="46"/>
        <v>5.6700092902363429E-3</v>
      </c>
      <c r="BM54" s="49">
        <f t="shared" si="46"/>
        <v>6.2547442730734445E-3</v>
      </c>
      <c r="BN54" s="49">
        <f t="shared" si="46"/>
        <v>3.0888167243033879E-2</v>
      </c>
      <c r="BO54" s="49">
        <f t="shared" si="46"/>
        <v>1.4952990808155289E-2</v>
      </c>
      <c r="BP54" s="49">
        <f t="shared" si="46"/>
        <v>1.9414422652385677E-2</v>
      </c>
      <c r="BQ54" s="49">
        <f t="shared" si="46"/>
        <v>0.73560177661223769</v>
      </c>
      <c r="BR54" s="49">
        <f t="shared" si="26"/>
        <v>1</v>
      </c>
    </row>
    <row r="55" spans="1:70" x14ac:dyDescent="0.35">
      <c r="A55" s="6">
        <v>239</v>
      </c>
      <c r="B55" s="6">
        <v>-2.7765817958642369</v>
      </c>
      <c r="C55" s="6">
        <v>1.4867471004657291</v>
      </c>
      <c r="D55" s="6">
        <v>0.55974315085860293</v>
      </c>
      <c r="E55" s="6">
        <v>-0.1799314127927987</v>
      </c>
      <c r="F55" s="6">
        <f t="shared" si="27"/>
        <v>-0.1799314127927987</v>
      </c>
      <c r="G55" s="6">
        <f t="shared" si="28"/>
        <v>1.4867471004657291</v>
      </c>
      <c r="H55" s="6">
        <f t="shared" si="29"/>
        <v>1.6666785132585278</v>
      </c>
      <c r="I55" s="6">
        <v>0.28889977169148789</v>
      </c>
      <c r="J55" s="6">
        <v>0.26464186973409443</v>
      </c>
      <c r="K55" s="6">
        <f t="shared" si="30"/>
        <v>0</v>
      </c>
      <c r="L55" s="6">
        <f t="shared" si="31"/>
        <v>0.28889977169148789</v>
      </c>
      <c r="M55" s="6">
        <f t="shared" si="32"/>
        <v>0.28889977169148789</v>
      </c>
      <c r="N55" s="6">
        <v>0.47339838840511922</v>
      </c>
      <c r="O55" s="6">
        <v>-0.38008961440309025</v>
      </c>
      <c r="P55" s="6">
        <f t="shared" si="33"/>
        <v>-0.38008961440309025</v>
      </c>
      <c r="Q55" s="6">
        <f t="shared" si="34"/>
        <v>0.47339838840511922</v>
      </c>
      <c r="R55" s="6">
        <f t="shared" si="35"/>
        <v>0.85348800280820947</v>
      </c>
      <c r="S55" s="6">
        <v>-8.1118817930994264E-2</v>
      </c>
      <c r="T55" s="6">
        <f t="shared" si="36"/>
        <v>-8.1118817930994264E-2</v>
      </c>
      <c r="U55" s="6">
        <f t="shared" si="37"/>
        <v>0</v>
      </c>
      <c r="V55" s="6">
        <f t="shared" si="38"/>
        <v>8.1118817930994264E-2</v>
      </c>
      <c r="W55" s="6">
        <v>0.78987271998719155</v>
      </c>
      <c r="X55" s="6">
        <f t="shared" si="39"/>
        <v>0</v>
      </c>
      <c r="Y55" s="6">
        <f t="shared" si="40"/>
        <v>0.78987271998719155</v>
      </c>
      <c r="Z55" s="6">
        <f t="shared" si="41"/>
        <v>0.78987271998719155</v>
      </c>
      <c r="AA55" s="6">
        <v>6.7054559904378896E-3</v>
      </c>
      <c r="AB55" s="49">
        <f t="shared" si="0"/>
        <v>0.14081457579919568</v>
      </c>
      <c r="AC55" s="49">
        <f t="shared" si="1"/>
        <v>0.23469095966532613</v>
      </c>
      <c r="AD55" s="49">
        <f t="shared" si="2"/>
        <v>9.3876383866130453E-2</v>
      </c>
      <c r="AE55" s="6">
        <v>1.5374591580793245E-3</v>
      </c>
      <c r="AF55" s="49">
        <f t="shared" si="3"/>
        <v>0.11530943685594934</v>
      </c>
      <c r="AG55" s="49">
        <f t="shared" si="4"/>
        <v>0.36899019793903787</v>
      </c>
      <c r="AH55" s="49">
        <f t="shared" si="5"/>
        <v>0.25368076108308851</v>
      </c>
      <c r="AI55" s="6">
        <v>-1.9431659051543444E-2</v>
      </c>
      <c r="AJ55" s="49">
        <f t="shared" si="6"/>
        <v>-9.7158295257717214E-2</v>
      </c>
      <c r="AK55" s="49">
        <f t="shared" si="7"/>
        <v>-1.9431659051543444E-2</v>
      </c>
      <c r="AL55" s="49">
        <f t="shared" si="8"/>
        <v>7.7726636206173774E-2</v>
      </c>
      <c r="AM55" s="6">
        <v>7.6477711062894388E-2</v>
      </c>
      <c r="AN55" s="49">
        <f t="shared" si="9"/>
        <v>0.53534397744026074</v>
      </c>
      <c r="AO55" s="49">
        <f t="shared" si="10"/>
        <v>0.76477711062894382</v>
      </c>
      <c r="AP55" s="49">
        <f t="shared" si="11"/>
        <v>0.22943313318868308</v>
      </c>
      <c r="AQ55" s="6">
        <v>-3.7201356575066069E-2</v>
      </c>
      <c r="AR55" s="49">
        <f t="shared" si="12"/>
        <v>-4.650169571883259</v>
      </c>
      <c r="AS55" s="49">
        <f t="shared" si="13"/>
        <v>-0.93003391437665173</v>
      </c>
      <c r="AT55" s="49">
        <f t="shared" si="14"/>
        <v>3.7201356575066074</v>
      </c>
      <c r="AU55" s="41">
        <v>2</v>
      </c>
      <c r="AW55" s="56">
        <f t="shared" si="15"/>
        <v>1.6666785132585278</v>
      </c>
      <c r="AX55" s="56">
        <f t="shared" si="16"/>
        <v>0.28889977169148789</v>
      </c>
      <c r="AY55" s="56">
        <f t="shared" si="17"/>
        <v>0.85348800280820947</v>
      </c>
      <c r="AZ55" s="56">
        <f t="shared" si="18"/>
        <v>8.1118817930994264E-2</v>
      </c>
      <c r="BA55" s="56">
        <f t="shared" si="19"/>
        <v>0.78987271998719155</v>
      </c>
      <c r="BB55" s="56">
        <f t="shared" si="20"/>
        <v>9.3876383866130453E-2</v>
      </c>
      <c r="BC55" s="49">
        <f t="shared" si="21"/>
        <v>0.25368076108308851</v>
      </c>
      <c r="BD55" s="49">
        <f t="shared" si="22"/>
        <v>7.7726636206173774E-2</v>
      </c>
      <c r="BE55" s="56">
        <f t="shared" si="23"/>
        <v>0.22943313318868308</v>
      </c>
      <c r="BF55" s="56">
        <f t="shared" si="24"/>
        <v>3.7201356575066074</v>
      </c>
      <c r="BH55" s="49">
        <f t="shared" si="46"/>
        <v>0.20691459383213101</v>
      </c>
      <c r="BI55" s="49">
        <f t="shared" si="46"/>
        <v>3.5866292414647075E-2</v>
      </c>
      <c r="BJ55" s="49">
        <f t="shared" si="46"/>
        <v>0.10595872091516192</v>
      </c>
      <c r="BK55" s="49">
        <f t="shared" si="46"/>
        <v>1.0070728776312423E-2</v>
      </c>
      <c r="BL55" s="49">
        <f t="shared" si="46"/>
        <v>9.8061018807817785E-2</v>
      </c>
      <c r="BM55" s="49">
        <f t="shared" si="46"/>
        <v>1.165455346281084E-2</v>
      </c>
      <c r="BN55" s="49">
        <f t="shared" si="46"/>
        <v>3.1493927128099404E-2</v>
      </c>
      <c r="BO55" s="49">
        <f t="shared" si="46"/>
        <v>9.6495966274232313E-3</v>
      </c>
      <c r="BP55" s="49">
        <f t="shared" si="46"/>
        <v>2.848363567881778E-2</v>
      </c>
      <c r="BQ55" s="49">
        <f t="shared" si="46"/>
        <v>0.46184693235677837</v>
      </c>
      <c r="BR55" s="49">
        <f t="shared" si="26"/>
        <v>0.99999999999999978</v>
      </c>
    </row>
    <row r="56" spans="1:70" x14ac:dyDescent="0.35">
      <c r="A56" s="6">
        <v>243</v>
      </c>
      <c r="B56" s="6">
        <v>-1.9554998921157494</v>
      </c>
      <c r="C56" s="6">
        <v>0.70253561317817881</v>
      </c>
      <c r="D56" s="6">
        <v>0.27294507580481864</v>
      </c>
      <c r="E56" s="6">
        <v>-0.2296302868187956</v>
      </c>
      <c r="F56" s="6">
        <f t="shared" si="27"/>
        <v>-0.2296302868187956</v>
      </c>
      <c r="G56" s="6">
        <f t="shared" si="28"/>
        <v>0.70253561317817881</v>
      </c>
      <c r="H56" s="6">
        <f t="shared" si="29"/>
        <v>0.93216589999697441</v>
      </c>
      <c r="I56" s="6">
        <v>0.93332832741537952</v>
      </c>
      <c r="J56" s="6">
        <v>-0.12872636612891461</v>
      </c>
      <c r="K56" s="6">
        <f t="shared" si="30"/>
        <v>-0.12872636612891461</v>
      </c>
      <c r="L56" s="6">
        <f t="shared" si="31"/>
        <v>0.93332832741537952</v>
      </c>
      <c r="M56" s="6">
        <f t="shared" si="32"/>
        <v>1.062054693544294</v>
      </c>
      <c r="N56" s="6">
        <v>0.74982744225358544</v>
      </c>
      <c r="O56" s="6">
        <v>1.1582273293597667</v>
      </c>
      <c r="P56" s="6">
        <f t="shared" si="33"/>
        <v>0</v>
      </c>
      <c r="Q56" s="6">
        <f t="shared" si="34"/>
        <v>1.1582273293597667</v>
      </c>
      <c r="R56" s="6">
        <f t="shared" si="35"/>
        <v>1.1582273293597667</v>
      </c>
      <c r="S56" s="6">
        <v>0.37574510817718793</v>
      </c>
      <c r="T56" s="6">
        <f t="shared" si="36"/>
        <v>0</v>
      </c>
      <c r="U56" s="6">
        <f t="shared" si="37"/>
        <v>0.37574510817718793</v>
      </c>
      <c r="V56" s="6">
        <f t="shared" si="38"/>
        <v>0.37574510817718793</v>
      </c>
      <c r="W56" s="6">
        <v>1.2110254285709755E-2</v>
      </c>
      <c r="X56" s="6">
        <f t="shared" si="39"/>
        <v>0</v>
      </c>
      <c r="Y56" s="6">
        <f t="shared" si="40"/>
        <v>1.2110254285709755E-2</v>
      </c>
      <c r="Z56" s="6">
        <f t="shared" si="41"/>
        <v>1.2110254285709755E-2</v>
      </c>
      <c r="AA56" s="6">
        <v>6.3930145300689391E-3</v>
      </c>
      <c r="AB56" s="49">
        <f t="shared" si="0"/>
        <v>0.13425330513144773</v>
      </c>
      <c r="AC56" s="49">
        <f t="shared" si="1"/>
        <v>0.22375550855241286</v>
      </c>
      <c r="AD56" s="49">
        <f t="shared" si="2"/>
        <v>8.9502203420965126E-2</v>
      </c>
      <c r="AE56" s="6">
        <v>2.75142545314734E-3</v>
      </c>
      <c r="AF56" s="49">
        <f t="shared" si="3"/>
        <v>0.2063569089860505</v>
      </c>
      <c r="AG56" s="49">
        <f t="shared" si="4"/>
        <v>0.66034210875536159</v>
      </c>
      <c r="AH56" s="49">
        <f t="shared" si="5"/>
        <v>0.45398519976931107</v>
      </c>
      <c r="AI56" s="6">
        <v>-3.9987704786716205E-2</v>
      </c>
      <c r="AJ56" s="49">
        <f t="shared" si="6"/>
        <v>-0.19993852393358102</v>
      </c>
      <c r="AK56" s="49">
        <f t="shared" si="7"/>
        <v>-3.9987704786716205E-2</v>
      </c>
      <c r="AL56" s="49">
        <f t="shared" si="8"/>
        <v>0.15995081914686482</v>
      </c>
      <c r="AM56" s="6">
        <v>5.6291596019190343E-2</v>
      </c>
      <c r="AN56" s="49">
        <f t="shared" si="9"/>
        <v>0.39404117213433243</v>
      </c>
      <c r="AO56" s="49">
        <f t="shared" si="10"/>
        <v>0.56291596019190338</v>
      </c>
      <c r="AP56" s="49">
        <f t="shared" si="11"/>
        <v>0.16887478805757095</v>
      </c>
      <c r="AQ56" s="6">
        <v>-6.9535027967187621E-2</v>
      </c>
      <c r="AR56" s="49">
        <f t="shared" si="12"/>
        <v>-8.6918784958984521</v>
      </c>
      <c r="AS56" s="49">
        <f t="shared" si="13"/>
        <v>-1.7383756991796906</v>
      </c>
      <c r="AT56" s="49">
        <f t="shared" si="14"/>
        <v>6.9535027967187615</v>
      </c>
      <c r="AU56" s="41">
        <v>2</v>
      </c>
      <c r="AW56" s="56">
        <f t="shared" si="15"/>
        <v>0.93216589999697441</v>
      </c>
      <c r="AX56" s="56">
        <f t="shared" si="16"/>
        <v>1.062054693544294</v>
      </c>
      <c r="AY56" s="56">
        <f t="shared" si="17"/>
        <v>1.1582273293597667</v>
      </c>
      <c r="AZ56" s="56">
        <f t="shared" si="18"/>
        <v>0.37574510817718793</v>
      </c>
      <c r="BA56" s="56">
        <f t="shared" si="19"/>
        <v>1.2110254285709755E-2</v>
      </c>
      <c r="BB56" s="56">
        <f t="shared" si="20"/>
        <v>8.9502203420965126E-2</v>
      </c>
      <c r="BC56" s="49">
        <f t="shared" si="21"/>
        <v>0.45398519976931107</v>
      </c>
      <c r="BD56" s="49">
        <f t="shared" si="22"/>
        <v>0.15995081914686482</v>
      </c>
      <c r="BE56" s="56">
        <f t="shared" si="23"/>
        <v>0.16887478805757095</v>
      </c>
      <c r="BF56" s="56">
        <f t="shared" si="24"/>
        <v>6.9535027967187615</v>
      </c>
      <c r="BH56" s="49">
        <f t="shared" si="46"/>
        <v>8.2012681057857514E-2</v>
      </c>
      <c r="BI56" s="49">
        <f t="shared" si="46"/>
        <v>9.344039816081183E-2</v>
      </c>
      <c r="BJ56" s="49">
        <f t="shared" si="46"/>
        <v>0.1019017414771179</v>
      </c>
      <c r="BK56" s="49">
        <f t="shared" si="46"/>
        <v>3.3058346927393401E-2</v>
      </c>
      <c r="BL56" s="49">
        <f t="shared" si="46"/>
        <v>1.065469593198689E-3</v>
      </c>
      <c r="BM56" s="49">
        <f t="shared" si="46"/>
        <v>7.87447348499116E-3</v>
      </c>
      <c r="BN56" s="49">
        <f t="shared" si="46"/>
        <v>3.9941971052351394E-2</v>
      </c>
      <c r="BO56" s="49">
        <f t="shared" si="46"/>
        <v>1.4072597501879709E-2</v>
      </c>
      <c r="BP56" s="49">
        <f t="shared" si="46"/>
        <v>1.4857735229022864E-2</v>
      </c>
      <c r="BQ56" s="49">
        <f t="shared" si="46"/>
        <v>0.61177458551537556</v>
      </c>
      <c r="BR56" s="49">
        <f t="shared" si="26"/>
        <v>1</v>
      </c>
    </row>
    <row r="57" spans="1:70" x14ac:dyDescent="0.35">
      <c r="A57" s="6">
        <v>244</v>
      </c>
      <c r="B57" s="6">
        <v>-2.5047221482327555</v>
      </c>
      <c r="C57" s="6">
        <v>0.37760806811416842</v>
      </c>
      <c r="D57" s="6">
        <v>0.30162131113107837</v>
      </c>
      <c r="E57" s="6">
        <v>0.31030572620103059</v>
      </c>
      <c r="F57" s="6">
        <f t="shared" si="27"/>
        <v>0</v>
      </c>
      <c r="G57" s="6">
        <f t="shared" si="28"/>
        <v>0.37760806811416842</v>
      </c>
      <c r="H57" s="6">
        <f t="shared" si="29"/>
        <v>0.37760806811416842</v>
      </c>
      <c r="I57" s="6">
        <v>-0.23746934971849309</v>
      </c>
      <c r="J57" s="6">
        <v>0.35519215505332513</v>
      </c>
      <c r="K57" s="6">
        <f t="shared" si="30"/>
        <v>-0.23746934971849309</v>
      </c>
      <c r="L57" s="6">
        <f t="shared" si="31"/>
        <v>0.35519215505332513</v>
      </c>
      <c r="M57" s="6">
        <f t="shared" si="32"/>
        <v>0.59266150477181823</v>
      </c>
      <c r="N57" s="6">
        <v>-0.29375936604662617</v>
      </c>
      <c r="O57" s="6">
        <v>-2.7491049979494808E-2</v>
      </c>
      <c r="P57" s="6">
        <f t="shared" si="33"/>
        <v>-0.29375936604662617</v>
      </c>
      <c r="Q57" s="6">
        <f t="shared" si="34"/>
        <v>0</v>
      </c>
      <c r="R57" s="6">
        <f t="shared" si="35"/>
        <v>0.29375936604662617</v>
      </c>
      <c r="S57" s="6">
        <v>-0.38579651978410967</v>
      </c>
      <c r="T57" s="6">
        <f t="shared" si="36"/>
        <v>-0.38579651978410967</v>
      </c>
      <c r="U57" s="6">
        <f t="shared" si="37"/>
        <v>0</v>
      </c>
      <c r="V57" s="6">
        <f t="shared" si="38"/>
        <v>0.38579651978410967</v>
      </c>
      <c r="W57" s="6">
        <v>0.30783471089897518</v>
      </c>
      <c r="X57" s="6">
        <f t="shared" si="39"/>
        <v>0</v>
      </c>
      <c r="Y57" s="6">
        <f t="shared" si="40"/>
        <v>0.30783471089897518</v>
      </c>
      <c r="Z57" s="6">
        <f t="shared" si="41"/>
        <v>0.30783471089897518</v>
      </c>
      <c r="AA57" s="6">
        <v>2.7568200043041704E-3</v>
      </c>
      <c r="AB57" s="49">
        <f t="shared" si="0"/>
        <v>5.7893220090387582E-2</v>
      </c>
      <c r="AC57" s="49">
        <f t="shared" si="1"/>
        <v>9.6488700150645965E-2</v>
      </c>
      <c r="AD57" s="49">
        <f t="shared" si="2"/>
        <v>3.8595480060258383E-2</v>
      </c>
      <c r="AE57" s="6">
        <v>2.0103390781964102E-3</v>
      </c>
      <c r="AF57" s="49">
        <f t="shared" si="3"/>
        <v>0.15077543086473078</v>
      </c>
      <c r="AG57" s="49">
        <f t="shared" si="4"/>
        <v>0.48248137876713842</v>
      </c>
      <c r="AH57" s="49">
        <f t="shared" si="5"/>
        <v>0.33170594790240765</v>
      </c>
      <c r="AI57" s="6">
        <v>-2.5138079861426813E-2</v>
      </c>
      <c r="AJ57" s="49">
        <f t="shared" si="6"/>
        <v>-0.12569039930713405</v>
      </c>
      <c r="AK57" s="49">
        <f t="shared" si="7"/>
        <v>-2.5138079861426813E-2</v>
      </c>
      <c r="AL57" s="49">
        <f t="shared" si="8"/>
        <v>0.10055231944570724</v>
      </c>
      <c r="AM57" s="6">
        <v>8.0567285420189746E-2</v>
      </c>
      <c r="AN57" s="49">
        <f t="shared" si="9"/>
        <v>0.56397099794132821</v>
      </c>
      <c r="AO57" s="49">
        <f t="shared" si="10"/>
        <v>0.80567285420189749</v>
      </c>
      <c r="AP57" s="49">
        <f t="shared" si="11"/>
        <v>0.24170185626056928</v>
      </c>
      <c r="AQ57" s="6">
        <v>-1.3840718751181607E-2</v>
      </c>
      <c r="AR57" s="49">
        <f t="shared" si="12"/>
        <v>-1.7300898438977008</v>
      </c>
      <c r="AS57" s="49">
        <f t="shared" si="13"/>
        <v>-0.34601796877954016</v>
      </c>
      <c r="AT57" s="49">
        <f t="shared" si="14"/>
        <v>1.3840718751181607</v>
      </c>
      <c r="AU57" s="41">
        <v>2</v>
      </c>
      <c r="AW57" s="56">
        <f t="shared" si="15"/>
        <v>0.37760806811416842</v>
      </c>
      <c r="AX57" s="56">
        <f t="shared" si="16"/>
        <v>0.59266150477181823</v>
      </c>
      <c r="AY57" s="56">
        <f t="shared" si="17"/>
        <v>0.29375936604662617</v>
      </c>
      <c r="AZ57" s="56">
        <f t="shared" si="18"/>
        <v>0.38579651978410967</v>
      </c>
      <c r="BA57" s="56">
        <f t="shared" si="19"/>
        <v>0.30783471089897518</v>
      </c>
      <c r="BB57" s="56">
        <f t="shared" si="20"/>
        <v>3.8595480060258383E-2</v>
      </c>
      <c r="BC57" s="49">
        <f t="shared" si="21"/>
        <v>0.33170594790240765</v>
      </c>
      <c r="BD57" s="49">
        <f t="shared" si="22"/>
        <v>0.10055231944570724</v>
      </c>
      <c r="BE57" s="56">
        <f t="shared" si="23"/>
        <v>0.24170185626056928</v>
      </c>
      <c r="BF57" s="56">
        <f t="shared" si="24"/>
        <v>1.3840718751181607</v>
      </c>
      <c r="BH57" s="49">
        <f t="shared" si="46"/>
        <v>9.3137956864735097E-2</v>
      </c>
      <c r="BI57" s="49">
        <f t="shared" si="46"/>
        <v>0.1461814148794546</v>
      </c>
      <c r="BJ57" s="49">
        <f t="shared" si="46"/>
        <v>7.2456468687502606E-2</v>
      </c>
      <c r="BK57" s="49">
        <f t="shared" si="46"/>
        <v>9.5157658568230941E-2</v>
      </c>
      <c r="BL57" s="49">
        <f t="shared" si="46"/>
        <v>7.5928187044214196E-2</v>
      </c>
      <c r="BM57" s="49">
        <f t="shared" si="46"/>
        <v>9.5196698920618494E-3</v>
      </c>
      <c r="BN57" s="49">
        <f t="shared" si="46"/>
        <v>8.1816086244665992E-2</v>
      </c>
      <c r="BO57" s="49">
        <f t="shared" si="46"/>
        <v>2.4801476403708091E-2</v>
      </c>
      <c r="BP57" s="49">
        <f t="shared" si="46"/>
        <v>5.9616356120116058E-2</v>
      </c>
      <c r="BQ57" s="49">
        <f t="shared" si="46"/>
        <v>0.3413847252953105</v>
      </c>
      <c r="BR57" s="49">
        <f t="shared" si="26"/>
        <v>1</v>
      </c>
    </row>
    <row r="58" spans="1:70" x14ac:dyDescent="0.35">
      <c r="A58" s="6">
        <v>245</v>
      </c>
      <c r="B58" s="6">
        <v>-0.24003330197199849</v>
      </c>
      <c r="C58" s="6">
        <v>0.81831542244762856</v>
      </c>
      <c r="D58" s="6">
        <v>1.159543997506356</v>
      </c>
      <c r="E58" s="6">
        <v>-0.2943136328869449</v>
      </c>
      <c r="F58" s="6">
        <f t="shared" si="27"/>
        <v>-0.2943136328869449</v>
      </c>
      <c r="G58" s="6">
        <f t="shared" si="28"/>
        <v>1.159543997506356</v>
      </c>
      <c r="H58" s="6">
        <f t="shared" si="29"/>
        <v>1.4538576303933008</v>
      </c>
      <c r="I58" s="6">
        <v>-0.15623024729775434</v>
      </c>
      <c r="J58" s="6">
        <v>-0.72774170371016333</v>
      </c>
      <c r="K58" s="6">
        <f t="shared" si="30"/>
        <v>-0.72774170371016333</v>
      </c>
      <c r="L58" s="6">
        <f t="shared" si="31"/>
        <v>0</v>
      </c>
      <c r="M58" s="6">
        <f t="shared" si="32"/>
        <v>0.72774170371016333</v>
      </c>
      <c r="N58" s="6">
        <v>-0.21492582347664352</v>
      </c>
      <c r="O58" s="6">
        <v>-0.85293125594123298</v>
      </c>
      <c r="P58" s="6">
        <f t="shared" si="33"/>
        <v>-0.85293125594123298</v>
      </c>
      <c r="Q58" s="6">
        <f t="shared" si="34"/>
        <v>0</v>
      </c>
      <c r="R58" s="6">
        <f t="shared" si="35"/>
        <v>0.85293125594123298</v>
      </c>
      <c r="S58" s="6">
        <v>-6.9606837186473883E-2</v>
      </c>
      <c r="T58" s="6">
        <f t="shared" si="36"/>
        <v>-6.9606837186473883E-2</v>
      </c>
      <c r="U58" s="6">
        <f t="shared" si="37"/>
        <v>0</v>
      </c>
      <c r="V58" s="6">
        <f t="shared" si="38"/>
        <v>6.9606837186473883E-2</v>
      </c>
      <c r="W58" s="6">
        <v>-0.19476138125504194</v>
      </c>
      <c r="X58" s="6">
        <f t="shared" si="39"/>
        <v>-0.19476138125504194</v>
      </c>
      <c r="Y58" s="6">
        <f t="shared" si="40"/>
        <v>0</v>
      </c>
      <c r="Z58" s="6">
        <f t="shared" si="41"/>
        <v>0.19476138125504194</v>
      </c>
      <c r="AA58" s="6">
        <v>2.0826912205948534E-3</v>
      </c>
      <c r="AB58" s="49">
        <f t="shared" si="0"/>
        <v>4.3736515632491924E-2</v>
      </c>
      <c r="AC58" s="49">
        <f t="shared" si="1"/>
        <v>7.2894192720819873E-2</v>
      </c>
      <c r="AD58" s="49">
        <f t="shared" si="2"/>
        <v>2.9157677088327949E-2</v>
      </c>
      <c r="AE58" s="6">
        <v>1.0271393549262627E-2</v>
      </c>
      <c r="AF58" s="49">
        <f t="shared" si="3"/>
        <v>0.77035451619469697</v>
      </c>
      <c r="AG58" s="49">
        <f t="shared" si="4"/>
        <v>2.4651344518230305</v>
      </c>
      <c r="AH58" s="49">
        <f t="shared" si="5"/>
        <v>1.6947799356283335</v>
      </c>
      <c r="AI58" s="6">
        <v>-0.26145679225334795</v>
      </c>
      <c r="AJ58" s="49">
        <f t="shared" si="6"/>
        <v>-1.3072839612667397</v>
      </c>
      <c r="AK58" s="49">
        <f t="shared" si="7"/>
        <v>-0.26145679225334795</v>
      </c>
      <c r="AL58" s="49">
        <f t="shared" si="8"/>
        <v>1.0458271690133918</v>
      </c>
      <c r="AM58" s="6">
        <v>7.8916604106978941E-2</v>
      </c>
      <c r="AN58" s="49">
        <f t="shared" si="9"/>
        <v>0.55241622874885254</v>
      </c>
      <c r="AO58" s="49">
        <f t="shared" si="10"/>
        <v>0.78916604106978938</v>
      </c>
      <c r="AP58" s="49">
        <f t="shared" si="11"/>
        <v>0.23674981232093684</v>
      </c>
      <c r="AQ58" s="6">
        <v>-2.7521608826880203E-2</v>
      </c>
      <c r="AR58" s="49">
        <f t="shared" si="12"/>
        <v>-3.4402011033600255</v>
      </c>
      <c r="AS58" s="49">
        <f t="shared" si="13"/>
        <v>-0.6880402206720051</v>
      </c>
      <c r="AT58" s="49">
        <f t="shared" si="14"/>
        <v>2.7521608826880204</v>
      </c>
      <c r="AU58" s="41">
        <v>2</v>
      </c>
      <c r="AW58" s="56">
        <f t="shared" si="15"/>
        <v>1.4538576303933008</v>
      </c>
      <c r="AX58" s="56">
        <f t="shared" si="16"/>
        <v>0.72774170371016333</v>
      </c>
      <c r="AY58" s="56">
        <f t="shared" si="17"/>
        <v>0.85293125594123298</v>
      </c>
      <c r="AZ58" s="56">
        <f t="shared" si="18"/>
        <v>6.9606837186473883E-2</v>
      </c>
      <c r="BA58" s="56">
        <f t="shared" si="19"/>
        <v>0.19476138125504194</v>
      </c>
      <c r="BB58" s="56">
        <f t="shared" si="20"/>
        <v>2.9157677088327949E-2</v>
      </c>
      <c r="BC58" s="49">
        <f t="shared" si="21"/>
        <v>1.6947799356283335</v>
      </c>
      <c r="BD58" s="49">
        <f t="shared" si="22"/>
        <v>1.0458271690133918</v>
      </c>
      <c r="BE58" s="56">
        <f t="shared" si="23"/>
        <v>0.23674981232093684</v>
      </c>
      <c r="BF58" s="56">
        <f t="shared" si="24"/>
        <v>2.7521608826880204</v>
      </c>
      <c r="BH58" s="49">
        <f t="shared" si="46"/>
        <v>0.16051291268621923</v>
      </c>
      <c r="BI58" s="49">
        <f t="shared" si="46"/>
        <v>8.0346203165814548E-2</v>
      </c>
      <c r="BJ58" s="49">
        <f t="shared" si="46"/>
        <v>9.416773510017358E-2</v>
      </c>
      <c r="BK58" s="49">
        <f t="shared" si="46"/>
        <v>7.6849314170149311E-3</v>
      </c>
      <c r="BL58" s="49">
        <f t="shared" si="46"/>
        <v>2.1502598280947915E-2</v>
      </c>
      <c r="BM58" s="49">
        <f t="shared" si="46"/>
        <v>3.2191485457524925E-3</v>
      </c>
      <c r="BN58" s="49">
        <f t="shared" si="46"/>
        <v>0.18711190019085683</v>
      </c>
      <c r="BO58" s="49">
        <f t="shared" si="46"/>
        <v>0.11546437667305165</v>
      </c>
      <c r="BP58" s="49">
        <f t="shared" si="46"/>
        <v>2.6138324110366363E-2</v>
      </c>
      <c r="BQ58" s="49">
        <f t="shared" si="46"/>
        <v>0.30385186982980245</v>
      </c>
      <c r="BR58" s="49">
        <f t="shared" si="26"/>
        <v>1</v>
      </c>
    </row>
    <row r="59" spans="1:70" x14ac:dyDescent="0.35">
      <c r="A59" s="6">
        <v>246</v>
      </c>
      <c r="B59" s="6">
        <v>-2.0993175083776414</v>
      </c>
      <c r="C59" s="6">
        <v>1.7617505963458313</v>
      </c>
      <c r="D59" s="6">
        <v>0.18332181583670321</v>
      </c>
      <c r="E59" s="6">
        <v>0.19405886805194439</v>
      </c>
      <c r="F59" s="6">
        <f t="shared" si="27"/>
        <v>0</v>
      </c>
      <c r="G59" s="6">
        <f t="shared" si="28"/>
        <v>1.7617505963458313</v>
      </c>
      <c r="H59" s="6">
        <f t="shared" si="29"/>
        <v>1.7617505963458313</v>
      </c>
      <c r="I59" s="6">
        <v>-5.2828539199383465E-3</v>
      </c>
      <c r="J59" s="6">
        <v>0.27475489980256868</v>
      </c>
      <c r="K59" s="6">
        <f t="shared" si="30"/>
        <v>-5.2828539199383465E-3</v>
      </c>
      <c r="L59" s="6">
        <f t="shared" si="31"/>
        <v>0.27475489980256868</v>
      </c>
      <c r="M59" s="6">
        <f t="shared" si="32"/>
        <v>0.280037753722507</v>
      </c>
      <c r="N59" s="6">
        <v>0.37741446930074946</v>
      </c>
      <c r="O59" s="6">
        <v>0.72107319189766694</v>
      </c>
      <c r="P59" s="6">
        <f t="shared" si="33"/>
        <v>0</v>
      </c>
      <c r="Q59" s="6">
        <f t="shared" si="34"/>
        <v>0.72107319189766694</v>
      </c>
      <c r="R59" s="6">
        <f t="shared" si="35"/>
        <v>0.72107319189766694</v>
      </c>
      <c r="S59" s="6">
        <v>-0.2020496418563201</v>
      </c>
      <c r="T59" s="6">
        <f t="shared" si="36"/>
        <v>-0.2020496418563201</v>
      </c>
      <c r="U59" s="6">
        <f t="shared" si="37"/>
        <v>0</v>
      </c>
      <c r="V59" s="6">
        <f t="shared" si="38"/>
        <v>0.2020496418563201</v>
      </c>
      <c r="W59" s="6">
        <v>-6.5640293571727404E-2</v>
      </c>
      <c r="X59" s="6">
        <f t="shared" si="39"/>
        <v>-6.5640293571727404E-2</v>
      </c>
      <c r="Y59" s="6">
        <f t="shared" si="40"/>
        <v>0</v>
      </c>
      <c r="Z59" s="6">
        <f t="shared" si="41"/>
        <v>6.5640293571727404E-2</v>
      </c>
      <c r="AA59" s="6">
        <v>6.2657420564152938E-3</v>
      </c>
      <c r="AB59" s="49">
        <f t="shared" si="0"/>
        <v>0.13158058318472116</v>
      </c>
      <c r="AC59" s="49">
        <f t="shared" si="1"/>
        <v>0.2193009719745353</v>
      </c>
      <c r="AD59" s="49">
        <f t="shared" si="2"/>
        <v>8.7720388789814141E-2</v>
      </c>
      <c r="AE59" s="6">
        <v>3.3852840350553351E-3</v>
      </c>
      <c r="AF59" s="49">
        <f t="shared" si="3"/>
        <v>0.25389630262915014</v>
      </c>
      <c r="AG59" s="49">
        <f t="shared" si="4"/>
        <v>0.8124681684132804</v>
      </c>
      <c r="AH59" s="49">
        <f t="shared" si="5"/>
        <v>0.55857186578413032</v>
      </c>
      <c r="AI59" s="6">
        <v>-5.1972581125609686E-2</v>
      </c>
      <c r="AJ59" s="49">
        <f t="shared" si="6"/>
        <v>-0.25986290562804842</v>
      </c>
      <c r="AK59" s="49">
        <f t="shared" si="7"/>
        <v>-5.1972581125609686E-2</v>
      </c>
      <c r="AL59" s="49">
        <f t="shared" si="8"/>
        <v>0.20789032450243874</v>
      </c>
      <c r="AM59" s="6">
        <v>0.13317266651925719</v>
      </c>
      <c r="AN59" s="49">
        <f t="shared" si="9"/>
        <v>0.93220866563480032</v>
      </c>
      <c r="AO59" s="49">
        <f t="shared" si="10"/>
        <v>1.3317266651925719</v>
      </c>
      <c r="AP59" s="49">
        <f t="shared" si="11"/>
        <v>0.39951799955777156</v>
      </c>
      <c r="AQ59" s="6">
        <v>-0.11424110606329735</v>
      </c>
      <c r="AR59" s="49">
        <f t="shared" si="12"/>
        <v>-14.280138257912169</v>
      </c>
      <c r="AS59" s="49">
        <f t="shared" si="13"/>
        <v>-2.8560276515824339</v>
      </c>
      <c r="AT59" s="49">
        <f t="shared" si="14"/>
        <v>11.424110606329736</v>
      </c>
      <c r="AU59" s="41">
        <v>2</v>
      </c>
      <c r="AW59" s="56">
        <f t="shared" si="15"/>
        <v>1.7617505963458313</v>
      </c>
      <c r="AX59" s="56">
        <f t="shared" si="16"/>
        <v>0.280037753722507</v>
      </c>
      <c r="AY59" s="56">
        <f t="shared" si="17"/>
        <v>0.72107319189766694</v>
      </c>
      <c r="AZ59" s="56">
        <f t="shared" si="18"/>
        <v>0.2020496418563201</v>
      </c>
      <c r="BA59" s="56">
        <f t="shared" si="19"/>
        <v>6.5640293571727404E-2</v>
      </c>
      <c r="BB59" s="56">
        <f t="shared" si="20"/>
        <v>8.7720388789814141E-2</v>
      </c>
      <c r="BC59" s="49">
        <f t="shared" si="21"/>
        <v>0.55857186578413032</v>
      </c>
      <c r="BD59" s="49">
        <f t="shared" si="22"/>
        <v>0.20789032450243874</v>
      </c>
      <c r="BE59" s="56">
        <f t="shared" si="23"/>
        <v>0.39951799955777156</v>
      </c>
      <c r="BF59" s="56">
        <f t="shared" si="24"/>
        <v>11.424110606329736</v>
      </c>
      <c r="BH59" s="49">
        <f t="shared" si="46"/>
        <v>0.11215367471541297</v>
      </c>
      <c r="BI59" s="49">
        <f t="shared" si="46"/>
        <v>1.7827303821649303E-2</v>
      </c>
      <c r="BJ59" s="49">
        <f t="shared" si="46"/>
        <v>4.5903777968252513E-2</v>
      </c>
      <c r="BK59" s="49">
        <f t="shared" si="46"/>
        <v>1.2862552654230032E-2</v>
      </c>
      <c r="BL59" s="49">
        <f t="shared" si="46"/>
        <v>4.1786846269485289E-3</v>
      </c>
      <c r="BM59" s="49">
        <f t="shared" si="46"/>
        <v>5.5843114063071067E-3</v>
      </c>
      <c r="BN59" s="49">
        <f t="shared" si="46"/>
        <v>3.5558885275970863E-2</v>
      </c>
      <c r="BO59" s="49">
        <f t="shared" si="46"/>
        <v>1.3234372605911865E-2</v>
      </c>
      <c r="BP59" s="49">
        <f t="shared" si="46"/>
        <v>2.5433459116343121E-2</v>
      </c>
      <c r="BQ59" s="49">
        <f t="shared" si="46"/>
        <v>0.72726297780897364</v>
      </c>
      <c r="BR59" s="49">
        <f t="shared" si="26"/>
        <v>1</v>
      </c>
    </row>
    <row r="60" spans="1:70" x14ac:dyDescent="0.35">
      <c r="A60" s="6">
        <v>247</v>
      </c>
      <c r="B60" s="6">
        <v>-0.66278533483320756</v>
      </c>
      <c r="C60" s="6">
        <v>0.21960155971794237</v>
      </c>
      <c r="D60" s="6">
        <v>0.74221661920097626</v>
      </c>
      <c r="E60" s="6">
        <v>0.12450465815295722</v>
      </c>
      <c r="F60" s="6">
        <f t="shared" si="27"/>
        <v>0</v>
      </c>
      <c r="G60" s="6">
        <f t="shared" si="28"/>
        <v>0.74221661920097626</v>
      </c>
      <c r="H60" s="6">
        <f t="shared" si="29"/>
        <v>0.74221661920097626</v>
      </c>
      <c r="I60" s="6">
        <v>0.86555708558141775</v>
      </c>
      <c r="J60" s="6">
        <v>-0.14477409571476155</v>
      </c>
      <c r="K60" s="6">
        <f t="shared" si="30"/>
        <v>-0.14477409571476155</v>
      </c>
      <c r="L60" s="6">
        <f t="shared" si="31"/>
        <v>0.86555708558141775</v>
      </c>
      <c r="M60" s="6">
        <f t="shared" si="32"/>
        <v>1.0103311812961793</v>
      </c>
      <c r="N60" s="6">
        <v>-0.4178806319188314</v>
      </c>
      <c r="O60" s="6">
        <v>0.58924330234539135</v>
      </c>
      <c r="P60" s="6">
        <f t="shared" si="33"/>
        <v>-0.4178806319188314</v>
      </c>
      <c r="Q60" s="6">
        <f t="shared" si="34"/>
        <v>0.58924330234539135</v>
      </c>
      <c r="R60" s="6">
        <f t="shared" si="35"/>
        <v>1.0071239342642229</v>
      </c>
      <c r="S60" s="6">
        <v>-0.5304224838193512</v>
      </c>
      <c r="T60" s="6">
        <f t="shared" si="36"/>
        <v>-0.5304224838193512</v>
      </c>
      <c r="U60" s="6">
        <f t="shared" si="37"/>
        <v>0</v>
      </c>
      <c r="V60" s="6">
        <f t="shared" si="38"/>
        <v>0.5304224838193512</v>
      </c>
      <c r="W60" s="6">
        <v>-0.13752271666780258</v>
      </c>
      <c r="X60" s="6">
        <f t="shared" si="39"/>
        <v>-0.13752271666780258</v>
      </c>
      <c r="Y60" s="6">
        <f t="shared" si="40"/>
        <v>0</v>
      </c>
      <c r="Z60" s="6">
        <f t="shared" si="41"/>
        <v>0.13752271666780258</v>
      </c>
      <c r="AA60" s="6">
        <v>2.4295660000168491E-3</v>
      </c>
      <c r="AB60" s="49">
        <f t="shared" si="0"/>
        <v>5.1020886000353829E-2</v>
      </c>
      <c r="AC60" s="49">
        <f t="shared" si="1"/>
        <v>8.5034810000589725E-2</v>
      </c>
      <c r="AD60" s="49">
        <f t="shared" si="2"/>
        <v>3.4013924000235896E-2</v>
      </c>
      <c r="AE60" s="6">
        <v>5.0068579955297983E-3</v>
      </c>
      <c r="AF60" s="49">
        <f t="shared" si="3"/>
        <v>0.37551434966473485</v>
      </c>
      <c r="AG60" s="49">
        <f t="shared" si="4"/>
        <v>1.2016459189271516</v>
      </c>
      <c r="AH60" s="49">
        <f t="shared" si="5"/>
        <v>0.82613156926241671</v>
      </c>
      <c r="AI60" s="6">
        <v>-6.6607336287518817E-2</v>
      </c>
      <c r="AJ60" s="49">
        <f t="shared" si="6"/>
        <v>-0.33303668143759407</v>
      </c>
      <c r="AK60" s="49">
        <f t="shared" si="7"/>
        <v>-6.6607336287518817E-2</v>
      </c>
      <c r="AL60" s="49">
        <f t="shared" si="8"/>
        <v>0.26642934515007527</v>
      </c>
      <c r="AM60" s="6">
        <v>3.0282641402028999E-2</v>
      </c>
      <c r="AN60" s="49">
        <f t="shared" si="9"/>
        <v>0.211978489814203</v>
      </c>
      <c r="AO60" s="49">
        <f t="shared" si="10"/>
        <v>0.30282641402028998</v>
      </c>
      <c r="AP60" s="49">
        <f t="shared" si="11"/>
        <v>9.0847924206086977E-2</v>
      </c>
      <c r="AQ60" s="6">
        <v>-4.3826199984986665E-2</v>
      </c>
      <c r="AR60" s="49">
        <f t="shared" si="12"/>
        <v>-5.4782749981233332</v>
      </c>
      <c r="AS60" s="49">
        <f t="shared" si="13"/>
        <v>-1.0956549996246667</v>
      </c>
      <c r="AT60" s="49">
        <f t="shared" si="14"/>
        <v>4.3826199984986669</v>
      </c>
      <c r="AU60" s="41">
        <v>2</v>
      </c>
      <c r="AW60" s="56">
        <f t="shared" si="15"/>
        <v>0.74221661920097626</v>
      </c>
      <c r="AX60" s="56">
        <f t="shared" si="16"/>
        <v>1.0103311812961793</v>
      </c>
      <c r="AY60" s="56">
        <f t="shared" si="17"/>
        <v>1.0071239342642229</v>
      </c>
      <c r="AZ60" s="56">
        <f t="shared" si="18"/>
        <v>0.5304224838193512</v>
      </c>
      <c r="BA60" s="56">
        <f t="shared" si="19"/>
        <v>0.13752271666780258</v>
      </c>
      <c r="BB60" s="56">
        <f t="shared" si="20"/>
        <v>3.4013924000235896E-2</v>
      </c>
      <c r="BC60" s="49">
        <f t="shared" si="21"/>
        <v>0.82613156926241671</v>
      </c>
      <c r="BD60" s="49">
        <f t="shared" si="22"/>
        <v>0.26642934515007527</v>
      </c>
      <c r="BE60" s="56">
        <f t="shared" si="23"/>
        <v>9.0847924206086977E-2</v>
      </c>
      <c r="BF60" s="56">
        <f t="shared" si="24"/>
        <v>4.3826199984986669</v>
      </c>
      <c r="BH60" s="49">
        <f t="shared" si="46"/>
        <v>8.2215839338710059E-2</v>
      </c>
      <c r="BI60" s="49">
        <f t="shared" si="46"/>
        <v>0.11191507159966133</v>
      </c>
      <c r="BJ60" s="49">
        <f t="shared" si="46"/>
        <v>0.11155980266620259</v>
      </c>
      <c r="BK60" s="49">
        <f t="shared" si="46"/>
        <v>5.8755259021656188E-2</v>
      </c>
      <c r="BL60" s="49">
        <f t="shared" si="46"/>
        <v>1.5233484789325949E-2</v>
      </c>
      <c r="BM60" s="49">
        <f t="shared" si="46"/>
        <v>3.7677454782580953E-3</v>
      </c>
      <c r="BN60" s="49">
        <f t="shared" si="46"/>
        <v>9.1511155387809642E-2</v>
      </c>
      <c r="BO60" s="49">
        <f t="shared" si="46"/>
        <v>2.9512559634621974E-2</v>
      </c>
      <c r="BP60" s="49">
        <f t="shared" si="46"/>
        <v>1.0063286306932552E-2</v>
      </c>
      <c r="BQ60" s="49">
        <f t="shared" si="46"/>
        <v>0.48546579577682164</v>
      </c>
      <c r="BR60" s="49">
        <f t="shared" si="26"/>
        <v>1</v>
      </c>
    </row>
    <row r="61" spans="1:70" x14ac:dyDescent="0.35">
      <c r="A61" s="6">
        <v>248</v>
      </c>
      <c r="B61" s="6">
        <v>-1.6247516580146995</v>
      </c>
      <c r="C61" s="6">
        <v>0.58380015260676443</v>
      </c>
      <c r="D61" s="6">
        <v>0.23959156079694754</v>
      </c>
      <c r="E61" s="6">
        <v>0.6836314212862209</v>
      </c>
      <c r="F61" s="6">
        <f t="shared" si="27"/>
        <v>0</v>
      </c>
      <c r="G61" s="6">
        <f t="shared" si="28"/>
        <v>0.6836314212862209</v>
      </c>
      <c r="H61" s="6">
        <f t="shared" si="29"/>
        <v>0.6836314212862209</v>
      </c>
      <c r="I61" s="6">
        <v>0.4614666174452719</v>
      </c>
      <c r="J61" s="6">
        <v>0.32762711716455045</v>
      </c>
      <c r="K61" s="6">
        <f t="shared" si="30"/>
        <v>0</v>
      </c>
      <c r="L61" s="6">
        <f t="shared" si="31"/>
        <v>0.4614666174452719</v>
      </c>
      <c r="M61" s="6">
        <f t="shared" si="32"/>
        <v>0.4614666174452719</v>
      </c>
      <c r="N61" s="6">
        <v>0.64815526858954287</v>
      </c>
      <c r="O61" s="6">
        <v>3.2880452583114367E-2</v>
      </c>
      <c r="P61" s="6">
        <f t="shared" si="33"/>
        <v>0</v>
      </c>
      <c r="Q61" s="6">
        <f t="shared" si="34"/>
        <v>0.64815526858954287</v>
      </c>
      <c r="R61" s="6">
        <f t="shared" si="35"/>
        <v>0.64815526858954287</v>
      </c>
      <c r="S61" s="6">
        <v>0.30502276622760116</v>
      </c>
      <c r="T61" s="6">
        <f t="shared" si="36"/>
        <v>0</v>
      </c>
      <c r="U61" s="6">
        <f t="shared" si="37"/>
        <v>0.30502276622760116</v>
      </c>
      <c r="V61" s="6">
        <f t="shared" si="38"/>
        <v>0.30502276622760116</v>
      </c>
      <c r="W61" s="6">
        <v>0.53233544911825004</v>
      </c>
      <c r="X61" s="6">
        <f t="shared" si="39"/>
        <v>0</v>
      </c>
      <c r="Y61" s="6">
        <f t="shared" si="40"/>
        <v>0.53233544911825004</v>
      </c>
      <c r="Z61" s="6">
        <f t="shared" si="41"/>
        <v>0.53233544911825004</v>
      </c>
      <c r="AA61" s="6">
        <v>3.8675512611221156E-3</v>
      </c>
      <c r="AB61" s="49">
        <f t="shared" si="0"/>
        <v>8.1218576483564425E-2</v>
      </c>
      <c r="AC61" s="49">
        <f t="shared" si="1"/>
        <v>0.13536429413927403</v>
      </c>
      <c r="AD61" s="49">
        <f t="shared" si="2"/>
        <v>5.4145717655709608E-2</v>
      </c>
      <c r="AE61" s="6">
        <v>3.3439930247368892E-3</v>
      </c>
      <c r="AF61" s="49">
        <f t="shared" si="3"/>
        <v>0.25079947685526671</v>
      </c>
      <c r="AG61" s="49">
        <f t="shared" si="4"/>
        <v>0.80255832593685339</v>
      </c>
      <c r="AH61" s="49">
        <f t="shared" si="5"/>
        <v>0.55175884908158668</v>
      </c>
      <c r="AI61" s="6">
        <v>-4.70614721318975E-2</v>
      </c>
      <c r="AJ61" s="49">
        <f t="shared" si="6"/>
        <v>-0.23530736065948749</v>
      </c>
      <c r="AK61" s="49">
        <f t="shared" si="7"/>
        <v>-4.70614721318975E-2</v>
      </c>
      <c r="AL61" s="49">
        <f t="shared" si="8"/>
        <v>0.18824588852759</v>
      </c>
      <c r="AM61" s="6">
        <v>5.5988579242685084E-2</v>
      </c>
      <c r="AN61" s="49">
        <f t="shared" si="9"/>
        <v>0.39192005469879559</v>
      </c>
      <c r="AO61" s="49">
        <f t="shared" si="10"/>
        <v>0.55988579242685088</v>
      </c>
      <c r="AP61" s="49">
        <f t="shared" si="11"/>
        <v>0.16796573772805529</v>
      </c>
      <c r="AQ61" s="6">
        <v>-1.6599557266665493E-2</v>
      </c>
      <c r="AR61" s="49">
        <f t="shared" si="12"/>
        <v>-2.0749446583331865</v>
      </c>
      <c r="AS61" s="49">
        <f t="shared" si="13"/>
        <v>-0.41498893166663731</v>
      </c>
      <c r="AT61" s="49">
        <f t="shared" si="14"/>
        <v>1.6599557266665492</v>
      </c>
      <c r="AU61" s="41">
        <v>2</v>
      </c>
      <c r="AW61" s="56">
        <f t="shared" si="15"/>
        <v>0.6836314212862209</v>
      </c>
      <c r="AX61" s="56">
        <f t="shared" si="16"/>
        <v>0.4614666174452719</v>
      </c>
      <c r="AY61" s="56">
        <f t="shared" si="17"/>
        <v>0.64815526858954287</v>
      </c>
      <c r="AZ61" s="56">
        <f t="shared" si="18"/>
        <v>0.30502276622760116</v>
      </c>
      <c r="BA61" s="56">
        <f t="shared" si="19"/>
        <v>0.53233544911825004</v>
      </c>
      <c r="BB61" s="56">
        <f t="shared" si="20"/>
        <v>5.4145717655709608E-2</v>
      </c>
      <c r="BC61" s="49">
        <f t="shared" si="21"/>
        <v>0.55175884908158668</v>
      </c>
      <c r="BD61" s="49">
        <f t="shared" si="22"/>
        <v>0.18824588852759</v>
      </c>
      <c r="BE61" s="56">
        <f t="shared" si="23"/>
        <v>0.16796573772805529</v>
      </c>
      <c r="BF61" s="56">
        <f t="shared" si="24"/>
        <v>1.6599557266665492</v>
      </c>
      <c r="BH61" s="49">
        <f t="shared" si="46"/>
        <v>0.13014898552185455</v>
      </c>
      <c r="BI61" s="49">
        <f t="shared" si="46"/>
        <v>8.7853498599735055E-2</v>
      </c>
      <c r="BJ61" s="49">
        <f t="shared" si="46"/>
        <v>0.12339507524224215</v>
      </c>
      <c r="BK61" s="49">
        <f t="shared" si="46"/>
        <v>5.8069893146370281E-2</v>
      </c>
      <c r="BL61" s="49">
        <f t="shared" si="46"/>
        <v>0.10134542752541781</v>
      </c>
      <c r="BM61" s="49">
        <f t="shared" si="46"/>
        <v>1.030820117949633E-2</v>
      </c>
      <c r="BN61" s="49">
        <f t="shared" si="46"/>
        <v>0.1050432326904544</v>
      </c>
      <c r="BO61" s="49">
        <f t="shared" si="46"/>
        <v>3.5838041754181399E-2</v>
      </c>
      <c r="BP61" s="49">
        <f t="shared" si="46"/>
        <v>3.1977129323000744E-2</v>
      </c>
      <c r="BQ61" s="49">
        <f t="shared" si="46"/>
        <v>0.31602051501724732</v>
      </c>
      <c r="BR61" s="49">
        <f t="shared" si="26"/>
        <v>1</v>
      </c>
    </row>
    <row r="62" spans="1:70" x14ac:dyDescent="0.35">
      <c r="A62" s="6">
        <v>252</v>
      </c>
      <c r="B62" s="6">
        <v>0.61391011564429987</v>
      </c>
      <c r="C62" s="6">
        <v>1.6805305259363224</v>
      </c>
      <c r="D62" s="6">
        <v>2.5488784942063858</v>
      </c>
      <c r="E62" s="6">
        <v>9.9956453072919713E-2</v>
      </c>
      <c r="F62" s="6">
        <f t="shared" si="27"/>
        <v>0</v>
      </c>
      <c r="G62" s="6">
        <f t="shared" si="28"/>
        <v>2.5488784942063858</v>
      </c>
      <c r="H62" s="6">
        <f t="shared" si="29"/>
        <v>2.5488784942063858</v>
      </c>
      <c r="I62" s="6">
        <v>-5.2865616907371814E-2</v>
      </c>
      <c r="J62" s="6">
        <v>0.42150179348988798</v>
      </c>
      <c r="K62" s="6">
        <f t="shared" si="30"/>
        <v>-5.2865616907371814E-2</v>
      </c>
      <c r="L62" s="6">
        <f t="shared" si="31"/>
        <v>0.42150179348988798</v>
      </c>
      <c r="M62" s="6">
        <f t="shared" si="32"/>
        <v>0.47436741039725977</v>
      </c>
      <c r="N62" s="6">
        <v>0.13284186260550723</v>
      </c>
      <c r="O62" s="6">
        <v>4.2438878556672721E-2</v>
      </c>
      <c r="P62" s="6">
        <f t="shared" si="33"/>
        <v>0</v>
      </c>
      <c r="Q62" s="6">
        <f t="shared" si="34"/>
        <v>0.13284186260550723</v>
      </c>
      <c r="R62" s="6">
        <f t="shared" si="35"/>
        <v>0.13284186260550723</v>
      </c>
      <c r="S62" s="6">
        <v>9.664290107532475E-2</v>
      </c>
      <c r="T62" s="6">
        <f t="shared" si="36"/>
        <v>0</v>
      </c>
      <c r="U62" s="6">
        <f t="shared" si="37"/>
        <v>9.664290107532475E-2</v>
      </c>
      <c r="V62" s="6">
        <f t="shared" si="38"/>
        <v>9.664290107532475E-2</v>
      </c>
      <c r="W62" s="6">
        <v>0.81593206142292563</v>
      </c>
      <c r="X62" s="6">
        <f t="shared" si="39"/>
        <v>0</v>
      </c>
      <c r="Y62" s="6">
        <f t="shared" si="40"/>
        <v>0.81593206142292563</v>
      </c>
      <c r="Z62" s="6">
        <f t="shared" si="41"/>
        <v>0.81593206142292563</v>
      </c>
      <c r="AA62" s="6">
        <v>2.4902020216511851E-3</v>
      </c>
      <c r="AB62" s="49">
        <f t="shared" si="0"/>
        <v>5.2294242454674886E-2</v>
      </c>
      <c r="AC62" s="49">
        <f t="shared" si="1"/>
        <v>8.7157070757791485E-2</v>
      </c>
      <c r="AD62" s="49">
        <f t="shared" si="2"/>
        <v>3.48628283031166E-2</v>
      </c>
      <c r="AE62" s="6">
        <v>2.375512121636638E-3</v>
      </c>
      <c r="AF62" s="49">
        <f t="shared" si="3"/>
        <v>0.17816340912274786</v>
      </c>
      <c r="AG62" s="49">
        <f t="shared" si="4"/>
        <v>0.57012290919279307</v>
      </c>
      <c r="AH62" s="49">
        <f t="shared" si="5"/>
        <v>0.39195950007004521</v>
      </c>
      <c r="AI62" s="6">
        <v>-2.2333408720599E-2</v>
      </c>
      <c r="AJ62" s="49">
        <f t="shared" si="6"/>
        <v>-0.11166704360299499</v>
      </c>
      <c r="AK62" s="49">
        <f t="shared" si="7"/>
        <v>-2.2333408720599E-2</v>
      </c>
      <c r="AL62" s="49">
        <f t="shared" si="8"/>
        <v>8.9333634882395999E-2</v>
      </c>
      <c r="AM62" s="6">
        <v>2.640480713376752E-2</v>
      </c>
      <c r="AN62" s="49">
        <f t="shared" si="9"/>
        <v>0.18483364993637263</v>
      </c>
      <c r="AO62" s="49">
        <f t="shared" si="10"/>
        <v>0.26404807133767522</v>
      </c>
      <c r="AP62" s="49">
        <f t="shared" si="11"/>
        <v>7.9214421401302582E-2</v>
      </c>
      <c r="AQ62" s="6">
        <v>-1.675438883478108E-2</v>
      </c>
      <c r="AR62" s="49">
        <f t="shared" si="12"/>
        <v>-2.0942986043476348</v>
      </c>
      <c r="AS62" s="49">
        <f t="shared" si="13"/>
        <v>-0.418859720869527</v>
      </c>
      <c r="AT62" s="49">
        <f t="shared" si="14"/>
        <v>1.6754388834781078</v>
      </c>
      <c r="AU62" s="41">
        <v>2</v>
      </c>
      <c r="AW62" s="56">
        <f t="shared" si="15"/>
        <v>2.5488784942063858</v>
      </c>
      <c r="AX62" s="56">
        <f t="shared" si="16"/>
        <v>0.47436741039725977</v>
      </c>
      <c r="AY62" s="56">
        <f t="shared" si="17"/>
        <v>0.13284186260550723</v>
      </c>
      <c r="AZ62" s="56">
        <f t="shared" si="18"/>
        <v>9.664290107532475E-2</v>
      </c>
      <c r="BA62" s="56">
        <f t="shared" si="19"/>
        <v>0.81593206142292563</v>
      </c>
      <c r="BB62" s="56">
        <f t="shared" si="20"/>
        <v>3.48628283031166E-2</v>
      </c>
      <c r="BC62" s="49">
        <f t="shared" si="21"/>
        <v>0.39195950007004521</v>
      </c>
      <c r="BD62" s="49">
        <f t="shared" si="22"/>
        <v>8.9333634882395999E-2</v>
      </c>
      <c r="BE62" s="56">
        <f t="shared" si="23"/>
        <v>7.9214421401302582E-2</v>
      </c>
      <c r="BF62" s="56">
        <f t="shared" si="24"/>
        <v>1.6754388834781078</v>
      </c>
      <c r="BH62" s="49">
        <f t="shared" si="46"/>
        <v>0.40206479263160921</v>
      </c>
      <c r="BI62" s="49">
        <f t="shared" si="46"/>
        <v>7.4827589830621544E-2</v>
      </c>
      <c r="BJ62" s="49">
        <f t="shared" si="46"/>
        <v>2.0954720306473437E-2</v>
      </c>
      <c r="BK62" s="49">
        <f t="shared" si="46"/>
        <v>1.5244629380525227E-2</v>
      </c>
      <c r="BL62" s="49">
        <f t="shared" si="46"/>
        <v>0.12870662757097545</v>
      </c>
      <c r="BM62" s="49">
        <f t="shared" si="46"/>
        <v>5.499326807497866E-3</v>
      </c>
      <c r="BN62" s="49">
        <f t="shared" si="46"/>
        <v>6.1828414133455918E-2</v>
      </c>
      <c r="BO62" s="49">
        <f t="shared" si="46"/>
        <v>1.4091652256339418E-2</v>
      </c>
      <c r="BP62" s="49">
        <f t="shared" si="46"/>
        <v>1.2495428866672665E-2</v>
      </c>
      <c r="BQ62" s="49">
        <f t="shared" si="46"/>
        <v>0.2642868182158295</v>
      </c>
      <c r="BR62" s="49">
        <f t="shared" si="26"/>
        <v>1.0000000000000002</v>
      </c>
    </row>
    <row r="63" spans="1:70" x14ac:dyDescent="0.35">
      <c r="A63" s="6">
        <v>253</v>
      </c>
      <c r="B63" s="6">
        <v>-3.0456018862327507</v>
      </c>
      <c r="C63" s="6">
        <v>0.57997342621965586</v>
      </c>
      <c r="D63" s="6">
        <v>0.18673757974958449</v>
      </c>
      <c r="E63" s="6">
        <v>-0.37118189449928707</v>
      </c>
      <c r="F63" s="6">
        <f t="shared" si="27"/>
        <v>-0.37118189449928707</v>
      </c>
      <c r="G63" s="6">
        <f t="shared" si="28"/>
        <v>0.57997342621965586</v>
      </c>
      <c r="H63" s="6">
        <f t="shared" si="29"/>
        <v>0.95115532071894293</v>
      </c>
      <c r="I63" s="6">
        <v>0.60212163270776953</v>
      </c>
      <c r="J63" s="6">
        <v>0.35106528691729716</v>
      </c>
      <c r="K63" s="6">
        <f t="shared" si="30"/>
        <v>0</v>
      </c>
      <c r="L63" s="6">
        <f t="shared" si="31"/>
        <v>0.60212163270776953</v>
      </c>
      <c r="M63" s="6">
        <f t="shared" si="32"/>
        <v>0.60212163270776953</v>
      </c>
      <c r="N63" s="6">
        <v>-0.28664234027057939</v>
      </c>
      <c r="O63" s="6">
        <v>-0.82271783692877143</v>
      </c>
      <c r="P63" s="6">
        <f t="shared" si="33"/>
        <v>-0.82271783692877143</v>
      </c>
      <c r="Q63" s="6">
        <f t="shared" si="34"/>
        <v>0</v>
      </c>
      <c r="R63" s="6">
        <f t="shared" si="35"/>
        <v>0.82271783692877143</v>
      </c>
      <c r="S63" s="6">
        <v>-0.32850232631438331</v>
      </c>
      <c r="T63" s="6">
        <f t="shared" si="36"/>
        <v>-0.32850232631438331</v>
      </c>
      <c r="U63" s="6">
        <f t="shared" si="37"/>
        <v>0</v>
      </c>
      <c r="V63" s="6">
        <f t="shared" si="38"/>
        <v>0.32850232631438331</v>
      </c>
      <c r="W63" s="6">
        <v>-0.53835329448816915</v>
      </c>
      <c r="X63" s="6">
        <f t="shared" si="39"/>
        <v>-0.53835329448816915</v>
      </c>
      <c r="Y63" s="6">
        <f t="shared" si="40"/>
        <v>0</v>
      </c>
      <c r="Z63" s="6">
        <f t="shared" si="41"/>
        <v>0.53835329448816915</v>
      </c>
      <c r="AA63" s="6">
        <v>8.0972630290586899E-3</v>
      </c>
      <c r="AB63" s="49">
        <f t="shared" si="0"/>
        <v>0.17004252361023248</v>
      </c>
      <c r="AC63" s="49">
        <f t="shared" si="1"/>
        <v>0.28340420601705413</v>
      </c>
      <c r="AD63" s="49">
        <f t="shared" si="2"/>
        <v>0.11336168240682165</v>
      </c>
      <c r="AE63" s="6">
        <v>3.9102575836145017E-3</v>
      </c>
      <c r="AF63" s="49">
        <f t="shared" si="3"/>
        <v>0.29326931877108764</v>
      </c>
      <c r="AG63" s="49">
        <f t="shared" si="4"/>
        <v>0.93846182006748036</v>
      </c>
      <c r="AH63" s="49">
        <f t="shared" si="5"/>
        <v>0.64519250129639272</v>
      </c>
      <c r="AI63" s="6">
        <v>-4.4822598146723194E-2</v>
      </c>
      <c r="AJ63" s="49">
        <f t="shared" si="6"/>
        <v>-0.22411299073361596</v>
      </c>
      <c r="AK63" s="49">
        <f t="shared" si="7"/>
        <v>-4.4822598146723194E-2</v>
      </c>
      <c r="AL63" s="49">
        <f t="shared" si="8"/>
        <v>0.17929039258689278</v>
      </c>
      <c r="AM63" s="6">
        <v>7.1722197237191435E-2</v>
      </c>
      <c r="AN63" s="49">
        <f t="shared" si="9"/>
        <v>0.50205538066034006</v>
      </c>
      <c r="AO63" s="49">
        <f t="shared" si="10"/>
        <v>0.71722197237191432</v>
      </c>
      <c r="AP63" s="49">
        <f t="shared" si="11"/>
        <v>0.21516659171157426</v>
      </c>
      <c r="AQ63" s="6">
        <v>-0.13645527150493214</v>
      </c>
      <c r="AR63" s="49">
        <f t="shared" si="12"/>
        <v>-17.056908938116518</v>
      </c>
      <c r="AS63" s="49">
        <f t="shared" si="13"/>
        <v>-3.4113817876233035</v>
      </c>
      <c r="AT63" s="49">
        <f t="shared" si="14"/>
        <v>13.645527150493214</v>
      </c>
      <c r="AU63" s="41">
        <v>2</v>
      </c>
      <c r="AW63" s="56">
        <f t="shared" si="15"/>
        <v>0.95115532071894293</v>
      </c>
      <c r="AX63" s="56">
        <f t="shared" si="16"/>
        <v>0.60212163270776953</v>
      </c>
      <c r="AY63" s="56">
        <f t="shared" si="17"/>
        <v>0.82271783692877143</v>
      </c>
      <c r="AZ63" s="56">
        <f t="shared" si="18"/>
        <v>0.32850232631438331</v>
      </c>
      <c r="BA63" s="56">
        <f t="shared" si="19"/>
        <v>0.53835329448816915</v>
      </c>
      <c r="BB63" s="56">
        <f t="shared" si="20"/>
        <v>0.11336168240682165</v>
      </c>
      <c r="BC63" s="49">
        <f t="shared" si="21"/>
        <v>0.64519250129639272</v>
      </c>
      <c r="BD63" s="49">
        <f t="shared" si="22"/>
        <v>0.17929039258689278</v>
      </c>
      <c r="BE63" s="56">
        <f t="shared" si="23"/>
        <v>0.21516659171157426</v>
      </c>
      <c r="BF63" s="56">
        <f t="shared" si="24"/>
        <v>13.645527150493214</v>
      </c>
      <c r="BH63" s="49">
        <f t="shared" si="46"/>
        <v>5.2720737575795297E-2</v>
      </c>
      <c r="BI63" s="49">
        <f t="shared" si="46"/>
        <v>3.3374461452522167E-2</v>
      </c>
      <c r="BJ63" s="49">
        <f t="shared" si="46"/>
        <v>4.5601691158981994E-2</v>
      </c>
      <c r="BK63" s="49">
        <f t="shared" si="46"/>
        <v>1.8208261638665044E-2</v>
      </c>
      <c r="BL63" s="49">
        <f t="shared" si="46"/>
        <v>2.9839903266610991E-2</v>
      </c>
      <c r="BM63" s="49">
        <f t="shared" si="46"/>
        <v>6.2834233054631624E-3</v>
      </c>
      <c r="BN63" s="49">
        <f t="shared" si="46"/>
        <v>3.5761798105705171E-2</v>
      </c>
      <c r="BO63" s="49">
        <f t="shared" si="46"/>
        <v>9.9377268165731641E-3</v>
      </c>
      <c r="BP63" s="49">
        <f t="shared" si="46"/>
        <v>1.1926276570823244E-2</v>
      </c>
      <c r="BQ63" s="49">
        <f t="shared" si="46"/>
        <v>0.75634572010885992</v>
      </c>
      <c r="BR63" s="49">
        <f t="shared" si="26"/>
        <v>1.0000000000000002</v>
      </c>
    </row>
    <row r="64" spans="1:70" x14ac:dyDescent="0.35">
      <c r="A64" s="6">
        <v>272</v>
      </c>
      <c r="B64" s="6">
        <v>-0.75911028690167026</v>
      </c>
      <c r="C64" s="6">
        <v>0.77500788548321664</v>
      </c>
      <c r="D64" s="6">
        <v>0.79989402513391972</v>
      </c>
      <c r="E64" s="6">
        <v>-0.36995654549466661</v>
      </c>
      <c r="F64" s="6">
        <f t="shared" si="27"/>
        <v>-0.36995654549466661</v>
      </c>
      <c r="G64" s="6">
        <f t="shared" si="28"/>
        <v>0.79989402513391972</v>
      </c>
      <c r="H64" s="6">
        <f t="shared" si="29"/>
        <v>1.1698505706285864</v>
      </c>
      <c r="I64" s="6">
        <v>-0.16269749607996983</v>
      </c>
      <c r="J64" s="6">
        <v>-0.60124327387173593</v>
      </c>
      <c r="K64" s="6">
        <f t="shared" si="30"/>
        <v>-0.60124327387173593</v>
      </c>
      <c r="L64" s="6">
        <f t="shared" si="31"/>
        <v>0</v>
      </c>
      <c r="M64" s="6">
        <f t="shared" si="32"/>
        <v>0.60124327387173593</v>
      </c>
      <c r="N64" s="6">
        <v>-0.5010114302234967</v>
      </c>
      <c r="O64" s="6">
        <v>-0.37971478076698684</v>
      </c>
      <c r="P64" s="6">
        <f t="shared" si="33"/>
        <v>-0.5010114302234967</v>
      </c>
      <c r="Q64" s="6">
        <f t="shared" si="34"/>
        <v>0</v>
      </c>
      <c r="R64" s="6">
        <f t="shared" si="35"/>
        <v>0.5010114302234967</v>
      </c>
      <c r="S64" s="6">
        <v>0.7348416025206429</v>
      </c>
      <c r="T64" s="6">
        <f t="shared" si="36"/>
        <v>0</v>
      </c>
      <c r="U64" s="6">
        <f t="shared" si="37"/>
        <v>0.7348416025206429</v>
      </c>
      <c r="V64" s="6">
        <f t="shared" si="38"/>
        <v>0.7348416025206429</v>
      </c>
      <c r="W64" s="6">
        <v>0.23857667382959472</v>
      </c>
      <c r="X64" s="6">
        <f t="shared" si="39"/>
        <v>0</v>
      </c>
      <c r="Y64" s="6">
        <f t="shared" si="40"/>
        <v>0.23857667382959472</v>
      </c>
      <c r="Z64" s="6">
        <f t="shared" si="41"/>
        <v>0.23857667382959472</v>
      </c>
      <c r="AA64" s="6">
        <v>3.0594428172880227E-3</v>
      </c>
      <c r="AB64" s="49">
        <f t="shared" si="0"/>
        <v>6.4248299163048472E-2</v>
      </c>
      <c r="AC64" s="49">
        <f t="shared" si="1"/>
        <v>0.1070804986050808</v>
      </c>
      <c r="AD64" s="49">
        <f t="shared" si="2"/>
        <v>4.2832199442032329E-2</v>
      </c>
      <c r="AE64" s="6">
        <v>5.2692598018072665E-3</v>
      </c>
      <c r="AF64" s="49">
        <f t="shared" si="3"/>
        <v>0.395194485135545</v>
      </c>
      <c r="AG64" s="49">
        <f t="shared" si="4"/>
        <v>1.2646223524337439</v>
      </c>
      <c r="AH64" s="49">
        <f t="shared" si="5"/>
        <v>0.86942786729819888</v>
      </c>
      <c r="AI64" s="6">
        <v>-1.0273406440370476</v>
      </c>
      <c r="AJ64" s="49">
        <f t="shared" si="6"/>
        <v>-5.1367032201852378</v>
      </c>
      <c r="AK64" s="49">
        <f t="shared" si="7"/>
        <v>-1.0273406440370476</v>
      </c>
      <c r="AL64" s="49">
        <f t="shared" si="8"/>
        <v>4.1093625761481904</v>
      </c>
      <c r="AM64" s="6">
        <v>0.16686847778496025</v>
      </c>
      <c r="AN64" s="49">
        <f t="shared" si="9"/>
        <v>1.1680793444947217</v>
      </c>
      <c r="AO64" s="49">
        <f t="shared" si="10"/>
        <v>1.6686847778496026</v>
      </c>
      <c r="AP64" s="49">
        <f t="shared" si="11"/>
        <v>0.50060543335488084</v>
      </c>
      <c r="AQ64" s="6">
        <v>-4.6131396292536993E-2</v>
      </c>
      <c r="AR64" s="49">
        <f t="shared" si="12"/>
        <v>-5.7664245365671238</v>
      </c>
      <c r="AS64" s="49">
        <f t="shared" si="13"/>
        <v>-1.1532849073134248</v>
      </c>
      <c r="AT64" s="49">
        <f t="shared" si="14"/>
        <v>4.6131396292536992</v>
      </c>
      <c r="AU64" s="41">
        <v>2</v>
      </c>
      <c r="AW64" s="56">
        <f t="shared" si="15"/>
        <v>1.1698505706285864</v>
      </c>
      <c r="AX64" s="56">
        <f t="shared" si="16"/>
        <v>0.60124327387173593</v>
      </c>
      <c r="AY64" s="56">
        <f t="shared" si="17"/>
        <v>0.5010114302234967</v>
      </c>
      <c r="AZ64" s="56">
        <f t="shared" si="18"/>
        <v>0.7348416025206429</v>
      </c>
      <c r="BA64" s="56">
        <f t="shared" si="19"/>
        <v>0.23857667382959472</v>
      </c>
      <c r="BB64" s="56">
        <f t="shared" si="20"/>
        <v>4.2832199442032329E-2</v>
      </c>
      <c r="BC64" s="49">
        <f t="shared" si="21"/>
        <v>0.86942786729819888</v>
      </c>
      <c r="BD64" s="49">
        <f t="shared" si="22"/>
        <v>4.1093625761481904</v>
      </c>
      <c r="BE64" s="56">
        <f t="shared" si="23"/>
        <v>0.50060543335488084</v>
      </c>
      <c r="BF64" s="56">
        <f t="shared" si="24"/>
        <v>4.6131396292536992</v>
      </c>
      <c r="BH64" s="49">
        <f t="shared" si="46"/>
        <v>8.742695446793193E-2</v>
      </c>
      <c r="BI64" s="49">
        <f t="shared" si="46"/>
        <v>4.4932976611440495E-2</v>
      </c>
      <c r="BJ64" s="49">
        <f t="shared" si="46"/>
        <v>3.7442306391770513E-2</v>
      </c>
      <c r="BK64" s="49">
        <f t="shared" si="46"/>
        <v>5.4917238951462111E-2</v>
      </c>
      <c r="BL64" s="49">
        <f t="shared" si="46"/>
        <v>1.7829654935162486E-2</v>
      </c>
      <c r="BM64" s="49">
        <f t="shared" si="46"/>
        <v>3.200997498653043E-3</v>
      </c>
      <c r="BN64" s="49">
        <f t="shared" si="46"/>
        <v>6.4975333154377313E-2</v>
      </c>
      <c r="BO64" s="49">
        <f t="shared" si="46"/>
        <v>0.3071067911212696</v>
      </c>
      <c r="BP64" s="49">
        <f t="shared" si="46"/>
        <v>3.7411964850177275E-2</v>
      </c>
      <c r="BQ64" s="49">
        <f t="shared" si="46"/>
        <v>0.34475578201775531</v>
      </c>
      <c r="BR64" s="49">
        <f t="shared" si="26"/>
        <v>1</v>
      </c>
    </row>
    <row r="65" spans="1:70" x14ac:dyDescent="0.35">
      <c r="A65" s="6">
        <v>275</v>
      </c>
      <c r="B65" s="6">
        <v>0.94202169024713145</v>
      </c>
      <c r="C65" s="6">
        <v>1.6334603443351563</v>
      </c>
      <c r="D65" s="6">
        <v>0.94854899247458302</v>
      </c>
      <c r="E65" s="6">
        <v>-0.12217893955392581</v>
      </c>
      <c r="F65" s="6">
        <f t="shared" si="27"/>
        <v>-0.12217893955392581</v>
      </c>
      <c r="G65" s="6">
        <f t="shared" si="28"/>
        <v>1.6334603443351563</v>
      </c>
      <c r="H65" s="6">
        <f t="shared" si="29"/>
        <v>1.7556392838890822</v>
      </c>
      <c r="I65" s="6">
        <v>6.3195765782595448E-2</v>
      </c>
      <c r="J65" s="6">
        <v>-0.40230457893975929</v>
      </c>
      <c r="K65" s="6">
        <f t="shared" si="30"/>
        <v>-0.40230457893975929</v>
      </c>
      <c r="L65" s="6">
        <f t="shared" si="31"/>
        <v>6.3195765782595448E-2</v>
      </c>
      <c r="M65" s="6">
        <f t="shared" si="32"/>
        <v>0.46550034472235474</v>
      </c>
      <c r="N65" s="6">
        <v>-0.699425537364604</v>
      </c>
      <c r="O65" s="6">
        <v>-1.0840891925863887</v>
      </c>
      <c r="P65" s="6">
        <f t="shared" si="33"/>
        <v>-1.0840891925863887</v>
      </c>
      <c r="Q65" s="6">
        <f t="shared" si="34"/>
        <v>0</v>
      </c>
      <c r="R65" s="6">
        <f t="shared" si="35"/>
        <v>1.0840891925863887</v>
      </c>
      <c r="S65" s="6">
        <v>-2.8339396557699854E-2</v>
      </c>
      <c r="T65" s="6">
        <f t="shared" si="36"/>
        <v>-2.8339396557699854E-2</v>
      </c>
      <c r="U65" s="6">
        <f t="shared" si="37"/>
        <v>0</v>
      </c>
      <c r="V65" s="6">
        <f t="shared" si="38"/>
        <v>2.8339396557699854E-2</v>
      </c>
      <c r="W65" s="6">
        <v>-0.52626419716139017</v>
      </c>
      <c r="X65" s="6">
        <f t="shared" si="39"/>
        <v>-0.52626419716139017</v>
      </c>
      <c r="Y65" s="6">
        <f t="shared" si="40"/>
        <v>0</v>
      </c>
      <c r="Z65" s="6">
        <f t="shared" si="41"/>
        <v>0.52626419716139017</v>
      </c>
      <c r="AA65" s="6">
        <v>1.4893151566301357E-3</v>
      </c>
      <c r="AB65" s="49">
        <f t="shared" si="0"/>
        <v>3.1275618289232851E-2</v>
      </c>
      <c r="AC65" s="49">
        <f t="shared" si="1"/>
        <v>5.2126030482054747E-2</v>
      </c>
      <c r="AD65" s="49">
        <f t="shared" si="2"/>
        <v>2.0850412192821896E-2</v>
      </c>
      <c r="AE65" s="6">
        <v>3.637675187752269E-3</v>
      </c>
      <c r="AF65" s="49">
        <f t="shared" si="3"/>
        <v>0.27282563908142016</v>
      </c>
      <c r="AG65" s="49">
        <f t="shared" si="4"/>
        <v>0.8730420450605445</v>
      </c>
      <c r="AH65" s="49">
        <f t="shared" si="5"/>
        <v>0.6002164059791244</v>
      </c>
      <c r="AI65" s="6">
        <v>-8.6467893589234998E-2</v>
      </c>
      <c r="AJ65" s="49">
        <f t="shared" si="6"/>
        <v>-0.432339467946175</v>
      </c>
      <c r="AK65" s="49">
        <f t="shared" si="7"/>
        <v>-8.6467893589234998E-2</v>
      </c>
      <c r="AL65" s="49">
        <f t="shared" si="8"/>
        <v>0.34587157435693999</v>
      </c>
      <c r="AM65" s="6">
        <v>4.9314605340263475E-2</v>
      </c>
      <c r="AN65" s="49">
        <f t="shared" si="9"/>
        <v>0.3452022373818443</v>
      </c>
      <c r="AO65" s="49">
        <f t="shared" si="10"/>
        <v>0.49314605340263473</v>
      </c>
      <c r="AP65" s="49">
        <f t="shared" si="11"/>
        <v>0.14794381602079043</v>
      </c>
      <c r="AQ65" s="6">
        <v>-1.869624936290749E-2</v>
      </c>
      <c r="AR65" s="49">
        <f t="shared" si="12"/>
        <v>-2.3370311703634363</v>
      </c>
      <c r="AS65" s="49">
        <f t="shared" si="13"/>
        <v>-0.46740623407268728</v>
      </c>
      <c r="AT65" s="49">
        <f t="shared" si="14"/>
        <v>1.8696249362907491</v>
      </c>
      <c r="AU65" s="41">
        <v>2</v>
      </c>
      <c r="AW65" s="56">
        <f t="shared" si="15"/>
        <v>1.7556392838890822</v>
      </c>
      <c r="AX65" s="56">
        <f t="shared" si="16"/>
        <v>0.46550034472235474</v>
      </c>
      <c r="AY65" s="56">
        <f t="shared" si="17"/>
        <v>1.0840891925863887</v>
      </c>
      <c r="AZ65" s="56">
        <f t="shared" si="18"/>
        <v>2.8339396557699854E-2</v>
      </c>
      <c r="BA65" s="56">
        <f t="shared" si="19"/>
        <v>0.52626419716139017</v>
      </c>
      <c r="BB65" s="56">
        <f t="shared" si="20"/>
        <v>2.0850412192821896E-2</v>
      </c>
      <c r="BC65" s="49">
        <f t="shared" si="21"/>
        <v>0.6002164059791244</v>
      </c>
      <c r="BD65" s="49">
        <f t="shared" si="22"/>
        <v>0.34587157435693999</v>
      </c>
      <c r="BE65" s="56">
        <f t="shared" si="23"/>
        <v>0.14794381602079043</v>
      </c>
      <c r="BF65" s="56">
        <f t="shared" si="24"/>
        <v>1.8696249362907491</v>
      </c>
      <c r="BH65" s="49">
        <f t="shared" si="46"/>
        <v>0.25650967029919342</v>
      </c>
      <c r="BI65" s="49">
        <f t="shared" si="46"/>
        <v>6.8012456228699822E-2</v>
      </c>
      <c r="BJ65" s="49">
        <f t="shared" si="46"/>
        <v>0.15839208197099211</v>
      </c>
      <c r="BK65" s="49">
        <f t="shared" si="46"/>
        <v>4.1405597005044854E-3</v>
      </c>
      <c r="BL65" s="49">
        <f t="shared" si="46"/>
        <v>7.6890427858907748E-2</v>
      </c>
      <c r="BM65" s="49">
        <f t="shared" si="46"/>
        <v>3.0463731395525807E-3</v>
      </c>
      <c r="BN65" s="49">
        <f t="shared" si="46"/>
        <v>8.7695299267180796E-2</v>
      </c>
      <c r="BO65" s="49">
        <f t="shared" si="46"/>
        <v>5.0533958950628469E-2</v>
      </c>
      <c r="BP65" s="49">
        <f t="shared" si="46"/>
        <v>2.1615499162352433E-2</v>
      </c>
      <c r="BQ65" s="49">
        <f t="shared" si="46"/>
        <v>0.27316367342198827</v>
      </c>
      <c r="BR65" s="49">
        <f t="shared" si="26"/>
        <v>1</v>
      </c>
    </row>
    <row r="66" spans="1:70" x14ac:dyDescent="0.35">
      <c r="A66" s="6">
        <v>279</v>
      </c>
      <c r="B66" s="6">
        <v>-0.86240758037359522</v>
      </c>
      <c r="C66" s="6">
        <v>0.68087834365760824</v>
      </c>
      <c r="D66" s="6">
        <v>0.32849739736398709</v>
      </c>
      <c r="E66" s="6">
        <v>6.8174673998530624E-2</v>
      </c>
      <c r="F66" s="6">
        <f t="shared" si="27"/>
        <v>0</v>
      </c>
      <c r="G66" s="6">
        <f t="shared" si="28"/>
        <v>0.68087834365760824</v>
      </c>
      <c r="H66" s="6">
        <f t="shared" si="29"/>
        <v>0.68087834365760824</v>
      </c>
      <c r="I66" s="6">
        <v>0.210465520415615</v>
      </c>
      <c r="J66" s="6">
        <v>-0.29599973324757284</v>
      </c>
      <c r="K66" s="6">
        <f t="shared" si="30"/>
        <v>-0.29599973324757284</v>
      </c>
      <c r="L66" s="6">
        <f t="shared" si="31"/>
        <v>0.210465520415615</v>
      </c>
      <c r="M66" s="6">
        <f t="shared" si="32"/>
        <v>0.50646525366318784</v>
      </c>
      <c r="N66" s="6">
        <v>-0.56923722828791234</v>
      </c>
      <c r="O66" s="6">
        <v>0.79230526170867421</v>
      </c>
      <c r="P66" s="6">
        <f t="shared" si="33"/>
        <v>-0.56923722828791234</v>
      </c>
      <c r="Q66" s="6">
        <f t="shared" si="34"/>
        <v>0.79230526170867421</v>
      </c>
      <c r="R66" s="6">
        <f t="shared" si="35"/>
        <v>1.3615424899965864</v>
      </c>
      <c r="S66" s="6">
        <v>-0.11181563425301899</v>
      </c>
      <c r="T66" s="6">
        <f t="shared" si="36"/>
        <v>-0.11181563425301899</v>
      </c>
      <c r="U66" s="6">
        <f t="shared" si="37"/>
        <v>0</v>
      </c>
      <c r="V66" s="6">
        <f t="shared" si="38"/>
        <v>0.11181563425301899</v>
      </c>
      <c r="W66" s="6">
        <v>2.2876889897333042E-2</v>
      </c>
      <c r="X66" s="6">
        <f t="shared" si="39"/>
        <v>0</v>
      </c>
      <c r="Y66" s="6">
        <f t="shared" si="40"/>
        <v>2.2876889897333042E-2</v>
      </c>
      <c r="Z66" s="6">
        <f t="shared" si="41"/>
        <v>2.2876889897333042E-2</v>
      </c>
      <c r="AA66" s="6">
        <v>2.5108305515250877E-3</v>
      </c>
      <c r="AB66" s="49">
        <f t="shared" si="0"/>
        <v>5.2727441582026843E-2</v>
      </c>
      <c r="AC66" s="49">
        <f t="shared" si="1"/>
        <v>8.7879069303378063E-2</v>
      </c>
      <c r="AD66" s="49">
        <f t="shared" si="2"/>
        <v>3.515162772135122E-2</v>
      </c>
      <c r="AE66" s="6">
        <v>2.1242328906403251E-3</v>
      </c>
      <c r="AF66" s="49">
        <f t="shared" si="3"/>
        <v>0.15931746679802439</v>
      </c>
      <c r="AG66" s="49">
        <f t="shared" si="4"/>
        <v>0.50981589375367808</v>
      </c>
      <c r="AH66" s="49">
        <f t="shared" si="5"/>
        <v>0.3504984269556537</v>
      </c>
      <c r="AI66" s="6">
        <v>-1.8691880414576392E-2</v>
      </c>
      <c r="AJ66" s="49">
        <f t="shared" si="6"/>
        <v>-9.3459402072881961E-2</v>
      </c>
      <c r="AK66" s="49">
        <f t="shared" si="7"/>
        <v>-1.8691880414576392E-2</v>
      </c>
      <c r="AL66" s="49">
        <f t="shared" si="8"/>
        <v>7.4767521658305566E-2</v>
      </c>
      <c r="AM66" s="6">
        <v>4.4704501083766376E-2</v>
      </c>
      <c r="AN66" s="49">
        <f t="shared" si="9"/>
        <v>0.31293150758636462</v>
      </c>
      <c r="AO66" s="49">
        <f t="shared" si="10"/>
        <v>0.44704501083766379</v>
      </c>
      <c r="AP66" s="49">
        <f t="shared" si="11"/>
        <v>0.13411350325129917</v>
      </c>
      <c r="AQ66" s="6">
        <v>-3.9370128898112297E-2</v>
      </c>
      <c r="AR66" s="49">
        <f t="shared" si="12"/>
        <v>-4.9212661122640373</v>
      </c>
      <c r="AS66" s="49">
        <f t="shared" si="13"/>
        <v>-0.98425322245280744</v>
      </c>
      <c r="AT66" s="49">
        <f t="shared" si="14"/>
        <v>3.9370128898112298</v>
      </c>
      <c r="AU66" s="41">
        <v>2</v>
      </c>
      <c r="AW66" s="56">
        <f t="shared" si="15"/>
        <v>0.68087834365760824</v>
      </c>
      <c r="AX66" s="56">
        <f t="shared" si="16"/>
        <v>0.50646525366318784</v>
      </c>
      <c r="AY66" s="56">
        <f t="shared" si="17"/>
        <v>1.3615424899965864</v>
      </c>
      <c r="AZ66" s="56">
        <f t="shared" si="18"/>
        <v>0.11181563425301899</v>
      </c>
      <c r="BA66" s="56">
        <f t="shared" si="19"/>
        <v>2.2876889897333042E-2</v>
      </c>
      <c r="BB66" s="56">
        <f t="shared" si="20"/>
        <v>3.515162772135122E-2</v>
      </c>
      <c r="BC66" s="49">
        <f t="shared" si="21"/>
        <v>0.3504984269556537</v>
      </c>
      <c r="BD66" s="49">
        <f t="shared" si="22"/>
        <v>7.4767521658305566E-2</v>
      </c>
      <c r="BE66" s="56">
        <f t="shared" si="23"/>
        <v>0.13411350325129917</v>
      </c>
      <c r="BF66" s="56">
        <f t="shared" si="24"/>
        <v>3.9370128898112298</v>
      </c>
      <c r="BH66" s="49">
        <f t="shared" si="46"/>
        <v>9.436822951051313E-2</v>
      </c>
      <c r="BI66" s="49">
        <f t="shared" si="46"/>
        <v>7.0194961760778427E-2</v>
      </c>
      <c r="BJ66" s="49">
        <f t="shared" si="46"/>
        <v>0.18870677174735498</v>
      </c>
      <c r="BK66" s="49">
        <f t="shared" si="46"/>
        <v>1.5497399108582416E-2</v>
      </c>
      <c r="BL66" s="49">
        <f t="shared" si="46"/>
        <v>3.1706862414232996E-3</v>
      </c>
      <c r="BM66" s="49">
        <f t="shared" si="46"/>
        <v>4.8719377013181943E-3</v>
      </c>
      <c r="BN66" s="49">
        <f t="shared" si="46"/>
        <v>4.8578305223139481E-2</v>
      </c>
      <c r="BO66" s="49">
        <f t="shared" si="46"/>
        <v>1.0362612806688582E-2</v>
      </c>
      <c r="BP66" s="49">
        <f t="shared" si="46"/>
        <v>1.8587834336587256E-2</v>
      </c>
      <c r="BQ66" s="49">
        <f t="shared" si="46"/>
        <v>0.54566126156361439</v>
      </c>
      <c r="BR66" s="49">
        <f t="shared" si="26"/>
        <v>1.0000000000000002</v>
      </c>
    </row>
    <row r="67" spans="1:70" x14ac:dyDescent="0.35">
      <c r="A67" s="6">
        <v>282</v>
      </c>
      <c r="B67" s="6">
        <v>-1.7188935711700781</v>
      </c>
      <c r="C67" s="6">
        <v>1.4223363074127353</v>
      </c>
      <c r="D67" s="6">
        <v>0.3958387004773139</v>
      </c>
      <c r="E67" s="6">
        <v>0.57062585504205832</v>
      </c>
      <c r="F67" s="6">
        <f t="shared" si="27"/>
        <v>0</v>
      </c>
      <c r="G67" s="6">
        <f t="shared" si="28"/>
        <v>1.4223363074127353</v>
      </c>
      <c r="H67" s="6">
        <f t="shared" si="29"/>
        <v>1.4223363074127353</v>
      </c>
      <c r="I67" s="6">
        <v>0.3590202559277072</v>
      </c>
      <c r="J67" s="6">
        <v>-2.4003446838677361E-2</v>
      </c>
      <c r="K67" s="6">
        <f t="shared" si="30"/>
        <v>-2.4003446838677361E-2</v>
      </c>
      <c r="L67" s="6">
        <f t="shared" si="31"/>
        <v>0.3590202559277072</v>
      </c>
      <c r="M67" s="6">
        <f t="shared" si="32"/>
        <v>0.38302370276638453</v>
      </c>
      <c r="N67" s="6">
        <v>2.1118404257991504E-2</v>
      </c>
      <c r="O67" s="6">
        <v>6.0408313938385576E-2</v>
      </c>
      <c r="P67" s="6">
        <f t="shared" si="33"/>
        <v>0</v>
      </c>
      <c r="Q67" s="6">
        <f t="shared" si="34"/>
        <v>6.0408313938385576E-2</v>
      </c>
      <c r="R67" s="6">
        <f t="shared" si="35"/>
        <v>6.0408313938385576E-2</v>
      </c>
      <c r="S67" s="6">
        <v>0.34977784493149111</v>
      </c>
      <c r="T67" s="6">
        <f t="shared" si="36"/>
        <v>0</v>
      </c>
      <c r="U67" s="6">
        <f t="shared" si="37"/>
        <v>0.34977784493149111</v>
      </c>
      <c r="V67" s="6">
        <f t="shared" si="38"/>
        <v>0.34977784493149111</v>
      </c>
      <c r="W67" s="6">
        <v>0.54081019393607377</v>
      </c>
      <c r="X67" s="6">
        <f t="shared" si="39"/>
        <v>0</v>
      </c>
      <c r="Y67" s="6">
        <f t="shared" si="40"/>
        <v>0.54081019393607377</v>
      </c>
      <c r="Z67" s="6">
        <f t="shared" si="41"/>
        <v>0.54081019393607377</v>
      </c>
      <c r="AA67" s="6">
        <v>8.1583669305285503E-3</v>
      </c>
      <c r="AB67" s="49">
        <f t="shared" si="0"/>
        <v>0.17132570554109955</v>
      </c>
      <c r="AC67" s="49">
        <f t="shared" si="1"/>
        <v>0.28554284256849927</v>
      </c>
      <c r="AD67" s="49">
        <f t="shared" si="2"/>
        <v>0.11421713702739972</v>
      </c>
      <c r="AE67" s="6">
        <v>2.3014088121786889E-3</v>
      </c>
      <c r="AF67" s="49">
        <f t="shared" si="3"/>
        <v>0.17260566091340165</v>
      </c>
      <c r="AG67" s="49">
        <f t="shared" si="4"/>
        <v>0.55233811492288531</v>
      </c>
      <c r="AH67" s="49">
        <f t="shared" si="5"/>
        <v>0.37973245400948363</v>
      </c>
      <c r="AI67" s="6">
        <v>-2.2704367387786493E-2</v>
      </c>
      <c r="AJ67" s="49">
        <f t="shared" si="6"/>
        <v>-0.11352183693893247</v>
      </c>
      <c r="AK67" s="49">
        <f t="shared" si="7"/>
        <v>-2.2704367387786493E-2</v>
      </c>
      <c r="AL67" s="49">
        <f t="shared" si="8"/>
        <v>9.0817469551145974E-2</v>
      </c>
      <c r="AM67" s="6">
        <v>7.0369043449926755E-2</v>
      </c>
      <c r="AN67" s="49">
        <f t="shared" si="9"/>
        <v>0.49258330414948726</v>
      </c>
      <c r="AO67" s="49">
        <f t="shared" si="10"/>
        <v>0.7036904344992676</v>
      </c>
      <c r="AP67" s="49">
        <f t="shared" si="11"/>
        <v>0.21110713034978035</v>
      </c>
      <c r="AQ67" s="6">
        <v>-0.11725126202307483</v>
      </c>
      <c r="AR67" s="49">
        <f t="shared" si="12"/>
        <v>-14.656407752884354</v>
      </c>
      <c r="AS67" s="49">
        <f t="shared" si="13"/>
        <v>-2.9312815505768706</v>
      </c>
      <c r="AT67" s="49">
        <f t="shared" si="14"/>
        <v>11.725126202307482</v>
      </c>
      <c r="AU67" s="41">
        <v>2</v>
      </c>
      <c r="AW67" s="56">
        <f t="shared" si="15"/>
        <v>1.4223363074127353</v>
      </c>
      <c r="AX67" s="56">
        <f t="shared" si="16"/>
        <v>0.38302370276638453</v>
      </c>
      <c r="AY67" s="56">
        <f t="shared" si="17"/>
        <v>6.0408313938385576E-2</v>
      </c>
      <c r="AZ67" s="56">
        <f t="shared" si="18"/>
        <v>0.34977784493149111</v>
      </c>
      <c r="BA67" s="56">
        <f t="shared" si="19"/>
        <v>0.54081019393607377</v>
      </c>
      <c r="BB67" s="56">
        <f t="shared" si="20"/>
        <v>0.11421713702739972</v>
      </c>
      <c r="BC67" s="49">
        <f t="shared" si="21"/>
        <v>0.37973245400948363</v>
      </c>
      <c r="BD67" s="49">
        <f t="shared" si="22"/>
        <v>9.0817469551145974E-2</v>
      </c>
      <c r="BE67" s="56">
        <f t="shared" si="23"/>
        <v>0.21110713034978035</v>
      </c>
      <c r="BF67" s="56">
        <f t="shared" si="24"/>
        <v>11.725126202307482</v>
      </c>
      <c r="BH67" s="49">
        <f t="shared" si="46"/>
        <v>9.3100942139921081E-2</v>
      </c>
      <c r="BI67" s="49">
        <f t="shared" si="46"/>
        <v>2.5071333273027161E-2</v>
      </c>
      <c r="BJ67" s="49">
        <f t="shared" si="46"/>
        <v>3.9541076969188439E-3</v>
      </c>
      <c r="BK67" s="49">
        <f t="shared" si="46"/>
        <v>2.2895180790279437E-2</v>
      </c>
      <c r="BL67" s="49">
        <f t="shared" si="46"/>
        <v>3.5399460951615357E-2</v>
      </c>
      <c r="BM67" s="49">
        <f t="shared" si="46"/>
        <v>7.476236815692614E-3</v>
      </c>
      <c r="BN67" s="49">
        <f t="shared" si="46"/>
        <v>2.4855900144808912E-2</v>
      </c>
      <c r="BO67" s="49">
        <f t="shared" si="46"/>
        <v>5.9445800081947484E-3</v>
      </c>
      <c r="BP67" s="49">
        <f t="shared" si="46"/>
        <v>1.3818302060903785E-2</v>
      </c>
      <c r="BQ67" s="49">
        <f t="shared" si="46"/>
        <v>0.76748395611863818</v>
      </c>
      <c r="BR67" s="49">
        <f t="shared" si="26"/>
        <v>1</v>
      </c>
    </row>
    <row r="68" spans="1:70" x14ac:dyDescent="0.35">
      <c r="A68" s="6">
        <v>285</v>
      </c>
      <c r="B68" s="6">
        <v>-2.4210170515702973</v>
      </c>
      <c r="C68" s="6">
        <v>0.84964782924266036</v>
      </c>
      <c r="D68" s="6">
        <v>0.13335395181672513</v>
      </c>
      <c r="E68" s="6">
        <v>-0.2886758386116503</v>
      </c>
      <c r="F68" s="6">
        <f t="shared" si="27"/>
        <v>-0.2886758386116503</v>
      </c>
      <c r="G68" s="6">
        <f t="shared" si="28"/>
        <v>0.84964782924266036</v>
      </c>
      <c r="H68" s="6">
        <f t="shared" si="29"/>
        <v>1.1383236678543107</v>
      </c>
      <c r="I68" s="6">
        <v>-0.14256753914783882</v>
      </c>
      <c r="J68" s="6">
        <v>-0.47215947591907115</v>
      </c>
      <c r="K68" s="6">
        <f t="shared" si="30"/>
        <v>-0.47215947591907115</v>
      </c>
      <c r="L68" s="6">
        <f t="shared" si="31"/>
        <v>0</v>
      </c>
      <c r="M68" s="6">
        <f t="shared" si="32"/>
        <v>0.47215947591907115</v>
      </c>
      <c r="N68" s="6">
        <v>-0.26680908492333244</v>
      </c>
      <c r="O68" s="6">
        <v>0.17788344162667502</v>
      </c>
      <c r="P68" s="6">
        <f t="shared" si="33"/>
        <v>-0.26680908492333244</v>
      </c>
      <c r="Q68" s="6">
        <f t="shared" si="34"/>
        <v>0.17788344162667502</v>
      </c>
      <c r="R68" s="6">
        <f t="shared" si="35"/>
        <v>0.44469252655000746</v>
      </c>
      <c r="S68" s="6">
        <v>0.11830851018429125</v>
      </c>
      <c r="T68" s="6">
        <f t="shared" si="36"/>
        <v>0</v>
      </c>
      <c r="U68" s="6">
        <f t="shared" si="37"/>
        <v>0.11830851018429125</v>
      </c>
      <c r="V68" s="6">
        <f t="shared" si="38"/>
        <v>0.11830851018429125</v>
      </c>
      <c r="W68" s="6">
        <v>0.63520137753048289</v>
      </c>
      <c r="X68" s="6">
        <f t="shared" si="39"/>
        <v>0</v>
      </c>
      <c r="Y68" s="6">
        <f t="shared" si="40"/>
        <v>0.63520137753048289</v>
      </c>
      <c r="Z68" s="6">
        <f t="shared" si="41"/>
        <v>0.63520137753048289</v>
      </c>
      <c r="AA68" s="6">
        <v>4.0585199919346013E-3</v>
      </c>
      <c r="AB68" s="49">
        <f t="shared" si="0"/>
        <v>8.5228919830626623E-2</v>
      </c>
      <c r="AC68" s="49">
        <f t="shared" si="1"/>
        <v>0.14204819971771104</v>
      </c>
      <c r="AD68" s="49">
        <f t="shared" si="2"/>
        <v>5.681927988708442E-2</v>
      </c>
      <c r="AE68" s="6">
        <v>4.2852645402063818E-3</v>
      </c>
      <c r="AF68" s="49">
        <f t="shared" si="3"/>
        <v>0.32139484051547862</v>
      </c>
      <c r="AG68" s="49">
        <f t="shared" si="4"/>
        <v>1.0284634896495317</v>
      </c>
      <c r="AH68" s="49">
        <f t="shared" si="5"/>
        <v>0.7070686491340531</v>
      </c>
      <c r="AI68" s="6">
        <v>-0.45101960876596714</v>
      </c>
      <c r="AJ68" s="49">
        <f t="shared" si="6"/>
        <v>-2.2550980438298356</v>
      </c>
      <c r="AK68" s="49">
        <f t="shared" si="7"/>
        <v>-0.45101960876596714</v>
      </c>
      <c r="AL68" s="49">
        <f t="shared" si="8"/>
        <v>1.8040784350638686</v>
      </c>
      <c r="AM68" s="6">
        <v>0.25973843630502047</v>
      </c>
      <c r="AN68" s="49">
        <f t="shared" si="9"/>
        <v>1.8181690541351432</v>
      </c>
      <c r="AO68" s="49">
        <f t="shared" si="10"/>
        <v>2.5973843630502049</v>
      </c>
      <c r="AP68" s="49">
        <f t="shared" si="11"/>
        <v>0.77921530891506174</v>
      </c>
      <c r="AQ68" s="6">
        <v>-0.1461010762284938</v>
      </c>
      <c r="AR68" s="49">
        <f t="shared" si="12"/>
        <v>-18.262634528561726</v>
      </c>
      <c r="AS68" s="49">
        <f t="shared" si="13"/>
        <v>-3.6525269057123451</v>
      </c>
      <c r="AT68" s="49">
        <f t="shared" si="14"/>
        <v>14.61010762284938</v>
      </c>
      <c r="AU68" s="41">
        <v>2</v>
      </c>
      <c r="AW68" s="56">
        <f t="shared" si="15"/>
        <v>1.1383236678543107</v>
      </c>
      <c r="AX68" s="56">
        <f t="shared" si="16"/>
        <v>0.47215947591907115</v>
      </c>
      <c r="AY68" s="56">
        <f t="shared" si="17"/>
        <v>0.44469252655000746</v>
      </c>
      <c r="AZ68" s="56">
        <f t="shared" si="18"/>
        <v>0.11830851018429125</v>
      </c>
      <c r="BA68" s="56">
        <f t="shared" si="19"/>
        <v>0.63520137753048289</v>
      </c>
      <c r="BB68" s="56">
        <f t="shared" si="20"/>
        <v>5.681927988708442E-2</v>
      </c>
      <c r="BC68" s="49">
        <f t="shared" si="21"/>
        <v>0.7070686491340531</v>
      </c>
      <c r="BD68" s="49">
        <f t="shared" si="22"/>
        <v>1.8040784350638686</v>
      </c>
      <c r="BE68" s="56">
        <f t="shared" si="23"/>
        <v>0.77921530891506174</v>
      </c>
      <c r="BF68" s="56">
        <f t="shared" si="24"/>
        <v>14.61010762284938</v>
      </c>
      <c r="BH68" s="49">
        <f t="shared" si="46"/>
        <v>5.4816770022294632E-2</v>
      </c>
      <c r="BI68" s="49">
        <f t="shared" si="46"/>
        <v>2.273716881780187E-2</v>
      </c>
      <c r="BJ68" s="49">
        <f t="shared" si="46"/>
        <v>2.1414478717176923E-2</v>
      </c>
      <c r="BK68" s="49">
        <f t="shared" si="46"/>
        <v>5.6972288089881138E-3</v>
      </c>
      <c r="BL68" s="49">
        <f t="shared" si="46"/>
        <v>3.0588565285273202E-2</v>
      </c>
      <c r="BM68" s="49">
        <f t="shared" si="46"/>
        <v>2.7361720452265328E-3</v>
      </c>
      <c r="BN68" s="49">
        <f t="shared" si="46"/>
        <v>3.4049383865149115E-2</v>
      </c>
      <c r="BO68" s="49">
        <f t="shared" si="46"/>
        <v>8.6876655093614627E-2</v>
      </c>
      <c r="BP68" s="49">
        <f t="shared" si="46"/>
        <v>3.7523656577537666E-2</v>
      </c>
      <c r="BQ68" s="49">
        <f t="shared" si="46"/>
        <v>0.7035599207669373</v>
      </c>
      <c r="BR68" s="49">
        <f t="shared" si="26"/>
        <v>1</v>
      </c>
    </row>
    <row r="69" spans="1:70" x14ac:dyDescent="0.35">
      <c r="A69" s="6">
        <v>293</v>
      </c>
      <c r="B69" s="6">
        <v>-1.531036609398303</v>
      </c>
      <c r="C69" s="6">
        <v>0.52246851642827208</v>
      </c>
      <c r="D69" s="6">
        <v>0.30856852499828819</v>
      </c>
      <c r="E69" s="6">
        <v>-0.45432444073462758</v>
      </c>
      <c r="F69" s="6">
        <f t="shared" ref="F69:F91" si="47">IF(MIN(C69:E69)&gt;0,0,MIN(C69:E69))</f>
        <v>-0.45432444073462758</v>
      </c>
      <c r="G69" s="6">
        <f t="shared" ref="G69:G91" si="48">IF(MAX(C69:E69)&lt;0,0,MAX(C69:E69))</f>
        <v>0.52246851642827208</v>
      </c>
      <c r="H69" s="6">
        <f t="shared" ref="H69:H91" si="49">G69-F69</f>
        <v>0.97679295716289971</v>
      </c>
      <c r="I69" s="6">
        <v>0.46274817890889253</v>
      </c>
      <c r="J69" s="6">
        <v>0.23650093756047658</v>
      </c>
      <c r="K69" s="6">
        <f t="shared" ref="K69:K91" si="50">IF(MIN(I69:J69)&gt;0,0,MIN(I69:J69))</f>
        <v>0</v>
      </c>
      <c r="L69" s="6">
        <f t="shared" ref="L69:L91" si="51">IF(MAX(I69:J69)&lt;0,0,MAX(I69:J69))</f>
        <v>0.46274817890889253</v>
      </c>
      <c r="M69" s="6">
        <f t="shared" ref="M69:M91" si="52">L69-K69</f>
        <v>0.46274817890889253</v>
      </c>
      <c r="N69" s="6">
        <v>0.17677751188190191</v>
      </c>
      <c r="O69" s="6">
        <v>0.1607583206187341</v>
      </c>
      <c r="P69" s="6">
        <f t="shared" ref="P69:P91" si="53">IF(MIN(N69:O69)&gt;0,0,MIN(N69:O69))</f>
        <v>0</v>
      </c>
      <c r="Q69" s="6">
        <f t="shared" ref="Q69:Q91" si="54">IF(MAX(N69:O69)&lt;0,0,MAX(N69:O69))</f>
        <v>0.17677751188190191</v>
      </c>
      <c r="R69" s="6">
        <f t="shared" ref="R69:R91" si="55">Q69-P69</f>
        <v>0.17677751188190191</v>
      </c>
      <c r="S69" s="6">
        <v>0.20671787281960896</v>
      </c>
      <c r="T69" s="6">
        <f t="shared" ref="T69:T91" si="56">IF(MIN(S69)&gt;0,0,MIN(S69))</f>
        <v>0</v>
      </c>
      <c r="U69" s="6">
        <f t="shared" ref="U69:U91" si="57">IF(MAX(S69)&lt;0,0,MAX(S69))</f>
        <v>0.20671787281960896</v>
      </c>
      <c r="V69" s="6">
        <f t="shared" ref="V69:V91" si="58">U69-T69</f>
        <v>0.20671787281960896</v>
      </c>
      <c r="W69" s="6">
        <v>-0.52571575075689769</v>
      </c>
      <c r="X69" s="6">
        <f t="shared" ref="X69:X91" si="59">IF(MIN(W69)&gt;0,0,MIN(W69))</f>
        <v>-0.52571575075689769</v>
      </c>
      <c r="Y69" s="6">
        <f t="shared" ref="Y69:Y91" si="60">IF(MAX(W69)&lt;0,0,MAX(W69))</f>
        <v>0</v>
      </c>
      <c r="Z69" s="6">
        <f t="shared" ref="Z69:Z91" si="61">Y69-X69</f>
        <v>0.52571575075689769</v>
      </c>
      <c r="AA69" s="6">
        <v>6.9177923152137282E-3</v>
      </c>
      <c r="AB69" s="49">
        <f t="shared" si="0"/>
        <v>0.1452736386194883</v>
      </c>
      <c r="AC69" s="49">
        <f t="shared" si="1"/>
        <v>0.2421227310324805</v>
      </c>
      <c r="AD69" s="49">
        <f t="shared" si="2"/>
        <v>9.6849092412992194E-2</v>
      </c>
      <c r="AE69" s="6">
        <v>1.9705057264806508E-2</v>
      </c>
      <c r="AF69" s="49">
        <f t="shared" si="3"/>
        <v>1.4778792948604882</v>
      </c>
      <c r="AG69" s="49">
        <f t="shared" si="4"/>
        <v>4.7292137435535615</v>
      </c>
      <c r="AH69" s="49">
        <f t="shared" si="5"/>
        <v>3.2513344486930733</v>
      </c>
      <c r="AI69" s="6">
        <v>-0.40534354048295668</v>
      </c>
      <c r="AJ69" s="49">
        <f t="shared" si="6"/>
        <v>-2.0267177024147833</v>
      </c>
      <c r="AK69" s="49">
        <f t="shared" si="7"/>
        <v>-0.40534354048295668</v>
      </c>
      <c r="AL69" s="49">
        <f t="shared" si="8"/>
        <v>1.6213741619318267</v>
      </c>
      <c r="AM69" s="6">
        <v>0.10708340441076832</v>
      </c>
      <c r="AN69" s="49">
        <f t="shared" si="9"/>
        <v>0.74958383087537817</v>
      </c>
      <c r="AO69" s="49">
        <f t="shared" si="10"/>
        <v>1.0708340441076831</v>
      </c>
      <c r="AP69" s="49">
        <f t="shared" si="11"/>
        <v>0.32125021323230496</v>
      </c>
      <c r="AQ69" s="6">
        <v>-0.1096795202417489</v>
      </c>
      <c r="AR69" s="49">
        <f t="shared" si="12"/>
        <v>-13.709940030218613</v>
      </c>
      <c r="AS69" s="49">
        <f t="shared" si="13"/>
        <v>-2.7419880060437225</v>
      </c>
      <c r="AT69" s="49">
        <f t="shared" si="14"/>
        <v>10.96795202417489</v>
      </c>
      <c r="AU69" s="41">
        <v>2</v>
      </c>
      <c r="AW69" s="56">
        <f t="shared" si="15"/>
        <v>0.97679295716289971</v>
      </c>
      <c r="AX69" s="56">
        <f t="shared" si="16"/>
        <v>0.46274817890889253</v>
      </c>
      <c r="AY69" s="56">
        <f t="shared" si="17"/>
        <v>0.17677751188190191</v>
      </c>
      <c r="AZ69" s="56">
        <f t="shared" si="18"/>
        <v>0.20671787281960896</v>
      </c>
      <c r="BA69" s="56">
        <f t="shared" si="19"/>
        <v>0.52571575075689769</v>
      </c>
      <c r="BB69" s="56">
        <f t="shared" si="20"/>
        <v>9.6849092412992194E-2</v>
      </c>
      <c r="BC69" s="49">
        <f t="shared" si="21"/>
        <v>3.2513344486930733</v>
      </c>
      <c r="BD69" s="49">
        <f t="shared" si="22"/>
        <v>1.6213741619318267</v>
      </c>
      <c r="BE69" s="56">
        <f t="shared" si="23"/>
        <v>0.32125021323230496</v>
      </c>
      <c r="BF69" s="56">
        <f t="shared" si="24"/>
        <v>10.96795202417489</v>
      </c>
      <c r="BH69" s="49">
        <f t="shared" si="46"/>
        <v>5.2494548762636976E-2</v>
      </c>
      <c r="BI69" s="49">
        <f t="shared" si="46"/>
        <v>2.4868890243752221E-2</v>
      </c>
      <c r="BJ69" s="49">
        <f t="shared" si="46"/>
        <v>9.5003302896199491E-3</v>
      </c>
      <c r="BK69" s="49">
        <f t="shared" si="46"/>
        <v>1.1109377248537878E-2</v>
      </c>
      <c r="BL69" s="49">
        <f t="shared" si="46"/>
        <v>2.8252876836408113E-2</v>
      </c>
      <c r="BM69" s="49">
        <f t="shared" si="46"/>
        <v>5.2048383099091971E-3</v>
      </c>
      <c r="BN69" s="49">
        <f t="shared" si="46"/>
        <v>0.17473235603202256</v>
      </c>
      <c r="BO69" s="49">
        <f t="shared" si="46"/>
        <v>8.7135461391144725E-2</v>
      </c>
      <c r="BP69" s="49">
        <f t="shared" si="46"/>
        <v>1.7264543995599641E-2</v>
      </c>
      <c r="BQ69" s="49">
        <f t="shared" si="46"/>
        <v>0.58943677689036877</v>
      </c>
      <c r="BR69" s="49">
        <f t="shared" si="26"/>
        <v>1</v>
      </c>
    </row>
    <row r="70" spans="1:70" x14ac:dyDescent="0.35">
      <c r="A70" s="6">
        <v>295</v>
      </c>
      <c r="B70" s="6">
        <v>9.0155185061132029E-2</v>
      </c>
      <c r="C70" s="6">
        <v>3.7979497967528908</v>
      </c>
      <c r="D70" s="6">
        <v>2.041517389029198</v>
      </c>
      <c r="E70" s="6">
        <v>0.2358933429813018</v>
      </c>
      <c r="F70" s="6">
        <f t="shared" si="47"/>
        <v>0</v>
      </c>
      <c r="G70" s="6">
        <f t="shared" si="48"/>
        <v>3.7979497967528908</v>
      </c>
      <c r="H70" s="6">
        <f t="shared" si="49"/>
        <v>3.7979497967528908</v>
      </c>
      <c r="I70" s="6">
        <v>5.2230070470833473E-2</v>
      </c>
      <c r="J70" s="6">
        <v>5.3347205495191917E-2</v>
      </c>
      <c r="K70" s="6">
        <f t="shared" si="50"/>
        <v>0</v>
      </c>
      <c r="L70" s="6">
        <f t="shared" si="51"/>
        <v>5.3347205495191917E-2</v>
      </c>
      <c r="M70" s="6">
        <f t="shared" si="52"/>
        <v>5.3347205495191917E-2</v>
      </c>
      <c r="N70" s="6">
        <v>0.1243428600333759</v>
      </c>
      <c r="O70" s="6">
        <v>0.31968562307384824</v>
      </c>
      <c r="P70" s="6">
        <f t="shared" si="53"/>
        <v>0</v>
      </c>
      <c r="Q70" s="6">
        <f t="shared" si="54"/>
        <v>0.31968562307384824</v>
      </c>
      <c r="R70" s="6">
        <f t="shared" si="55"/>
        <v>0.31968562307384824</v>
      </c>
      <c r="S70" s="6">
        <v>6.5640300649011255E-4</v>
      </c>
      <c r="T70" s="6">
        <f t="shared" si="56"/>
        <v>0</v>
      </c>
      <c r="U70" s="6">
        <f t="shared" si="57"/>
        <v>6.5640300649011255E-4</v>
      </c>
      <c r="V70" s="6">
        <f t="shared" si="58"/>
        <v>6.5640300649011255E-4</v>
      </c>
      <c r="W70" s="6">
        <v>0.38849560835575891</v>
      </c>
      <c r="X70" s="6">
        <f t="shared" si="59"/>
        <v>0</v>
      </c>
      <c r="Y70" s="6">
        <f t="shared" si="60"/>
        <v>0.38849560835575891</v>
      </c>
      <c r="Z70" s="6">
        <f t="shared" si="61"/>
        <v>0.38849560835575891</v>
      </c>
      <c r="AA70" s="6">
        <v>3.3963230821629753E-3</v>
      </c>
      <c r="AB70" s="49">
        <f t="shared" si="0"/>
        <v>7.1322784725422486E-2</v>
      </c>
      <c r="AC70" s="49">
        <f t="shared" si="1"/>
        <v>0.11887130787570414</v>
      </c>
      <c r="AD70" s="49">
        <f t="shared" si="2"/>
        <v>4.7548523150281657E-2</v>
      </c>
      <c r="AE70" s="6">
        <v>2.9214334659988001E-3</v>
      </c>
      <c r="AF70" s="49">
        <f t="shared" si="3"/>
        <v>0.21910750994991002</v>
      </c>
      <c r="AG70" s="49">
        <f t="shared" si="4"/>
        <v>0.70114403183971197</v>
      </c>
      <c r="AH70" s="49">
        <f t="shared" si="5"/>
        <v>0.48203652188980195</v>
      </c>
      <c r="AI70" s="6">
        <v>-3.0111951812763306E-2</v>
      </c>
      <c r="AJ70" s="49">
        <f t="shared" si="6"/>
        <v>-0.15055975906381652</v>
      </c>
      <c r="AK70" s="49">
        <f t="shared" si="7"/>
        <v>-3.0111951812763306E-2</v>
      </c>
      <c r="AL70" s="49">
        <f t="shared" si="8"/>
        <v>0.12044780725105322</v>
      </c>
      <c r="AM70" s="6">
        <v>5.0846213626866699E-2</v>
      </c>
      <c r="AN70" s="49">
        <f t="shared" si="9"/>
        <v>0.35592349538806689</v>
      </c>
      <c r="AO70" s="49">
        <f t="shared" si="10"/>
        <v>0.50846213626866699</v>
      </c>
      <c r="AP70" s="49">
        <f t="shared" si="11"/>
        <v>0.1525386408806001</v>
      </c>
      <c r="AQ70" s="6">
        <v>-2.0529012741596367E-2</v>
      </c>
      <c r="AR70" s="49">
        <f t="shared" si="12"/>
        <v>-2.566126592699546</v>
      </c>
      <c r="AS70" s="49">
        <f t="shared" si="13"/>
        <v>-0.51322531853990916</v>
      </c>
      <c r="AT70" s="49">
        <f t="shared" si="14"/>
        <v>2.0529012741596366</v>
      </c>
      <c r="AU70" s="41">
        <v>2</v>
      </c>
      <c r="AW70" s="56">
        <f t="shared" si="15"/>
        <v>3.7979497967528908</v>
      </c>
      <c r="AX70" s="56">
        <f t="shared" si="16"/>
        <v>5.3347205495191917E-2</v>
      </c>
      <c r="AY70" s="56">
        <f t="shared" si="17"/>
        <v>0.31968562307384824</v>
      </c>
      <c r="AZ70" s="56">
        <f t="shared" si="18"/>
        <v>6.5640300649011255E-4</v>
      </c>
      <c r="BA70" s="56">
        <f t="shared" si="19"/>
        <v>0.38849560835575891</v>
      </c>
      <c r="BB70" s="56">
        <f t="shared" si="20"/>
        <v>4.7548523150281657E-2</v>
      </c>
      <c r="BC70" s="49">
        <f t="shared" si="21"/>
        <v>0.48203652188980195</v>
      </c>
      <c r="BD70" s="49">
        <f t="shared" si="22"/>
        <v>0.12044780725105322</v>
      </c>
      <c r="BE70" s="56">
        <f t="shared" si="23"/>
        <v>0.1525386408806001</v>
      </c>
      <c r="BF70" s="56">
        <f t="shared" si="24"/>
        <v>2.0529012741596366</v>
      </c>
      <c r="BH70" s="49">
        <f t="shared" ref="BH70:BQ85" si="62">AW70/SUM($AW70:$BF70)</f>
        <v>0.51215626580990536</v>
      </c>
      <c r="BI70" s="49">
        <f t="shared" si="62"/>
        <v>7.1939090877848264E-3</v>
      </c>
      <c r="BJ70" s="49">
        <f t="shared" si="62"/>
        <v>4.3109836545653493E-2</v>
      </c>
      <c r="BK70" s="49">
        <f t="shared" si="62"/>
        <v>8.8516418241703346E-5</v>
      </c>
      <c r="BL70" s="49">
        <f t="shared" si="62"/>
        <v>5.2388912625739671E-2</v>
      </c>
      <c r="BM70" s="49">
        <f t="shared" si="62"/>
        <v>6.4119525966995139E-3</v>
      </c>
      <c r="BN70" s="49">
        <f t="shared" si="62"/>
        <v>6.5002972194668662E-2</v>
      </c>
      <c r="BO70" s="49">
        <f t="shared" si="62"/>
        <v>1.6242473568089749E-2</v>
      </c>
      <c r="BP70" s="49">
        <f t="shared" si="62"/>
        <v>2.0569945598522439E-2</v>
      </c>
      <c r="BQ70" s="49">
        <f t="shared" si="62"/>
        <v>0.27683521555469492</v>
      </c>
      <c r="BR70" s="49">
        <f t="shared" si="26"/>
        <v>1.0000000000000002</v>
      </c>
    </row>
    <row r="71" spans="1:70" x14ac:dyDescent="0.35">
      <c r="A71" s="6">
        <v>305</v>
      </c>
      <c r="B71" s="6">
        <v>-2.6306908215369722</v>
      </c>
      <c r="C71" s="6">
        <v>0.78145220785594816</v>
      </c>
      <c r="D71" s="6">
        <v>0.24106377673949697</v>
      </c>
      <c r="E71" s="6">
        <v>-7.1635462069012293E-2</v>
      </c>
      <c r="F71" s="6">
        <f t="shared" si="47"/>
        <v>-7.1635462069012293E-2</v>
      </c>
      <c r="G71" s="6">
        <f t="shared" si="48"/>
        <v>0.78145220785594816</v>
      </c>
      <c r="H71" s="6">
        <f t="shared" si="49"/>
        <v>0.85308766992496043</v>
      </c>
      <c r="I71" s="6">
        <v>-0.49686618000132532</v>
      </c>
      <c r="J71" s="6">
        <v>-1.1403555268014589</v>
      </c>
      <c r="K71" s="6">
        <f t="shared" si="50"/>
        <v>-1.1403555268014589</v>
      </c>
      <c r="L71" s="6">
        <f t="shared" si="51"/>
        <v>0</v>
      </c>
      <c r="M71" s="6">
        <f t="shared" si="52"/>
        <v>1.1403555268014589</v>
      </c>
      <c r="N71" s="6">
        <v>-0.27925969669350736</v>
      </c>
      <c r="O71" s="6">
        <v>0.24038263068383281</v>
      </c>
      <c r="P71" s="6">
        <f t="shared" si="53"/>
        <v>-0.27925969669350736</v>
      </c>
      <c r="Q71" s="6">
        <f t="shared" si="54"/>
        <v>0.24038263068383281</v>
      </c>
      <c r="R71" s="6">
        <f t="shared" si="55"/>
        <v>0.51964232737734017</v>
      </c>
      <c r="S71" s="6">
        <v>6.0247056401780241E-2</v>
      </c>
      <c r="T71" s="6">
        <f t="shared" si="56"/>
        <v>0</v>
      </c>
      <c r="U71" s="6">
        <f t="shared" si="57"/>
        <v>6.0247056401780241E-2</v>
      </c>
      <c r="V71" s="6">
        <f t="shared" si="58"/>
        <v>6.0247056401780241E-2</v>
      </c>
      <c r="W71" s="6">
        <v>0.22967495921661188</v>
      </c>
      <c r="X71" s="6">
        <f t="shared" si="59"/>
        <v>0</v>
      </c>
      <c r="Y71" s="6">
        <f t="shared" si="60"/>
        <v>0.22967495921661188</v>
      </c>
      <c r="Z71" s="6">
        <f t="shared" si="61"/>
        <v>0.22967495921661188</v>
      </c>
      <c r="AA71" s="6">
        <v>4.3299072126597084E-3</v>
      </c>
      <c r="AB71" s="49">
        <f t="shared" si="0"/>
        <v>9.0928051465853879E-2</v>
      </c>
      <c r="AC71" s="49">
        <f t="shared" si="1"/>
        <v>0.15154675244308979</v>
      </c>
      <c r="AD71" s="49">
        <f t="shared" si="2"/>
        <v>6.0618700977235915E-2</v>
      </c>
      <c r="AE71" s="6">
        <v>1.4860320637943643E-3</v>
      </c>
      <c r="AF71" s="49">
        <f t="shared" si="3"/>
        <v>0.11145240478457732</v>
      </c>
      <c r="AG71" s="49">
        <f t="shared" si="4"/>
        <v>0.35664769531064744</v>
      </c>
      <c r="AH71" s="49">
        <f t="shared" si="5"/>
        <v>0.24519529052607011</v>
      </c>
      <c r="AI71" s="6">
        <v>-2.5397304824925325E-2</v>
      </c>
      <c r="AJ71" s="49">
        <f t="shared" si="6"/>
        <v>-0.12698652412462663</v>
      </c>
      <c r="AK71" s="49">
        <f t="shared" si="7"/>
        <v>-2.5397304824925325E-2</v>
      </c>
      <c r="AL71" s="49">
        <f t="shared" si="8"/>
        <v>0.1015892192997013</v>
      </c>
      <c r="AM71" s="6">
        <v>0.14421232314088472</v>
      </c>
      <c r="AN71" s="49">
        <f t="shared" si="9"/>
        <v>1.0094862619861931</v>
      </c>
      <c r="AO71" s="49">
        <f t="shared" si="10"/>
        <v>1.4421232314088472</v>
      </c>
      <c r="AP71" s="49">
        <f t="shared" si="11"/>
        <v>0.43263696942265417</v>
      </c>
      <c r="AQ71" s="6">
        <v>-8.9953667594292838E-2</v>
      </c>
      <c r="AR71" s="49">
        <f t="shared" si="12"/>
        <v>-11.244208449286605</v>
      </c>
      <c r="AS71" s="49">
        <f t="shared" si="13"/>
        <v>-2.2488416898573211</v>
      </c>
      <c r="AT71" s="49">
        <f t="shared" si="14"/>
        <v>8.9953667594292845</v>
      </c>
      <c r="AU71" s="41">
        <v>2</v>
      </c>
      <c r="AW71" s="56">
        <f t="shared" si="15"/>
        <v>0.85308766992496043</v>
      </c>
      <c r="AX71" s="56">
        <f t="shared" si="16"/>
        <v>1.1403555268014589</v>
      </c>
      <c r="AY71" s="56">
        <f t="shared" si="17"/>
        <v>0.51964232737734017</v>
      </c>
      <c r="AZ71" s="56">
        <f t="shared" si="18"/>
        <v>6.0247056401780241E-2</v>
      </c>
      <c r="BA71" s="56">
        <f t="shared" si="19"/>
        <v>0.22967495921661188</v>
      </c>
      <c r="BB71" s="56">
        <f t="shared" si="20"/>
        <v>6.0618700977235915E-2</v>
      </c>
      <c r="BC71" s="49">
        <f t="shared" si="21"/>
        <v>0.24519529052607011</v>
      </c>
      <c r="BD71" s="49">
        <f t="shared" si="22"/>
        <v>0.1015892192997013</v>
      </c>
      <c r="BE71" s="56">
        <f t="shared" si="23"/>
        <v>0.43263696942265417</v>
      </c>
      <c r="BF71" s="56">
        <f t="shared" si="24"/>
        <v>8.9953667594292845</v>
      </c>
      <c r="BH71" s="49">
        <f t="shared" si="62"/>
        <v>6.7499580055472755E-2</v>
      </c>
      <c r="BI71" s="49">
        <f t="shared" si="62"/>
        <v>9.0229318611305981E-2</v>
      </c>
      <c r="BJ71" s="49">
        <f t="shared" si="62"/>
        <v>4.1116101092053402E-2</v>
      </c>
      <c r="BK71" s="49">
        <f t="shared" si="62"/>
        <v>4.7669789988363798E-3</v>
      </c>
      <c r="BL71" s="49">
        <f t="shared" si="62"/>
        <v>1.817276681275069E-2</v>
      </c>
      <c r="BM71" s="49">
        <f t="shared" si="62"/>
        <v>4.7963849481397602E-3</v>
      </c>
      <c r="BN71" s="49">
        <f t="shared" si="62"/>
        <v>1.9400795165103252E-2</v>
      </c>
      <c r="BO71" s="49">
        <f t="shared" si="62"/>
        <v>8.0381300570155287E-3</v>
      </c>
      <c r="BP71" s="49">
        <f t="shared" si="62"/>
        <v>3.4231902279246766E-2</v>
      </c>
      <c r="BQ71" s="49">
        <f t="shared" si="62"/>
        <v>0.71174804198007557</v>
      </c>
      <c r="BR71" s="49">
        <f t="shared" si="26"/>
        <v>1</v>
      </c>
    </row>
    <row r="72" spans="1:70" x14ac:dyDescent="0.35">
      <c r="A72" s="6">
        <v>310</v>
      </c>
      <c r="B72" s="6">
        <v>0.26986037034688998</v>
      </c>
      <c r="C72" s="6">
        <v>1.7609731493198724</v>
      </c>
      <c r="D72" s="6">
        <v>2.8238454937229953</v>
      </c>
      <c r="E72" s="6">
        <v>-0.33001346223421868</v>
      </c>
      <c r="F72" s="6">
        <f t="shared" si="47"/>
        <v>-0.33001346223421868</v>
      </c>
      <c r="G72" s="6">
        <f t="shared" si="48"/>
        <v>2.8238454937229953</v>
      </c>
      <c r="H72" s="6">
        <f t="shared" si="49"/>
        <v>3.1538589559572139</v>
      </c>
      <c r="I72" s="6">
        <v>-0.20051176566519371</v>
      </c>
      <c r="J72" s="6">
        <v>-0.38560649948220732</v>
      </c>
      <c r="K72" s="6">
        <f t="shared" si="50"/>
        <v>-0.38560649948220732</v>
      </c>
      <c r="L72" s="6">
        <f t="shared" si="51"/>
        <v>0</v>
      </c>
      <c r="M72" s="6">
        <f t="shared" si="52"/>
        <v>0.38560649948220732</v>
      </c>
      <c r="N72" s="6">
        <v>0.18279695562979484</v>
      </c>
      <c r="O72" s="6">
        <v>-0.21860756576801646</v>
      </c>
      <c r="P72" s="6">
        <f t="shared" si="53"/>
        <v>-0.21860756576801646</v>
      </c>
      <c r="Q72" s="6">
        <f t="shared" si="54"/>
        <v>0.18279695562979484</v>
      </c>
      <c r="R72" s="6">
        <f t="shared" si="55"/>
        <v>0.4014045213978113</v>
      </c>
      <c r="S72" s="6">
        <v>0.12081324889956159</v>
      </c>
      <c r="T72" s="6">
        <f t="shared" si="56"/>
        <v>0</v>
      </c>
      <c r="U72" s="6">
        <f t="shared" si="57"/>
        <v>0.12081324889956159</v>
      </c>
      <c r="V72" s="6">
        <f t="shared" si="58"/>
        <v>0.12081324889956159</v>
      </c>
      <c r="W72" s="6">
        <v>-0.47965586559098539</v>
      </c>
      <c r="X72" s="6">
        <f t="shared" si="59"/>
        <v>-0.47965586559098539</v>
      </c>
      <c r="Y72" s="6">
        <f t="shared" si="60"/>
        <v>0</v>
      </c>
      <c r="Z72" s="6">
        <f t="shared" si="61"/>
        <v>0.47965586559098539</v>
      </c>
      <c r="AA72" s="6">
        <v>3.7778032367512065E-3</v>
      </c>
      <c r="AB72" s="49">
        <f t="shared" si="0"/>
        <v>7.9333867971775329E-2</v>
      </c>
      <c r="AC72" s="49">
        <f t="shared" si="1"/>
        <v>0.13222311328629222</v>
      </c>
      <c r="AD72" s="49">
        <f t="shared" si="2"/>
        <v>5.2889245314516886E-2</v>
      </c>
      <c r="AE72" s="6">
        <v>2.3874952027144536E-3</v>
      </c>
      <c r="AF72" s="49">
        <f t="shared" si="3"/>
        <v>0.17906214020358402</v>
      </c>
      <c r="AG72" s="49">
        <f t="shared" si="4"/>
        <v>0.57299884865146888</v>
      </c>
      <c r="AH72" s="49">
        <f t="shared" si="5"/>
        <v>0.39393670844788486</v>
      </c>
      <c r="AI72" s="6">
        <v>-4.8751780059852062E-2</v>
      </c>
      <c r="AJ72" s="49">
        <f t="shared" si="6"/>
        <v>-0.24375890029926031</v>
      </c>
      <c r="AK72" s="49">
        <f t="shared" si="7"/>
        <v>-4.8751780059852062E-2</v>
      </c>
      <c r="AL72" s="49">
        <f t="shared" si="8"/>
        <v>0.19500712023940825</v>
      </c>
      <c r="AM72" s="6">
        <v>5.4043410524004291E-2</v>
      </c>
      <c r="AN72" s="49">
        <f t="shared" si="9"/>
        <v>0.37830387366803003</v>
      </c>
      <c r="AO72" s="49">
        <f t="shared" si="10"/>
        <v>0.54043410524004287</v>
      </c>
      <c r="AP72" s="49">
        <f t="shared" si="11"/>
        <v>0.16213023157201284</v>
      </c>
      <c r="AQ72" s="6">
        <v>-1.9963694113080705E-2</v>
      </c>
      <c r="AR72" s="49">
        <f t="shared" si="12"/>
        <v>-2.4954617641350882</v>
      </c>
      <c r="AS72" s="49">
        <f t="shared" si="13"/>
        <v>-0.49909235282701764</v>
      </c>
      <c r="AT72" s="49">
        <f t="shared" si="14"/>
        <v>1.9963694113080706</v>
      </c>
      <c r="AU72" s="41">
        <v>2</v>
      </c>
      <c r="AW72" s="56">
        <f t="shared" si="15"/>
        <v>3.1538589559572139</v>
      </c>
      <c r="AX72" s="56">
        <f t="shared" si="16"/>
        <v>0.38560649948220732</v>
      </c>
      <c r="AY72" s="56">
        <f t="shared" si="17"/>
        <v>0.4014045213978113</v>
      </c>
      <c r="AZ72" s="56">
        <f t="shared" si="18"/>
        <v>0.12081324889956159</v>
      </c>
      <c r="BA72" s="56">
        <f t="shared" si="19"/>
        <v>0.47965586559098539</v>
      </c>
      <c r="BB72" s="56">
        <f t="shared" si="20"/>
        <v>5.2889245314516886E-2</v>
      </c>
      <c r="BC72" s="49">
        <f t="shared" si="21"/>
        <v>0.39393670844788486</v>
      </c>
      <c r="BD72" s="49">
        <f t="shared" si="22"/>
        <v>0.19500712023940825</v>
      </c>
      <c r="BE72" s="56">
        <f t="shared" si="23"/>
        <v>0.16213023157201284</v>
      </c>
      <c r="BF72" s="56">
        <f t="shared" si="24"/>
        <v>1.9963694113080706</v>
      </c>
      <c r="BH72" s="49">
        <f t="shared" si="62"/>
        <v>0.42958321188240484</v>
      </c>
      <c r="BI72" s="49">
        <f t="shared" si="62"/>
        <v>5.2522982442638047E-2</v>
      </c>
      <c r="BJ72" s="49">
        <f t="shared" si="62"/>
        <v>5.4674811389546045E-2</v>
      </c>
      <c r="BK72" s="49">
        <f t="shared" si="62"/>
        <v>1.6455822604936478E-2</v>
      </c>
      <c r="BL72" s="49">
        <f t="shared" si="62"/>
        <v>6.5333329808425947E-2</v>
      </c>
      <c r="BM72" s="49">
        <f t="shared" si="62"/>
        <v>7.2039784256461292E-3</v>
      </c>
      <c r="BN72" s="49">
        <f t="shared" si="62"/>
        <v>5.3657629861276736E-2</v>
      </c>
      <c r="BO72" s="49">
        <f t="shared" si="62"/>
        <v>2.656167768509423E-2</v>
      </c>
      <c r="BP72" s="49">
        <f t="shared" si="62"/>
        <v>2.2083557506713127E-2</v>
      </c>
      <c r="BQ72" s="49">
        <f t="shared" si="62"/>
        <v>0.27192299839331852</v>
      </c>
      <c r="BR72" s="49">
        <f t="shared" si="26"/>
        <v>1</v>
      </c>
    </row>
    <row r="73" spans="1:70" x14ac:dyDescent="0.35">
      <c r="A73" s="6">
        <v>316</v>
      </c>
      <c r="B73" s="6">
        <v>0.39257796700319131</v>
      </c>
      <c r="C73" s="6">
        <v>2.5614387331284951</v>
      </c>
      <c r="D73" s="6">
        <v>0.95530148749662547</v>
      </c>
      <c r="E73" s="6">
        <v>0.11291742481386507</v>
      </c>
      <c r="F73" s="6">
        <f t="shared" si="47"/>
        <v>0</v>
      </c>
      <c r="G73" s="6">
        <f t="shared" si="48"/>
        <v>2.5614387331284951</v>
      </c>
      <c r="H73" s="6">
        <f t="shared" si="49"/>
        <v>2.5614387331284951</v>
      </c>
      <c r="I73" s="6">
        <v>0.22873164193582229</v>
      </c>
      <c r="J73" s="6">
        <v>-0.29407131635788997</v>
      </c>
      <c r="K73" s="6">
        <f t="shared" si="50"/>
        <v>-0.29407131635788997</v>
      </c>
      <c r="L73" s="6">
        <f t="shared" si="51"/>
        <v>0.22873164193582229</v>
      </c>
      <c r="M73" s="6">
        <f t="shared" si="52"/>
        <v>0.52280295829371226</v>
      </c>
      <c r="N73" s="6">
        <v>4.9071371650303626E-2</v>
      </c>
      <c r="O73" s="6">
        <v>0.89119630294030228</v>
      </c>
      <c r="P73" s="6">
        <f t="shared" si="53"/>
        <v>0</v>
      </c>
      <c r="Q73" s="6">
        <f t="shared" si="54"/>
        <v>0.89119630294030228</v>
      </c>
      <c r="R73" s="6">
        <f t="shared" si="55"/>
        <v>0.89119630294030228</v>
      </c>
      <c r="S73" s="6">
        <v>0.60274913343696968</v>
      </c>
      <c r="T73" s="6">
        <f t="shared" si="56"/>
        <v>0</v>
      </c>
      <c r="U73" s="6">
        <f t="shared" si="57"/>
        <v>0.60274913343696968</v>
      </c>
      <c r="V73" s="6">
        <f t="shared" si="58"/>
        <v>0.60274913343696968</v>
      </c>
      <c r="W73" s="6">
        <v>0.21429442618636294</v>
      </c>
      <c r="X73" s="6">
        <f t="shared" si="59"/>
        <v>0</v>
      </c>
      <c r="Y73" s="6">
        <f t="shared" si="60"/>
        <v>0.21429442618636294</v>
      </c>
      <c r="Z73" s="6">
        <f t="shared" si="61"/>
        <v>0.21429442618636294</v>
      </c>
      <c r="AA73" s="6">
        <v>1.9317767722957632E-3</v>
      </c>
      <c r="AB73" s="49">
        <f t="shared" si="0"/>
        <v>4.0567312218211027E-2</v>
      </c>
      <c r="AC73" s="49">
        <f t="shared" si="1"/>
        <v>6.7612187030351711E-2</v>
      </c>
      <c r="AD73" s="49">
        <f t="shared" si="2"/>
        <v>2.7044874812140685E-2</v>
      </c>
      <c r="AE73" s="6">
        <v>1.7163871803994207E-3</v>
      </c>
      <c r="AF73" s="49">
        <f t="shared" si="3"/>
        <v>0.12872903852995654</v>
      </c>
      <c r="AG73" s="49">
        <f t="shared" si="4"/>
        <v>0.41193292329586095</v>
      </c>
      <c r="AH73" s="49">
        <f t="shared" si="5"/>
        <v>0.28320388476590441</v>
      </c>
      <c r="AI73" s="6">
        <v>-3.0003037161995469E-2</v>
      </c>
      <c r="AJ73" s="49">
        <f t="shared" si="6"/>
        <v>-0.15001518580997736</v>
      </c>
      <c r="AK73" s="49">
        <f t="shared" si="7"/>
        <v>-3.0003037161995469E-2</v>
      </c>
      <c r="AL73" s="49">
        <f t="shared" si="8"/>
        <v>0.12001214864798189</v>
      </c>
      <c r="AM73" s="6">
        <v>4.368509171840889E-2</v>
      </c>
      <c r="AN73" s="49">
        <f t="shared" si="9"/>
        <v>0.30579564202886222</v>
      </c>
      <c r="AO73" s="49">
        <f t="shared" si="10"/>
        <v>0.43685091718408892</v>
      </c>
      <c r="AP73" s="49">
        <f t="shared" si="11"/>
        <v>0.13105527515522669</v>
      </c>
      <c r="AQ73" s="6">
        <v>-1.7228159347455429E-2</v>
      </c>
      <c r="AR73" s="49">
        <f t="shared" si="12"/>
        <v>-2.1535199184319285</v>
      </c>
      <c r="AS73" s="49">
        <f t="shared" si="13"/>
        <v>-0.43070398368638574</v>
      </c>
      <c r="AT73" s="49">
        <f t="shared" si="14"/>
        <v>1.7228159347455427</v>
      </c>
      <c r="AU73" s="41">
        <v>2</v>
      </c>
      <c r="AW73" s="56">
        <f t="shared" si="15"/>
        <v>2.5614387331284951</v>
      </c>
      <c r="AX73" s="56">
        <f t="shared" si="16"/>
        <v>0.52280295829371226</v>
      </c>
      <c r="AY73" s="56">
        <f t="shared" si="17"/>
        <v>0.89119630294030228</v>
      </c>
      <c r="AZ73" s="56">
        <f t="shared" si="18"/>
        <v>0.60274913343696968</v>
      </c>
      <c r="BA73" s="56">
        <f t="shared" si="19"/>
        <v>0.21429442618636294</v>
      </c>
      <c r="BB73" s="56">
        <f t="shared" si="20"/>
        <v>2.7044874812140685E-2</v>
      </c>
      <c r="BC73" s="49">
        <f t="shared" si="21"/>
        <v>0.28320388476590441</v>
      </c>
      <c r="BD73" s="49">
        <f t="shared" si="22"/>
        <v>0.12001214864798189</v>
      </c>
      <c r="BE73" s="56">
        <f t="shared" si="23"/>
        <v>0.13105527515522669</v>
      </c>
      <c r="BF73" s="56">
        <f t="shared" si="24"/>
        <v>1.7228159347455427</v>
      </c>
      <c r="BH73" s="49">
        <f t="shared" si="62"/>
        <v>0.36195825458475367</v>
      </c>
      <c r="BI73" s="49">
        <f t="shared" si="62"/>
        <v>7.3877561008305767E-2</v>
      </c>
      <c r="BJ73" s="49">
        <f t="shared" si="62"/>
        <v>0.12593541829933555</v>
      </c>
      <c r="BK73" s="49">
        <f t="shared" si="62"/>
        <v>8.5174797066041627E-2</v>
      </c>
      <c r="BL73" s="49">
        <f t="shared" si="62"/>
        <v>3.0282058074026227E-2</v>
      </c>
      <c r="BM73" s="49">
        <f t="shared" si="62"/>
        <v>3.8217254841420157E-3</v>
      </c>
      <c r="BN73" s="49">
        <f t="shared" si="62"/>
        <v>4.001968990930619E-2</v>
      </c>
      <c r="BO73" s="49">
        <f t="shared" si="62"/>
        <v>1.6958979846663537E-2</v>
      </c>
      <c r="BP73" s="49">
        <f t="shared" si="62"/>
        <v>1.8519489861610842E-2</v>
      </c>
      <c r="BQ73" s="49">
        <f t="shared" si="62"/>
        <v>0.24345202586581449</v>
      </c>
      <c r="BR73" s="49">
        <f t="shared" si="26"/>
        <v>0.99999999999999989</v>
      </c>
    </row>
    <row r="74" spans="1:70" x14ac:dyDescent="0.35">
      <c r="A74" s="6">
        <v>324</v>
      </c>
      <c r="B74" s="6">
        <v>0.13708840651212792</v>
      </c>
      <c r="C74" s="6">
        <v>2.4523254845089006</v>
      </c>
      <c r="D74" s="6">
        <v>1.4978609845421622</v>
      </c>
      <c r="E74" s="6">
        <v>0.65933050499145707</v>
      </c>
      <c r="F74" s="6">
        <f t="shared" si="47"/>
        <v>0</v>
      </c>
      <c r="G74" s="6">
        <f t="shared" si="48"/>
        <v>2.4523254845089006</v>
      </c>
      <c r="H74" s="6">
        <f t="shared" si="49"/>
        <v>2.4523254845089006</v>
      </c>
      <c r="I74" s="6">
        <v>-0.19018348061010834</v>
      </c>
      <c r="J74" s="6">
        <v>0.52384060657911036</v>
      </c>
      <c r="K74" s="6">
        <f t="shared" si="50"/>
        <v>-0.19018348061010834</v>
      </c>
      <c r="L74" s="6">
        <f t="shared" si="51"/>
        <v>0.52384060657911036</v>
      </c>
      <c r="M74" s="6">
        <f t="shared" si="52"/>
        <v>0.71402408718921873</v>
      </c>
      <c r="N74" s="6">
        <v>0.49731875074115095</v>
      </c>
      <c r="O74" s="6">
        <v>2.9782854204842325E-2</v>
      </c>
      <c r="P74" s="6">
        <f t="shared" si="53"/>
        <v>0</v>
      </c>
      <c r="Q74" s="6">
        <f t="shared" si="54"/>
        <v>0.49731875074115095</v>
      </c>
      <c r="R74" s="6">
        <f t="shared" si="55"/>
        <v>0.49731875074115095</v>
      </c>
      <c r="S74" s="6">
        <v>0.3448571311533753</v>
      </c>
      <c r="T74" s="6">
        <f t="shared" si="56"/>
        <v>0</v>
      </c>
      <c r="U74" s="6">
        <f t="shared" si="57"/>
        <v>0.3448571311533753</v>
      </c>
      <c r="V74" s="6">
        <f t="shared" si="58"/>
        <v>0.3448571311533753</v>
      </c>
      <c r="W74" s="6">
        <v>0.61706958250065402</v>
      </c>
      <c r="X74" s="6">
        <f t="shared" si="59"/>
        <v>0</v>
      </c>
      <c r="Y74" s="6">
        <f t="shared" si="60"/>
        <v>0.61706958250065402</v>
      </c>
      <c r="Z74" s="6">
        <f t="shared" si="61"/>
        <v>0.61706958250065402</v>
      </c>
      <c r="AA74" s="6">
        <v>2.7008868893233758E-3</v>
      </c>
      <c r="AB74" s="49">
        <f t="shared" si="0"/>
        <v>5.6718624675790891E-2</v>
      </c>
      <c r="AC74" s="49">
        <f t="shared" si="1"/>
        <v>9.4531041126318147E-2</v>
      </c>
      <c r="AD74" s="49">
        <f t="shared" si="2"/>
        <v>3.7812416450527256E-2</v>
      </c>
      <c r="AE74" s="6">
        <v>1.3301980704928428E-3</v>
      </c>
      <c r="AF74" s="49">
        <f t="shared" si="3"/>
        <v>9.9764855286963203E-2</v>
      </c>
      <c r="AG74" s="49">
        <f t="shared" si="4"/>
        <v>0.31924753691828228</v>
      </c>
      <c r="AH74" s="49">
        <f t="shared" si="5"/>
        <v>0.21948268163131907</v>
      </c>
      <c r="AI74" s="6">
        <v>-1.216755211673705E-2</v>
      </c>
      <c r="AJ74" s="49">
        <f t="shared" si="6"/>
        <v>-6.0837760583685251E-2</v>
      </c>
      <c r="AK74" s="49">
        <f t="shared" si="7"/>
        <v>-1.216755211673705E-2</v>
      </c>
      <c r="AL74" s="49">
        <f t="shared" si="8"/>
        <v>4.8670208466948202E-2</v>
      </c>
      <c r="AM74" s="6">
        <v>2.9570761472600942E-2</v>
      </c>
      <c r="AN74" s="49">
        <f t="shared" si="9"/>
        <v>0.2069953303082066</v>
      </c>
      <c r="AO74" s="49">
        <f t="shared" si="10"/>
        <v>0.29570761472600943</v>
      </c>
      <c r="AP74" s="49">
        <f t="shared" si="11"/>
        <v>8.8712284417802822E-2</v>
      </c>
      <c r="AQ74" s="6">
        <v>-2.1678311821152433E-2</v>
      </c>
      <c r="AR74" s="49">
        <f t="shared" si="12"/>
        <v>-2.7097889776440542</v>
      </c>
      <c r="AS74" s="49">
        <f t="shared" si="13"/>
        <v>-0.54195779552881085</v>
      </c>
      <c r="AT74" s="49">
        <f t="shared" si="14"/>
        <v>2.1678311821152434</v>
      </c>
      <c r="AU74" s="41">
        <v>2</v>
      </c>
      <c r="AW74" s="56">
        <f t="shared" si="15"/>
        <v>2.4523254845089006</v>
      </c>
      <c r="AX74" s="56">
        <f t="shared" si="16"/>
        <v>0.71402408718921873</v>
      </c>
      <c r="AY74" s="56">
        <f t="shared" si="17"/>
        <v>0.49731875074115095</v>
      </c>
      <c r="AZ74" s="56">
        <f t="shared" si="18"/>
        <v>0.3448571311533753</v>
      </c>
      <c r="BA74" s="56">
        <f t="shared" si="19"/>
        <v>0.61706958250065402</v>
      </c>
      <c r="BB74" s="56">
        <f t="shared" si="20"/>
        <v>3.7812416450527256E-2</v>
      </c>
      <c r="BC74" s="49">
        <f t="shared" si="21"/>
        <v>0.21948268163131907</v>
      </c>
      <c r="BD74" s="49">
        <f t="shared" si="22"/>
        <v>4.8670208466948202E-2</v>
      </c>
      <c r="BE74" s="56">
        <f t="shared" si="23"/>
        <v>8.8712284417802822E-2</v>
      </c>
      <c r="BF74" s="56">
        <f t="shared" si="24"/>
        <v>2.1678311821152434</v>
      </c>
      <c r="BH74" s="49">
        <f t="shared" si="62"/>
        <v>0.34116445026554415</v>
      </c>
      <c r="BI74" s="49">
        <f t="shared" si="62"/>
        <v>9.9334136810575013E-2</v>
      </c>
      <c r="BJ74" s="49">
        <f t="shared" si="62"/>
        <v>6.9186361792153914E-2</v>
      </c>
      <c r="BK74" s="49">
        <f t="shared" si="62"/>
        <v>4.7976092208516515E-2</v>
      </c>
      <c r="BL74" s="49">
        <f t="shared" si="62"/>
        <v>8.5845947538070524E-2</v>
      </c>
      <c r="BM74" s="49">
        <f t="shared" si="62"/>
        <v>5.2604160226876803E-3</v>
      </c>
      <c r="BN74" s="49">
        <f t="shared" si="62"/>
        <v>3.0534155802141298E-2</v>
      </c>
      <c r="BO74" s="49">
        <f t="shared" si="62"/>
        <v>6.7709384503913108E-3</v>
      </c>
      <c r="BP74" s="49">
        <f t="shared" si="62"/>
        <v>1.2341541910478177E-2</v>
      </c>
      <c r="BQ74" s="49">
        <f t="shared" si="62"/>
        <v>0.30158595919944142</v>
      </c>
      <c r="BR74" s="49">
        <f t="shared" si="26"/>
        <v>1</v>
      </c>
    </row>
    <row r="75" spans="1:70" x14ac:dyDescent="0.35">
      <c r="A75" s="6">
        <v>325</v>
      </c>
      <c r="B75" s="6">
        <v>-0.37625883267305971</v>
      </c>
      <c r="C75" s="6">
        <v>2.263476023293757</v>
      </c>
      <c r="D75" s="6">
        <v>2.4211020933610441</v>
      </c>
      <c r="E75" s="6">
        <v>-0.43038167731398341</v>
      </c>
      <c r="F75" s="6">
        <f t="shared" si="47"/>
        <v>-0.43038167731398341</v>
      </c>
      <c r="G75" s="6">
        <f t="shared" si="48"/>
        <v>2.4211020933610441</v>
      </c>
      <c r="H75" s="6">
        <f t="shared" si="49"/>
        <v>2.8514837706750273</v>
      </c>
      <c r="I75" s="6">
        <v>0.40147181812336813</v>
      </c>
      <c r="J75" s="6">
        <v>-0.37067402779990516</v>
      </c>
      <c r="K75" s="6">
        <f t="shared" si="50"/>
        <v>-0.37067402779990516</v>
      </c>
      <c r="L75" s="6">
        <f t="shared" si="51"/>
        <v>0.40147181812336813</v>
      </c>
      <c r="M75" s="6">
        <f t="shared" si="52"/>
        <v>0.77214584592327329</v>
      </c>
      <c r="N75" s="6">
        <v>-0.37521162866591201</v>
      </c>
      <c r="O75" s="6">
        <v>-0.27675603849183106</v>
      </c>
      <c r="P75" s="6">
        <f t="shared" si="53"/>
        <v>-0.37521162866591201</v>
      </c>
      <c r="Q75" s="6">
        <f t="shared" si="54"/>
        <v>0</v>
      </c>
      <c r="R75" s="6">
        <f t="shared" si="55"/>
        <v>0.37521162866591201</v>
      </c>
      <c r="S75" s="6">
        <v>0.64831179925944893</v>
      </c>
      <c r="T75" s="6">
        <f t="shared" si="56"/>
        <v>0</v>
      </c>
      <c r="U75" s="6">
        <f t="shared" si="57"/>
        <v>0.64831179925944893</v>
      </c>
      <c r="V75" s="6">
        <f t="shared" si="58"/>
        <v>0.64831179925944893</v>
      </c>
      <c r="W75" s="6">
        <v>-0.54054330030515985</v>
      </c>
      <c r="X75" s="6">
        <f t="shared" si="59"/>
        <v>-0.54054330030515985</v>
      </c>
      <c r="Y75" s="6">
        <f t="shared" si="60"/>
        <v>0</v>
      </c>
      <c r="Z75" s="6">
        <f t="shared" si="61"/>
        <v>0.54054330030515985</v>
      </c>
      <c r="AA75" s="6">
        <v>2.2961468145930482E-3</v>
      </c>
      <c r="AB75" s="49">
        <f t="shared" si="0"/>
        <v>4.8219083106454008E-2</v>
      </c>
      <c r="AC75" s="49">
        <f t="shared" si="1"/>
        <v>8.036513851075669E-2</v>
      </c>
      <c r="AD75" s="49">
        <f t="shared" si="2"/>
        <v>3.2146055404302681E-2</v>
      </c>
      <c r="AE75" s="6">
        <v>2.8782263629974227E-3</v>
      </c>
      <c r="AF75" s="49">
        <f t="shared" si="3"/>
        <v>0.21586697722480672</v>
      </c>
      <c r="AG75" s="49">
        <f t="shared" si="4"/>
        <v>0.69077432711938147</v>
      </c>
      <c r="AH75" s="49">
        <f t="shared" si="5"/>
        <v>0.47490734989457473</v>
      </c>
      <c r="AI75" s="6">
        <v>-6.8072973415321758E-2</v>
      </c>
      <c r="AJ75" s="49">
        <f t="shared" si="6"/>
        <v>-0.34036486707660879</v>
      </c>
      <c r="AK75" s="49">
        <f t="shared" si="7"/>
        <v>-6.8072973415321758E-2</v>
      </c>
      <c r="AL75" s="49">
        <f t="shared" si="8"/>
        <v>0.27229189366128703</v>
      </c>
      <c r="AM75" s="6">
        <v>9.7816087833567766E-2</v>
      </c>
      <c r="AN75" s="49">
        <f t="shared" si="9"/>
        <v>0.68471261483497436</v>
      </c>
      <c r="AO75" s="49">
        <f t="shared" si="10"/>
        <v>0.97816087833567766</v>
      </c>
      <c r="AP75" s="49">
        <f t="shared" si="11"/>
        <v>0.2934482635007033</v>
      </c>
      <c r="AQ75" s="6">
        <v>-1.3208139832795167E-2</v>
      </c>
      <c r="AR75" s="49">
        <f t="shared" si="12"/>
        <v>-1.6510174790993959</v>
      </c>
      <c r="AS75" s="49">
        <f t="shared" si="13"/>
        <v>-0.33020349581987918</v>
      </c>
      <c r="AT75" s="49">
        <f t="shared" si="14"/>
        <v>1.3208139832795167</v>
      </c>
      <c r="AU75" s="41">
        <v>2</v>
      </c>
      <c r="AW75" s="56">
        <f t="shared" si="15"/>
        <v>2.8514837706750273</v>
      </c>
      <c r="AX75" s="56">
        <f t="shared" si="16"/>
        <v>0.77214584592327329</v>
      </c>
      <c r="AY75" s="56">
        <f t="shared" si="17"/>
        <v>0.37521162866591201</v>
      </c>
      <c r="AZ75" s="56">
        <f t="shared" si="18"/>
        <v>0.64831179925944893</v>
      </c>
      <c r="BA75" s="56">
        <f t="shared" si="19"/>
        <v>0.54054330030515985</v>
      </c>
      <c r="BB75" s="56">
        <f t="shared" si="20"/>
        <v>3.2146055404302681E-2</v>
      </c>
      <c r="BC75" s="49">
        <f t="shared" si="21"/>
        <v>0.47490734989457473</v>
      </c>
      <c r="BD75" s="49">
        <f t="shared" si="22"/>
        <v>0.27229189366128703</v>
      </c>
      <c r="BE75" s="56">
        <f t="shared" si="23"/>
        <v>0.2934482635007033</v>
      </c>
      <c r="BF75" s="56">
        <f t="shared" si="24"/>
        <v>1.3208139832795167</v>
      </c>
      <c r="BH75" s="49">
        <f t="shared" si="62"/>
        <v>0.3761204948164843</v>
      </c>
      <c r="BI75" s="49">
        <f t="shared" si="62"/>
        <v>0.10184868685765086</v>
      </c>
      <c r="BJ75" s="49">
        <f t="shared" si="62"/>
        <v>4.9491701438410619E-2</v>
      </c>
      <c r="BK75" s="49">
        <f t="shared" si="62"/>
        <v>8.5514551140196224E-2</v>
      </c>
      <c r="BL75" s="49">
        <f t="shared" si="62"/>
        <v>7.1299516297924803E-2</v>
      </c>
      <c r="BM75" s="49">
        <f t="shared" si="62"/>
        <v>4.2401750237569154E-3</v>
      </c>
      <c r="BN75" s="49">
        <f t="shared" si="62"/>
        <v>6.2641909195242484E-2</v>
      </c>
      <c r="BO75" s="49">
        <f t="shared" si="62"/>
        <v>3.5916235200650071E-2</v>
      </c>
      <c r="BP75" s="49">
        <f t="shared" si="62"/>
        <v>3.8706832984988171E-2</v>
      </c>
      <c r="BQ75" s="49">
        <f t="shared" si="62"/>
        <v>0.17421989704469554</v>
      </c>
      <c r="BR75" s="49">
        <f t="shared" si="26"/>
        <v>1.0000000000000002</v>
      </c>
    </row>
    <row r="76" spans="1:70" x14ac:dyDescent="0.35">
      <c r="A76" s="6">
        <v>334</v>
      </c>
      <c r="B76" s="6">
        <v>-1.0304355051511929</v>
      </c>
      <c r="C76" s="6">
        <v>2.4718652195811819</v>
      </c>
      <c r="D76" s="6">
        <v>2.1241304852409941</v>
      </c>
      <c r="E76" s="6">
        <v>7.7368031078228041E-3</v>
      </c>
      <c r="F76" s="6">
        <f t="shared" si="47"/>
        <v>0</v>
      </c>
      <c r="G76" s="6">
        <f t="shared" si="48"/>
        <v>2.4718652195811819</v>
      </c>
      <c r="H76" s="6">
        <f t="shared" si="49"/>
        <v>2.4718652195811819</v>
      </c>
      <c r="I76" s="6">
        <v>-0.10825284853916728</v>
      </c>
      <c r="J76" s="6">
        <v>-0.61375459409962818</v>
      </c>
      <c r="K76" s="6">
        <f t="shared" si="50"/>
        <v>-0.61375459409962818</v>
      </c>
      <c r="L76" s="6">
        <f t="shared" si="51"/>
        <v>0</v>
      </c>
      <c r="M76" s="6">
        <f t="shared" si="52"/>
        <v>0.61375459409962818</v>
      </c>
      <c r="N76" s="6">
        <v>-0.49044613736320852</v>
      </c>
      <c r="O76" s="6">
        <v>-0.59909635957974472</v>
      </c>
      <c r="P76" s="6">
        <f t="shared" si="53"/>
        <v>-0.59909635957974472</v>
      </c>
      <c r="Q76" s="6">
        <f t="shared" si="54"/>
        <v>0</v>
      </c>
      <c r="R76" s="6">
        <f t="shared" si="55"/>
        <v>0.59909635957974472</v>
      </c>
      <c r="S76" s="6">
        <v>-0.12033778817369635</v>
      </c>
      <c r="T76" s="6">
        <f t="shared" si="56"/>
        <v>-0.12033778817369635</v>
      </c>
      <c r="U76" s="6">
        <f t="shared" si="57"/>
        <v>0</v>
      </c>
      <c r="V76" s="6">
        <f t="shared" si="58"/>
        <v>0.12033778817369635</v>
      </c>
      <c r="W76" s="6">
        <v>-0.39750056186228833</v>
      </c>
      <c r="X76" s="6">
        <f t="shared" si="59"/>
        <v>-0.39750056186228833</v>
      </c>
      <c r="Y76" s="6">
        <f t="shared" si="60"/>
        <v>0</v>
      </c>
      <c r="Z76" s="6">
        <f t="shared" si="61"/>
        <v>0.39750056186228833</v>
      </c>
      <c r="AA76" s="6">
        <v>4.4843103454126881E-3</v>
      </c>
      <c r="AB76" s="49">
        <f t="shared" si="0"/>
        <v>9.4170517253666444E-2</v>
      </c>
      <c r="AC76" s="49">
        <f t="shared" si="1"/>
        <v>0.15695086208944409</v>
      </c>
      <c r="AD76" s="49">
        <f t="shared" si="2"/>
        <v>6.2780344835777643E-2</v>
      </c>
      <c r="AE76" s="6">
        <v>2.2270082078684975E-3</v>
      </c>
      <c r="AF76" s="49">
        <f t="shared" si="3"/>
        <v>0.16702561559013732</v>
      </c>
      <c r="AG76" s="49">
        <f t="shared" si="4"/>
        <v>0.53448196988843943</v>
      </c>
      <c r="AH76" s="49">
        <f t="shared" si="5"/>
        <v>0.36745635429830215</v>
      </c>
      <c r="AI76" s="6">
        <v>-2.9717187076226937E-2</v>
      </c>
      <c r="AJ76" s="49">
        <f t="shared" si="6"/>
        <v>-0.14858593538113468</v>
      </c>
      <c r="AK76" s="49">
        <f t="shared" si="7"/>
        <v>-2.9717187076226937E-2</v>
      </c>
      <c r="AL76" s="49">
        <f t="shared" si="8"/>
        <v>0.11886874830490775</v>
      </c>
      <c r="AM76" s="6">
        <v>6.0524922897270524E-2</v>
      </c>
      <c r="AN76" s="49">
        <f t="shared" si="9"/>
        <v>0.42367446028089367</v>
      </c>
      <c r="AO76" s="49">
        <f t="shared" si="10"/>
        <v>0.60524922897270528</v>
      </c>
      <c r="AP76" s="49">
        <f t="shared" si="11"/>
        <v>0.18157476869181161</v>
      </c>
      <c r="AQ76" s="6">
        <v>-8.9859734238218594E-2</v>
      </c>
      <c r="AR76" s="49">
        <f t="shared" si="12"/>
        <v>-11.232466779777324</v>
      </c>
      <c r="AS76" s="49">
        <f t="shared" si="13"/>
        <v>-2.2464933559554647</v>
      </c>
      <c r="AT76" s="49">
        <f t="shared" si="14"/>
        <v>8.9859734238218589</v>
      </c>
      <c r="AU76" s="41">
        <v>2</v>
      </c>
      <c r="AW76" s="56">
        <f t="shared" si="15"/>
        <v>2.4718652195811819</v>
      </c>
      <c r="AX76" s="56">
        <f t="shared" si="16"/>
        <v>0.61375459409962818</v>
      </c>
      <c r="AY76" s="56">
        <f t="shared" si="17"/>
        <v>0.59909635957974472</v>
      </c>
      <c r="AZ76" s="56">
        <f t="shared" si="18"/>
        <v>0.12033778817369635</v>
      </c>
      <c r="BA76" s="56">
        <f t="shared" si="19"/>
        <v>0.39750056186228833</v>
      </c>
      <c r="BB76" s="56">
        <f t="shared" si="20"/>
        <v>6.2780344835777643E-2</v>
      </c>
      <c r="BC76" s="49">
        <f t="shared" si="21"/>
        <v>0.36745635429830215</v>
      </c>
      <c r="BD76" s="49">
        <f t="shared" si="22"/>
        <v>0.11886874830490775</v>
      </c>
      <c r="BE76" s="56">
        <f t="shared" si="23"/>
        <v>0.18157476869181161</v>
      </c>
      <c r="BF76" s="56">
        <f t="shared" si="24"/>
        <v>8.9859734238218589</v>
      </c>
      <c r="BH76" s="49">
        <f t="shared" si="62"/>
        <v>0.17758662637919539</v>
      </c>
      <c r="BI76" s="49">
        <f t="shared" si="62"/>
        <v>4.4094073951715211E-2</v>
      </c>
      <c r="BJ76" s="49">
        <f t="shared" si="62"/>
        <v>4.3040979957576553E-2</v>
      </c>
      <c r="BK76" s="49">
        <f t="shared" si="62"/>
        <v>8.6454478417402718E-3</v>
      </c>
      <c r="BL76" s="49">
        <f t="shared" si="62"/>
        <v>2.855769934613139E-2</v>
      </c>
      <c r="BM76" s="49">
        <f t="shared" si="62"/>
        <v>4.510338813779379E-3</v>
      </c>
      <c r="BN76" s="49">
        <f t="shared" si="62"/>
        <v>2.6399228317347458E-2</v>
      </c>
      <c r="BO76" s="49">
        <f t="shared" si="62"/>
        <v>8.539907364756294E-3</v>
      </c>
      <c r="BP76" s="49">
        <f t="shared" si="62"/>
        <v>1.3044906474724789E-2</v>
      </c>
      <c r="BQ76" s="49">
        <f t="shared" si="62"/>
        <v>0.64558079155303316</v>
      </c>
      <c r="BR76" s="49">
        <f t="shared" si="26"/>
        <v>1</v>
      </c>
    </row>
    <row r="77" spans="1:70" x14ac:dyDescent="0.35">
      <c r="A77" s="6">
        <v>337</v>
      </c>
      <c r="B77" s="6">
        <v>-3.6876858747051409</v>
      </c>
      <c r="C77" s="6">
        <v>1.5255034194664929</v>
      </c>
      <c r="D77" s="6">
        <v>0.2330377204475115</v>
      </c>
      <c r="E77" s="6">
        <v>0.25300898144885525</v>
      </c>
      <c r="F77" s="6">
        <f t="shared" si="47"/>
        <v>0</v>
      </c>
      <c r="G77" s="6">
        <f t="shared" si="48"/>
        <v>1.5255034194664929</v>
      </c>
      <c r="H77" s="6">
        <f t="shared" si="49"/>
        <v>1.5255034194664929</v>
      </c>
      <c r="I77" s="6">
        <v>7.380361084727464E-3</v>
      </c>
      <c r="J77" s="6">
        <v>0.764956790920026</v>
      </c>
      <c r="K77" s="6">
        <f t="shared" si="50"/>
        <v>0</v>
      </c>
      <c r="L77" s="6">
        <f t="shared" si="51"/>
        <v>0.764956790920026</v>
      </c>
      <c r="M77" s="6">
        <f t="shared" si="52"/>
        <v>0.764956790920026</v>
      </c>
      <c r="N77" s="6">
        <v>-0.47147363804643411</v>
      </c>
      <c r="O77" s="6">
        <v>-0.62700055022960322</v>
      </c>
      <c r="P77" s="6">
        <f t="shared" si="53"/>
        <v>-0.62700055022960322</v>
      </c>
      <c r="Q77" s="6">
        <f t="shared" si="54"/>
        <v>0</v>
      </c>
      <c r="R77" s="6">
        <f t="shared" si="55"/>
        <v>0.62700055022960322</v>
      </c>
      <c r="S77" s="6">
        <v>-0.12069721820264386</v>
      </c>
      <c r="T77" s="6">
        <f t="shared" si="56"/>
        <v>-0.12069721820264386</v>
      </c>
      <c r="U77" s="6">
        <f t="shared" si="57"/>
        <v>0</v>
      </c>
      <c r="V77" s="6">
        <f t="shared" si="58"/>
        <v>0.12069721820264386</v>
      </c>
      <c r="W77" s="6">
        <v>0.73221920331429524</v>
      </c>
      <c r="X77" s="6">
        <f t="shared" si="59"/>
        <v>0</v>
      </c>
      <c r="Y77" s="6">
        <f t="shared" si="60"/>
        <v>0.73221920331429524</v>
      </c>
      <c r="Z77" s="6">
        <f t="shared" si="61"/>
        <v>0.73221920331429524</v>
      </c>
      <c r="AA77" s="6">
        <v>9.9264874750574043E-3</v>
      </c>
      <c r="AB77" s="49">
        <f t="shared" si="0"/>
        <v>0.20845623697620549</v>
      </c>
      <c r="AC77" s="49">
        <f t="shared" si="1"/>
        <v>0.34742706162700915</v>
      </c>
      <c r="AD77" s="49">
        <f t="shared" si="2"/>
        <v>0.13897082465080365</v>
      </c>
      <c r="AE77" s="6">
        <v>1.8507522429793593E-3</v>
      </c>
      <c r="AF77" s="49">
        <f t="shared" si="3"/>
        <v>0.13880641822345194</v>
      </c>
      <c r="AG77" s="49">
        <f t="shared" si="4"/>
        <v>0.44418053831504622</v>
      </c>
      <c r="AH77" s="49">
        <f t="shared" si="5"/>
        <v>0.30537412009159426</v>
      </c>
      <c r="AI77" s="6">
        <v>-2.1053002903227414E-2</v>
      </c>
      <c r="AJ77" s="49">
        <f t="shared" si="6"/>
        <v>-0.10526501451613707</v>
      </c>
      <c r="AK77" s="49">
        <f t="shared" si="7"/>
        <v>-2.1053002903227414E-2</v>
      </c>
      <c r="AL77" s="49">
        <f t="shared" si="8"/>
        <v>8.4212011612909657E-2</v>
      </c>
      <c r="AM77" s="6">
        <v>7.8055979414048529E-2</v>
      </c>
      <c r="AN77" s="49">
        <f t="shared" si="9"/>
        <v>0.54639185589833972</v>
      </c>
      <c r="AO77" s="49">
        <f t="shared" si="10"/>
        <v>0.78055979414048526</v>
      </c>
      <c r="AP77" s="49">
        <f t="shared" si="11"/>
        <v>0.23416793824214555</v>
      </c>
      <c r="AQ77" s="6">
        <v>-4.672735283953551E-2</v>
      </c>
      <c r="AR77" s="49">
        <f t="shared" si="12"/>
        <v>-5.8409191049419391</v>
      </c>
      <c r="AS77" s="49">
        <f t="shared" si="13"/>
        <v>-1.1681838209883877</v>
      </c>
      <c r="AT77" s="49">
        <f t="shared" si="14"/>
        <v>4.6727352839535516</v>
      </c>
      <c r="AU77" s="41">
        <v>2</v>
      </c>
      <c r="AW77" s="56">
        <f t="shared" si="15"/>
        <v>1.5255034194664929</v>
      </c>
      <c r="AX77" s="56">
        <f t="shared" si="16"/>
        <v>0.764956790920026</v>
      </c>
      <c r="AY77" s="56">
        <f t="shared" si="17"/>
        <v>0.62700055022960322</v>
      </c>
      <c r="AZ77" s="56">
        <f t="shared" si="18"/>
        <v>0.12069721820264386</v>
      </c>
      <c r="BA77" s="56">
        <f t="shared" si="19"/>
        <v>0.73221920331429524</v>
      </c>
      <c r="BB77" s="56">
        <f t="shared" si="20"/>
        <v>0.13897082465080365</v>
      </c>
      <c r="BC77" s="49">
        <f t="shared" si="21"/>
        <v>0.30537412009159426</v>
      </c>
      <c r="BD77" s="49">
        <f t="shared" si="22"/>
        <v>8.4212011612909657E-2</v>
      </c>
      <c r="BE77" s="56">
        <f t="shared" si="23"/>
        <v>0.23416793824214555</v>
      </c>
      <c r="BF77" s="56">
        <f t="shared" si="24"/>
        <v>4.6727352839535516</v>
      </c>
      <c r="BH77" s="49">
        <f t="shared" si="62"/>
        <v>0.16571044650229796</v>
      </c>
      <c r="BI77" s="49">
        <f t="shared" si="62"/>
        <v>8.3094754007601065E-2</v>
      </c>
      <c r="BJ77" s="49">
        <f t="shared" si="62"/>
        <v>6.8109018839217481E-2</v>
      </c>
      <c r="BK77" s="49">
        <f t="shared" si="62"/>
        <v>1.3110944010168251E-2</v>
      </c>
      <c r="BL77" s="49">
        <f t="shared" si="62"/>
        <v>7.9538576951340534E-2</v>
      </c>
      <c r="BM77" s="49">
        <f t="shared" si="62"/>
        <v>1.5095946105273907E-2</v>
      </c>
      <c r="BN77" s="49">
        <f t="shared" si="62"/>
        <v>3.3171791780264796E-2</v>
      </c>
      <c r="BO77" s="49">
        <f t="shared" si="62"/>
        <v>9.1476753622173525E-3</v>
      </c>
      <c r="BP77" s="49">
        <f t="shared" si="62"/>
        <v>2.5436897162904582E-2</v>
      </c>
      <c r="BQ77" s="49">
        <f t="shared" si="62"/>
        <v>0.50758394927871398</v>
      </c>
      <c r="BR77" s="49">
        <f t="shared" si="26"/>
        <v>1</v>
      </c>
    </row>
    <row r="78" spans="1:70" x14ac:dyDescent="0.35">
      <c r="A78" s="6">
        <v>340</v>
      </c>
      <c r="B78" s="6">
        <v>-2.925521851655287</v>
      </c>
      <c r="C78" s="6">
        <v>0.77893547536480878</v>
      </c>
      <c r="D78" s="6">
        <v>2.029785141398313</v>
      </c>
      <c r="E78" s="6">
        <v>0.50922011158495639</v>
      </c>
      <c r="F78" s="6">
        <f t="shared" si="47"/>
        <v>0</v>
      </c>
      <c r="G78" s="6">
        <f t="shared" si="48"/>
        <v>2.029785141398313</v>
      </c>
      <c r="H78" s="6">
        <f t="shared" si="49"/>
        <v>2.029785141398313</v>
      </c>
      <c r="I78" s="6">
        <v>0.14797635477149806</v>
      </c>
      <c r="J78" s="6">
        <v>0.46165618718524903</v>
      </c>
      <c r="K78" s="6">
        <f t="shared" si="50"/>
        <v>0</v>
      </c>
      <c r="L78" s="6">
        <f t="shared" si="51"/>
        <v>0.46165618718524903</v>
      </c>
      <c r="M78" s="6">
        <f t="shared" si="52"/>
        <v>0.46165618718524903</v>
      </c>
      <c r="N78" s="6">
        <v>-0.36520872190185039</v>
      </c>
      <c r="O78" s="6">
        <v>0.19789724922860211</v>
      </c>
      <c r="P78" s="6">
        <f t="shared" si="53"/>
        <v>-0.36520872190185039</v>
      </c>
      <c r="Q78" s="6">
        <f t="shared" si="54"/>
        <v>0.19789724922860211</v>
      </c>
      <c r="R78" s="6">
        <f t="shared" si="55"/>
        <v>0.56310597113045247</v>
      </c>
      <c r="S78" s="6">
        <v>0.33045020867374358</v>
      </c>
      <c r="T78" s="6">
        <f t="shared" si="56"/>
        <v>0</v>
      </c>
      <c r="U78" s="6">
        <f t="shared" si="57"/>
        <v>0.33045020867374358</v>
      </c>
      <c r="V78" s="6">
        <f t="shared" si="58"/>
        <v>0.33045020867374358</v>
      </c>
      <c r="W78" s="6">
        <v>-0.60618833955253215</v>
      </c>
      <c r="X78" s="6">
        <f t="shared" si="59"/>
        <v>-0.60618833955253215</v>
      </c>
      <c r="Y78" s="6">
        <f t="shared" si="60"/>
        <v>0</v>
      </c>
      <c r="Z78" s="6">
        <f t="shared" si="61"/>
        <v>0.60618833955253215</v>
      </c>
      <c r="AA78" s="6">
        <v>6.7233343469544774E-3</v>
      </c>
      <c r="AB78" s="49">
        <f t="shared" si="0"/>
        <v>0.14119002128604402</v>
      </c>
      <c r="AC78" s="49">
        <f t="shared" si="1"/>
        <v>0.23531670214340672</v>
      </c>
      <c r="AD78" s="49">
        <f t="shared" si="2"/>
        <v>9.4126680857362699E-2</v>
      </c>
      <c r="AE78" s="6">
        <v>1.2928104351467556E-3</v>
      </c>
      <c r="AF78" s="49">
        <f t="shared" si="3"/>
        <v>9.6960782636006673E-2</v>
      </c>
      <c r="AG78" s="49">
        <f t="shared" si="4"/>
        <v>0.31027450443522131</v>
      </c>
      <c r="AH78" s="49">
        <f t="shared" si="5"/>
        <v>0.21331372179921465</v>
      </c>
      <c r="AI78" s="6">
        <v>-2.4875076245464794E-2</v>
      </c>
      <c r="AJ78" s="49">
        <f t="shared" si="6"/>
        <v>-0.12437538122732397</v>
      </c>
      <c r="AK78" s="49">
        <f t="shared" si="7"/>
        <v>-2.4875076245464794E-2</v>
      </c>
      <c r="AL78" s="49">
        <f t="shared" si="8"/>
        <v>9.9500304981859175E-2</v>
      </c>
      <c r="AM78" s="6">
        <v>4.6461996577470979E-2</v>
      </c>
      <c r="AN78" s="49">
        <f t="shared" si="9"/>
        <v>0.32523397604229687</v>
      </c>
      <c r="AO78" s="49">
        <f t="shared" si="10"/>
        <v>0.46461996577470976</v>
      </c>
      <c r="AP78" s="49">
        <f t="shared" si="11"/>
        <v>0.1393859897324129</v>
      </c>
      <c r="AQ78" s="6">
        <v>-2.1699606613781307E-2</v>
      </c>
      <c r="AR78" s="49">
        <f t="shared" si="12"/>
        <v>-2.7124508267226632</v>
      </c>
      <c r="AS78" s="49">
        <f t="shared" si="13"/>
        <v>-0.54249016534453265</v>
      </c>
      <c r="AT78" s="49">
        <f t="shared" si="14"/>
        <v>2.1699606613781306</v>
      </c>
      <c r="AU78" s="41">
        <v>2</v>
      </c>
      <c r="AW78" s="56">
        <f t="shared" si="15"/>
        <v>2.029785141398313</v>
      </c>
      <c r="AX78" s="56">
        <f t="shared" si="16"/>
        <v>0.46165618718524903</v>
      </c>
      <c r="AY78" s="56">
        <f t="shared" si="17"/>
        <v>0.56310597113045247</v>
      </c>
      <c r="AZ78" s="56">
        <f t="shared" si="18"/>
        <v>0.33045020867374358</v>
      </c>
      <c r="BA78" s="56">
        <f t="shared" si="19"/>
        <v>0.60618833955253215</v>
      </c>
      <c r="BB78" s="56">
        <f t="shared" si="20"/>
        <v>9.4126680857362699E-2</v>
      </c>
      <c r="BC78" s="49">
        <f t="shared" si="21"/>
        <v>0.21331372179921465</v>
      </c>
      <c r="BD78" s="49">
        <f t="shared" si="22"/>
        <v>9.9500304981859175E-2</v>
      </c>
      <c r="BE78" s="56">
        <f t="shared" si="23"/>
        <v>0.1393859897324129</v>
      </c>
      <c r="BF78" s="56">
        <f t="shared" si="24"/>
        <v>2.1699606613781306</v>
      </c>
      <c r="BH78" s="49">
        <f t="shared" si="62"/>
        <v>0.30261546768074093</v>
      </c>
      <c r="BI78" s="49">
        <f t="shared" si="62"/>
        <v>6.8827138470690524E-2</v>
      </c>
      <c r="BJ78" s="49">
        <f t="shared" si="62"/>
        <v>8.3952026907669883E-2</v>
      </c>
      <c r="BK78" s="49">
        <f t="shared" si="62"/>
        <v>4.9265975202732099E-2</v>
      </c>
      <c r="BL78" s="49">
        <f t="shared" si="62"/>
        <v>9.0375066865416451E-2</v>
      </c>
      <c r="BM78" s="49">
        <f t="shared" si="62"/>
        <v>1.4033105754860333E-2</v>
      </c>
      <c r="BN78" s="49">
        <f t="shared" si="62"/>
        <v>3.1802396405621089E-2</v>
      </c>
      <c r="BO78" s="49">
        <f t="shared" si="62"/>
        <v>1.483424561169009E-2</v>
      </c>
      <c r="BP78" s="49">
        <f t="shared" si="62"/>
        <v>2.0780700188769319E-2</v>
      </c>
      <c r="BQ78" s="49">
        <f t="shared" si="62"/>
        <v>0.32351387691180911</v>
      </c>
      <c r="BR78" s="49">
        <f t="shared" si="26"/>
        <v>0.99999999999999989</v>
      </c>
    </row>
    <row r="79" spans="1:70" x14ac:dyDescent="0.35">
      <c r="A79" s="6">
        <v>344</v>
      </c>
      <c r="B79" s="6">
        <v>0.32451363352280799</v>
      </c>
      <c r="C79" s="6">
        <v>1.2274282774473289</v>
      </c>
      <c r="D79" s="6">
        <v>1.847418840283015</v>
      </c>
      <c r="E79" s="6">
        <v>-0.63130701564880165</v>
      </c>
      <c r="F79" s="6">
        <f t="shared" si="47"/>
        <v>-0.63130701564880165</v>
      </c>
      <c r="G79" s="6">
        <f t="shared" si="48"/>
        <v>1.847418840283015</v>
      </c>
      <c r="H79" s="6">
        <f t="shared" si="49"/>
        <v>2.4787258559318168</v>
      </c>
      <c r="I79" s="6">
        <v>0.39050585294508067</v>
      </c>
      <c r="J79" s="6">
        <v>-0.48303323556537081</v>
      </c>
      <c r="K79" s="6">
        <f t="shared" si="50"/>
        <v>-0.48303323556537081</v>
      </c>
      <c r="L79" s="6">
        <f t="shared" si="51"/>
        <v>0.39050585294508067</v>
      </c>
      <c r="M79" s="6">
        <f t="shared" si="52"/>
        <v>0.87353908851045148</v>
      </c>
      <c r="N79" s="6">
        <v>0.45841352460916879</v>
      </c>
      <c r="O79" s="6">
        <v>0.32774255945620573</v>
      </c>
      <c r="P79" s="6">
        <f t="shared" si="53"/>
        <v>0</v>
      </c>
      <c r="Q79" s="6">
        <f t="shared" si="54"/>
        <v>0.45841352460916879</v>
      </c>
      <c r="R79" s="6">
        <f t="shared" si="55"/>
        <v>0.45841352460916879</v>
      </c>
      <c r="S79" s="6">
        <v>0.32577333717782864</v>
      </c>
      <c r="T79" s="6">
        <f t="shared" si="56"/>
        <v>0</v>
      </c>
      <c r="U79" s="6">
        <f t="shared" si="57"/>
        <v>0.32577333717782864</v>
      </c>
      <c r="V79" s="6">
        <f t="shared" si="58"/>
        <v>0.32577333717782864</v>
      </c>
      <c r="W79" s="6">
        <v>-0.39868885010683264</v>
      </c>
      <c r="X79" s="6">
        <f t="shared" si="59"/>
        <v>-0.39868885010683264</v>
      </c>
      <c r="Y79" s="6">
        <f t="shared" si="60"/>
        <v>0</v>
      </c>
      <c r="Z79" s="6">
        <f t="shared" si="61"/>
        <v>0.39868885010683264</v>
      </c>
      <c r="AA79" s="6">
        <v>1.8790963117536364E-3</v>
      </c>
      <c r="AB79" s="49">
        <f t="shared" si="0"/>
        <v>3.9461022546826367E-2</v>
      </c>
      <c r="AC79" s="49">
        <f t="shared" si="1"/>
        <v>6.5768370911377272E-2</v>
      </c>
      <c r="AD79" s="49">
        <f t="shared" si="2"/>
        <v>2.6307348364550905E-2</v>
      </c>
      <c r="AE79" s="6">
        <v>2.0930353239217913E-3</v>
      </c>
      <c r="AF79" s="49">
        <f t="shared" si="3"/>
        <v>0.15697764929413435</v>
      </c>
      <c r="AG79" s="49">
        <f t="shared" si="4"/>
        <v>0.50232847774122991</v>
      </c>
      <c r="AH79" s="49">
        <f t="shared" si="5"/>
        <v>0.34535082844709553</v>
      </c>
      <c r="AI79" s="6">
        <v>-5.7407883404052104E-2</v>
      </c>
      <c r="AJ79" s="49">
        <f t="shared" si="6"/>
        <v>-0.28703941702026053</v>
      </c>
      <c r="AK79" s="49">
        <f t="shared" si="7"/>
        <v>-5.7407883404052104E-2</v>
      </c>
      <c r="AL79" s="49">
        <f t="shared" si="8"/>
        <v>0.22963153361620842</v>
      </c>
      <c r="AM79" s="6">
        <v>4.9975014650801439E-2</v>
      </c>
      <c r="AN79" s="49">
        <f t="shared" si="9"/>
        <v>0.34982510255561006</v>
      </c>
      <c r="AO79" s="49">
        <f t="shared" si="10"/>
        <v>0.49975014650801441</v>
      </c>
      <c r="AP79" s="49">
        <f t="shared" si="11"/>
        <v>0.14992504395240436</v>
      </c>
      <c r="AQ79" s="6">
        <v>-1.5626741602463381E-2</v>
      </c>
      <c r="AR79" s="49">
        <f t="shared" si="12"/>
        <v>-1.9533427003079227</v>
      </c>
      <c r="AS79" s="49">
        <f t="shared" si="13"/>
        <v>-0.39066854006158452</v>
      </c>
      <c r="AT79" s="49">
        <f t="shared" si="14"/>
        <v>1.5626741602463381</v>
      </c>
      <c r="AU79" s="41">
        <v>2</v>
      </c>
      <c r="AW79" s="56">
        <f t="shared" si="15"/>
        <v>2.4787258559318168</v>
      </c>
      <c r="AX79" s="56">
        <f t="shared" si="16"/>
        <v>0.87353908851045148</v>
      </c>
      <c r="AY79" s="56">
        <f t="shared" si="17"/>
        <v>0.45841352460916879</v>
      </c>
      <c r="AZ79" s="56">
        <f t="shared" si="18"/>
        <v>0.32577333717782864</v>
      </c>
      <c r="BA79" s="56">
        <f t="shared" si="19"/>
        <v>0.39868885010683264</v>
      </c>
      <c r="BB79" s="56">
        <f t="shared" si="20"/>
        <v>2.6307348364550905E-2</v>
      </c>
      <c r="BC79" s="49">
        <f t="shared" si="21"/>
        <v>0.34535082844709553</v>
      </c>
      <c r="BD79" s="49">
        <f t="shared" si="22"/>
        <v>0.22963153361620842</v>
      </c>
      <c r="BE79" s="56">
        <f t="shared" si="23"/>
        <v>0.14992504395240436</v>
      </c>
      <c r="BF79" s="56">
        <f t="shared" si="24"/>
        <v>1.5626741602463381</v>
      </c>
      <c r="BH79" s="49">
        <f t="shared" si="62"/>
        <v>0.36190906029091774</v>
      </c>
      <c r="BI79" s="49">
        <f t="shared" si="62"/>
        <v>0.12754202321069369</v>
      </c>
      <c r="BJ79" s="49">
        <f t="shared" si="62"/>
        <v>6.6931164460534584E-2</v>
      </c>
      <c r="BK79" s="49">
        <f t="shared" si="62"/>
        <v>4.756488985811725E-2</v>
      </c>
      <c r="BL79" s="49">
        <f t="shared" si="62"/>
        <v>5.8210998503660009E-2</v>
      </c>
      <c r="BM79" s="49">
        <f t="shared" si="62"/>
        <v>3.8410329656166399E-3</v>
      </c>
      <c r="BN79" s="49">
        <f t="shared" si="62"/>
        <v>5.0423322730457014E-2</v>
      </c>
      <c r="BO79" s="49">
        <f t="shared" si="62"/>
        <v>3.3527601426888209E-2</v>
      </c>
      <c r="BP79" s="49">
        <f t="shared" si="62"/>
        <v>2.1889968848730051E-2</v>
      </c>
      <c r="BQ79" s="49">
        <f t="shared" si="62"/>
        <v>0.22815993770438481</v>
      </c>
      <c r="BR79" s="49">
        <f t="shared" si="26"/>
        <v>0.99999999999999989</v>
      </c>
    </row>
    <row r="80" spans="1:70" x14ac:dyDescent="0.35">
      <c r="A80" s="6">
        <v>345</v>
      </c>
      <c r="B80" s="6">
        <v>-0.92563064472194145</v>
      </c>
      <c r="C80" s="6">
        <v>0.23176967673053572</v>
      </c>
      <c r="D80" s="6">
        <v>0.70314449277955282</v>
      </c>
      <c r="E80" s="6">
        <v>-0.47128460834150976</v>
      </c>
      <c r="F80" s="6">
        <f t="shared" si="47"/>
        <v>-0.47128460834150976</v>
      </c>
      <c r="G80" s="6">
        <f t="shared" si="48"/>
        <v>0.70314449277955282</v>
      </c>
      <c r="H80" s="6">
        <f t="shared" si="49"/>
        <v>1.1744291011210626</v>
      </c>
      <c r="I80" s="6">
        <v>-0.22339642034296889</v>
      </c>
      <c r="J80" s="6">
        <v>1.0014511774004637E-2</v>
      </c>
      <c r="K80" s="6">
        <f t="shared" si="50"/>
        <v>-0.22339642034296889</v>
      </c>
      <c r="L80" s="6">
        <f t="shared" si="51"/>
        <v>1.0014511774004637E-2</v>
      </c>
      <c r="M80" s="6">
        <f t="shared" si="52"/>
        <v>0.23341093211697353</v>
      </c>
      <c r="N80" s="6">
        <v>-0.32579055248238348</v>
      </c>
      <c r="O80" s="6">
        <v>-9.2804288360747222E-2</v>
      </c>
      <c r="P80" s="6">
        <f t="shared" si="53"/>
        <v>-0.32579055248238348</v>
      </c>
      <c r="Q80" s="6">
        <f t="shared" si="54"/>
        <v>0</v>
      </c>
      <c r="R80" s="6">
        <f t="shared" si="55"/>
        <v>0.32579055248238348</v>
      </c>
      <c r="S80" s="6">
        <v>-0.21485282365234049</v>
      </c>
      <c r="T80" s="6">
        <f t="shared" si="56"/>
        <v>-0.21485282365234049</v>
      </c>
      <c r="U80" s="6">
        <f t="shared" si="57"/>
        <v>0</v>
      </c>
      <c r="V80" s="6">
        <f t="shared" si="58"/>
        <v>0.21485282365234049</v>
      </c>
      <c r="W80" s="6">
        <v>0.22556061781005152</v>
      </c>
      <c r="X80" s="6">
        <f t="shared" si="59"/>
        <v>0</v>
      </c>
      <c r="Y80" s="6">
        <f t="shared" si="60"/>
        <v>0.22556061781005152</v>
      </c>
      <c r="Z80" s="6">
        <f t="shared" si="61"/>
        <v>0.22556061781005152</v>
      </c>
      <c r="AA80" s="6">
        <v>2.9560037519650935E-3</v>
      </c>
      <c r="AB80" s="49">
        <f t="shared" si="0"/>
        <v>6.2076078791266961E-2</v>
      </c>
      <c r="AC80" s="49">
        <f t="shared" si="1"/>
        <v>0.10346013131877828</v>
      </c>
      <c r="AD80" s="49">
        <f t="shared" si="2"/>
        <v>4.1384052527511317E-2</v>
      </c>
      <c r="AE80" s="6">
        <v>1.3423187841457023E-2</v>
      </c>
      <c r="AF80" s="49">
        <f t="shared" si="3"/>
        <v>1.0067390881092768</v>
      </c>
      <c r="AG80" s="49">
        <f t="shared" si="4"/>
        <v>3.2215650819496857</v>
      </c>
      <c r="AH80" s="49">
        <f t="shared" si="5"/>
        <v>2.2148259938404089</v>
      </c>
      <c r="AI80" s="6">
        <v>-0.81081867639508498</v>
      </c>
      <c r="AJ80" s="49">
        <f t="shared" si="6"/>
        <v>-4.0540933819754246</v>
      </c>
      <c r="AK80" s="49">
        <f t="shared" si="7"/>
        <v>-0.81081867639508498</v>
      </c>
      <c r="AL80" s="49">
        <f t="shared" si="8"/>
        <v>3.2432747055803395</v>
      </c>
      <c r="AM80" s="6">
        <v>0.1188603618583655</v>
      </c>
      <c r="AN80" s="49">
        <f t="shared" si="9"/>
        <v>0.83202253300855855</v>
      </c>
      <c r="AO80" s="49">
        <f t="shared" si="10"/>
        <v>1.188603618583655</v>
      </c>
      <c r="AP80" s="49">
        <f t="shared" si="11"/>
        <v>0.35658108557509649</v>
      </c>
      <c r="AQ80" s="6">
        <v>-3.7557629639881039E-2</v>
      </c>
      <c r="AR80" s="49">
        <f t="shared" si="12"/>
        <v>-4.6947037049851295</v>
      </c>
      <c r="AS80" s="49">
        <f t="shared" si="13"/>
        <v>-0.93894074099702596</v>
      </c>
      <c r="AT80" s="49">
        <f t="shared" si="14"/>
        <v>3.7557629639881034</v>
      </c>
      <c r="AU80" s="41">
        <v>2</v>
      </c>
      <c r="AW80" s="56">
        <f t="shared" si="15"/>
        <v>1.1744291011210626</v>
      </c>
      <c r="AX80" s="56">
        <f t="shared" si="16"/>
        <v>0.23341093211697353</v>
      </c>
      <c r="AY80" s="56">
        <f t="shared" si="17"/>
        <v>0.32579055248238348</v>
      </c>
      <c r="AZ80" s="56">
        <f t="shared" si="18"/>
        <v>0.21485282365234049</v>
      </c>
      <c r="BA80" s="56">
        <f t="shared" si="19"/>
        <v>0.22556061781005152</v>
      </c>
      <c r="BB80" s="56">
        <f t="shared" si="20"/>
        <v>4.1384052527511317E-2</v>
      </c>
      <c r="BC80" s="49">
        <f t="shared" si="21"/>
        <v>2.2148259938404089</v>
      </c>
      <c r="BD80" s="49">
        <f t="shared" si="22"/>
        <v>3.2432747055803395</v>
      </c>
      <c r="BE80" s="56">
        <f t="shared" si="23"/>
        <v>0.35658108557509649</v>
      </c>
      <c r="BF80" s="56">
        <f t="shared" si="24"/>
        <v>3.7557629639881034</v>
      </c>
      <c r="BH80" s="49">
        <f t="shared" si="62"/>
        <v>9.9647189324982302E-2</v>
      </c>
      <c r="BI80" s="49">
        <f t="shared" si="62"/>
        <v>1.9804297527180478E-2</v>
      </c>
      <c r="BJ80" s="49">
        <f t="shared" si="62"/>
        <v>2.7642462906031295E-2</v>
      </c>
      <c r="BK80" s="49">
        <f t="shared" si="62"/>
        <v>1.8229691324112441E-2</v>
      </c>
      <c r="BL80" s="49">
        <f t="shared" si="62"/>
        <v>1.9138219212826928E-2</v>
      </c>
      <c r="BM80" s="49">
        <f t="shared" si="62"/>
        <v>3.511326919017517E-3</v>
      </c>
      <c r="BN80" s="49">
        <f t="shared" si="62"/>
        <v>0.18792210182754743</v>
      </c>
      <c r="BO80" s="49">
        <f t="shared" si="62"/>
        <v>0.27518324291470014</v>
      </c>
      <c r="BP80" s="49">
        <f t="shared" si="62"/>
        <v>3.0254957842999336E-2</v>
      </c>
      <c r="BQ80" s="49">
        <f t="shared" si="62"/>
        <v>0.31866651020060222</v>
      </c>
      <c r="BR80" s="49">
        <f t="shared" si="26"/>
        <v>1</v>
      </c>
    </row>
    <row r="81" spans="1:70" x14ac:dyDescent="0.35">
      <c r="A81" s="6">
        <v>348</v>
      </c>
      <c r="B81" s="6">
        <v>-1.3709889767545511</v>
      </c>
      <c r="C81" s="6">
        <v>2.1928931283441733</v>
      </c>
      <c r="D81" s="6">
        <v>1.3929620767144029</v>
      </c>
      <c r="E81" s="6">
        <v>0.34165320730885479</v>
      </c>
      <c r="F81" s="6">
        <f t="shared" si="47"/>
        <v>0</v>
      </c>
      <c r="G81" s="6">
        <f t="shared" si="48"/>
        <v>2.1928931283441733</v>
      </c>
      <c r="H81" s="6">
        <f t="shared" si="49"/>
        <v>2.1928931283441733</v>
      </c>
      <c r="I81" s="6">
        <v>-1.011977359431887</v>
      </c>
      <c r="J81" s="6">
        <v>0.30025767397256303</v>
      </c>
      <c r="K81" s="6">
        <f t="shared" si="50"/>
        <v>-1.011977359431887</v>
      </c>
      <c r="L81" s="6">
        <f t="shared" si="51"/>
        <v>0.30025767397256303</v>
      </c>
      <c r="M81" s="6">
        <f t="shared" si="52"/>
        <v>1.3122350334044501</v>
      </c>
      <c r="N81" s="6">
        <v>0.1253457138137731</v>
      </c>
      <c r="O81" s="6">
        <v>-1.1959339967097849E-2</v>
      </c>
      <c r="P81" s="6">
        <f t="shared" si="53"/>
        <v>-1.1959339967097849E-2</v>
      </c>
      <c r="Q81" s="6">
        <f t="shared" si="54"/>
        <v>0.1253457138137731</v>
      </c>
      <c r="R81" s="6">
        <f t="shared" si="55"/>
        <v>0.13730505378087096</v>
      </c>
      <c r="S81" s="6">
        <v>0.4565073448119254</v>
      </c>
      <c r="T81" s="6">
        <f t="shared" si="56"/>
        <v>0</v>
      </c>
      <c r="U81" s="6">
        <f t="shared" si="57"/>
        <v>0.4565073448119254</v>
      </c>
      <c r="V81" s="6">
        <f t="shared" si="58"/>
        <v>0.4565073448119254</v>
      </c>
      <c r="W81" s="6">
        <v>0.24533135516237106</v>
      </c>
      <c r="X81" s="6">
        <f t="shared" si="59"/>
        <v>0</v>
      </c>
      <c r="Y81" s="6">
        <f t="shared" si="60"/>
        <v>0.24533135516237106</v>
      </c>
      <c r="Z81" s="6">
        <f t="shared" si="61"/>
        <v>0.24533135516237106</v>
      </c>
      <c r="AA81" s="6">
        <v>3.4959211186006639E-3</v>
      </c>
      <c r="AB81" s="49">
        <f t="shared" si="0"/>
        <v>7.3414343490613945E-2</v>
      </c>
      <c r="AC81" s="49">
        <f t="shared" si="1"/>
        <v>0.12235723915102324</v>
      </c>
      <c r="AD81" s="49">
        <f t="shared" si="2"/>
        <v>4.8942895660409297E-2</v>
      </c>
      <c r="AE81" s="6">
        <v>1.3466113218240905E-3</v>
      </c>
      <c r="AF81" s="49">
        <f t="shared" si="3"/>
        <v>0.10099584913680679</v>
      </c>
      <c r="AG81" s="49">
        <f t="shared" si="4"/>
        <v>0.32318671723778175</v>
      </c>
      <c r="AH81" s="49">
        <f t="shared" si="5"/>
        <v>0.22219086810097496</v>
      </c>
      <c r="AI81" s="6">
        <v>-1.4024207327218157E-2</v>
      </c>
      <c r="AJ81" s="49">
        <f t="shared" si="6"/>
        <v>-7.0121036636090789E-2</v>
      </c>
      <c r="AK81" s="49">
        <f t="shared" si="7"/>
        <v>-1.4024207327218157E-2</v>
      </c>
      <c r="AL81" s="49">
        <f t="shared" si="8"/>
        <v>5.609682930887263E-2</v>
      </c>
      <c r="AM81" s="6">
        <v>3.2544305646850992E-2</v>
      </c>
      <c r="AN81" s="49">
        <f t="shared" si="9"/>
        <v>0.22781013952795695</v>
      </c>
      <c r="AO81" s="49">
        <f t="shared" si="10"/>
        <v>0.32544305646850991</v>
      </c>
      <c r="AP81" s="49">
        <f t="shared" si="11"/>
        <v>9.7632916940552955E-2</v>
      </c>
      <c r="AQ81" s="6">
        <v>-1.1313284911960021E-2</v>
      </c>
      <c r="AR81" s="49">
        <f t="shared" si="12"/>
        <v>-1.4141606139950027</v>
      </c>
      <c r="AS81" s="49">
        <f t="shared" si="13"/>
        <v>-0.28283212279900055</v>
      </c>
      <c r="AT81" s="49">
        <f t="shared" si="14"/>
        <v>1.1313284911960022</v>
      </c>
      <c r="AU81" s="41">
        <v>2</v>
      </c>
      <c r="AW81" s="56">
        <f t="shared" si="15"/>
        <v>2.1928931283441733</v>
      </c>
      <c r="AX81" s="56">
        <f t="shared" si="16"/>
        <v>1.3122350334044501</v>
      </c>
      <c r="AY81" s="56">
        <f t="shared" si="17"/>
        <v>0.13730505378087096</v>
      </c>
      <c r="AZ81" s="56">
        <f t="shared" si="18"/>
        <v>0.4565073448119254</v>
      </c>
      <c r="BA81" s="56">
        <f t="shared" si="19"/>
        <v>0.24533135516237106</v>
      </c>
      <c r="BB81" s="56">
        <f t="shared" si="20"/>
        <v>4.8942895660409297E-2</v>
      </c>
      <c r="BC81" s="49">
        <f t="shared" si="21"/>
        <v>0.22219086810097496</v>
      </c>
      <c r="BD81" s="49">
        <f t="shared" si="22"/>
        <v>5.609682930887263E-2</v>
      </c>
      <c r="BE81" s="56">
        <f t="shared" si="23"/>
        <v>9.7632916940552955E-2</v>
      </c>
      <c r="BF81" s="56">
        <f t="shared" si="24"/>
        <v>1.1313284911960022</v>
      </c>
      <c r="BH81" s="49">
        <f t="shared" si="62"/>
        <v>0.37164757878337651</v>
      </c>
      <c r="BI81" s="49">
        <f t="shared" si="62"/>
        <v>0.22239523060010455</v>
      </c>
      <c r="BJ81" s="49">
        <f t="shared" si="62"/>
        <v>2.3270213277978315E-2</v>
      </c>
      <c r="BK81" s="49">
        <f t="shared" si="62"/>
        <v>7.7368042793899458E-2</v>
      </c>
      <c r="BL81" s="49">
        <f t="shared" si="62"/>
        <v>4.1578316319768077E-2</v>
      </c>
      <c r="BM81" s="49">
        <f t="shared" si="62"/>
        <v>8.2947538280505329E-3</v>
      </c>
      <c r="BN81" s="49">
        <f t="shared" si="62"/>
        <v>3.7656508240260921E-2</v>
      </c>
      <c r="BO81" s="49">
        <f t="shared" si="62"/>
        <v>9.5071896211417848E-3</v>
      </c>
      <c r="BP81" s="49">
        <f t="shared" si="62"/>
        <v>1.654665096146906E-2</v>
      </c>
      <c r="BQ81" s="49">
        <f t="shared" si="62"/>
        <v>0.19173551557395113</v>
      </c>
      <c r="BR81" s="49">
        <f t="shared" si="26"/>
        <v>1.0000000000000002</v>
      </c>
    </row>
    <row r="82" spans="1:70" x14ac:dyDescent="0.35">
      <c r="A82" s="6">
        <v>354</v>
      </c>
      <c r="B82" s="6">
        <v>-1.5775227018724114</v>
      </c>
      <c r="C82" s="6">
        <v>0.90570350921929366</v>
      </c>
      <c r="D82" s="6">
        <v>0.44111415278257593</v>
      </c>
      <c r="E82" s="6">
        <v>9.9182542673907012E-2</v>
      </c>
      <c r="F82" s="6">
        <f t="shared" si="47"/>
        <v>0</v>
      </c>
      <c r="G82" s="6">
        <f t="shared" si="48"/>
        <v>0.90570350921929366</v>
      </c>
      <c r="H82" s="6">
        <f t="shared" si="49"/>
        <v>0.90570350921929366</v>
      </c>
      <c r="I82" s="6">
        <v>-0.39609860892425508</v>
      </c>
      <c r="J82" s="6">
        <v>0.62138656126666525</v>
      </c>
      <c r="K82" s="6">
        <f t="shared" si="50"/>
        <v>-0.39609860892425508</v>
      </c>
      <c r="L82" s="6">
        <f t="shared" si="51"/>
        <v>0.62138656126666525</v>
      </c>
      <c r="M82" s="6">
        <f t="shared" si="52"/>
        <v>1.0174851701909202</v>
      </c>
      <c r="N82" s="6">
        <v>1.2250509530757794</v>
      </c>
      <c r="O82" s="6">
        <v>0.96273011760157445</v>
      </c>
      <c r="P82" s="6">
        <f t="shared" si="53"/>
        <v>0</v>
      </c>
      <c r="Q82" s="6">
        <f t="shared" si="54"/>
        <v>1.2250509530757794</v>
      </c>
      <c r="R82" s="6">
        <f t="shared" si="55"/>
        <v>1.2250509530757794</v>
      </c>
      <c r="S82" s="6">
        <v>-0.15522485699055596</v>
      </c>
      <c r="T82" s="6">
        <f t="shared" si="56"/>
        <v>-0.15522485699055596</v>
      </c>
      <c r="U82" s="6">
        <f t="shared" si="57"/>
        <v>0</v>
      </c>
      <c r="V82" s="6">
        <f t="shared" si="58"/>
        <v>0.15522485699055596</v>
      </c>
      <c r="W82" s="6">
        <v>-0.35591069489017135</v>
      </c>
      <c r="X82" s="6">
        <f t="shared" si="59"/>
        <v>-0.35591069489017135</v>
      </c>
      <c r="Y82" s="6">
        <f t="shared" si="60"/>
        <v>0</v>
      </c>
      <c r="Z82" s="6">
        <f t="shared" si="61"/>
        <v>0.35591069489017135</v>
      </c>
      <c r="AA82" s="6">
        <v>4.6411865553813332E-3</v>
      </c>
      <c r="AB82" s="49">
        <f t="shared" si="0"/>
        <v>9.7464917663007994E-2</v>
      </c>
      <c r="AC82" s="49">
        <f t="shared" si="1"/>
        <v>0.16244152943834667</v>
      </c>
      <c r="AD82" s="49">
        <f t="shared" si="2"/>
        <v>6.4976611775338672E-2</v>
      </c>
      <c r="AE82" s="6">
        <v>2.5590188822914718E-3</v>
      </c>
      <c r="AF82" s="49">
        <f t="shared" si="3"/>
        <v>0.19192641617186038</v>
      </c>
      <c r="AG82" s="49">
        <f t="shared" si="4"/>
        <v>0.61416453174995322</v>
      </c>
      <c r="AH82" s="49">
        <f t="shared" si="5"/>
        <v>0.42223811557809288</v>
      </c>
      <c r="AI82" s="6">
        <v>-3.7261928711746363E-2</v>
      </c>
      <c r="AJ82" s="49">
        <f t="shared" si="6"/>
        <v>-0.18630964355873181</v>
      </c>
      <c r="AK82" s="49">
        <f t="shared" si="7"/>
        <v>-3.7261928711746363E-2</v>
      </c>
      <c r="AL82" s="49">
        <f t="shared" si="8"/>
        <v>0.14904771484698545</v>
      </c>
      <c r="AM82" s="6">
        <v>6.0400227147805685E-2</v>
      </c>
      <c r="AN82" s="49">
        <f t="shared" si="9"/>
        <v>0.4228015900346398</v>
      </c>
      <c r="AO82" s="49">
        <f t="shared" si="10"/>
        <v>0.60400227147805685</v>
      </c>
      <c r="AP82" s="49">
        <f t="shared" si="11"/>
        <v>0.18120068144341706</v>
      </c>
      <c r="AQ82" s="6">
        <v>-2.0211195097367411E-2</v>
      </c>
      <c r="AR82" s="49">
        <f t="shared" si="12"/>
        <v>-2.5263993871709265</v>
      </c>
      <c r="AS82" s="49">
        <f t="shared" si="13"/>
        <v>-0.50527987743418523</v>
      </c>
      <c r="AT82" s="49">
        <f t="shared" si="14"/>
        <v>2.0211195097367414</v>
      </c>
      <c r="AU82" s="41">
        <v>2</v>
      </c>
      <c r="AW82" s="56">
        <f t="shared" si="15"/>
        <v>0.90570350921929366</v>
      </c>
      <c r="AX82" s="56">
        <f t="shared" si="16"/>
        <v>1.0174851701909202</v>
      </c>
      <c r="AY82" s="56">
        <f t="shared" si="17"/>
        <v>1.2250509530757794</v>
      </c>
      <c r="AZ82" s="56">
        <f t="shared" si="18"/>
        <v>0.15522485699055596</v>
      </c>
      <c r="BA82" s="56">
        <f t="shared" si="19"/>
        <v>0.35591069489017135</v>
      </c>
      <c r="BB82" s="56">
        <f t="shared" si="20"/>
        <v>6.4976611775338672E-2</v>
      </c>
      <c r="BC82" s="49">
        <f t="shared" si="21"/>
        <v>0.42223811557809288</v>
      </c>
      <c r="BD82" s="49">
        <f t="shared" si="22"/>
        <v>0.14904771484698545</v>
      </c>
      <c r="BE82" s="56">
        <f t="shared" si="23"/>
        <v>0.18120068144341706</v>
      </c>
      <c r="BF82" s="56">
        <f t="shared" si="24"/>
        <v>2.0211195097367414</v>
      </c>
      <c r="BH82" s="49">
        <f t="shared" si="62"/>
        <v>0.13938279296698819</v>
      </c>
      <c r="BI82" s="49">
        <f t="shared" si="62"/>
        <v>0.15658537631807229</v>
      </c>
      <c r="BJ82" s="49">
        <f t="shared" si="62"/>
        <v>0.18852860967024229</v>
      </c>
      <c r="BK82" s="49">
        <f t="shared" si="62"/>
        <v>2.3888252485512306E-2</v>
      </c>
      <c r="BL82" s="49">
        <f t="shared" si="62"/>
        <v>5.4772700111734185E-2</v>
      </c>
      <c r="BM82" s="49">
        <f t="shared" si="62"/>
        <v>9.9995434870127683E-3</v>
      </c>
      <c r="BN82" s="49">
        <f t="shared" si="62"/>
        <v>6.4980125667309097E-2</v>
      </c>
      <c r="BO82" s="49">
        <f t="shared" si="62"/>
        <v>2.2937624254793506E-2</v>
      </c>
      <c r="BP82" s="49">
        <f t="shared" si="62"/>
        <v>2.7885789124164471E-2</v>
      </c>
      <c r="BQ82" s="49">
        <f t="shared" si="62"/>
        <v>0.3110391859141709</v>
      </c>
      <c r="BR82" s="49">
        <f t="shared" si="26"/>
        <v>1</v>
      </c>
    </row>
    <row r="83" spans="1:70" x14ac:dyDescent="0.35">
      <c r="A83" s="6">
        <v>356</v>
      </c>
      <c r="B83" s="6">
        <v>-1.4151319024265754</v>
      </c>
      <c r="C83" s="6">
        <v>0.6439273274349826</v>
      </c>
      <c r="D83" s="6">
        <v>6.1430757197586373E-2</v>
      </c>
      <c r="E83" s="6">
        <v>-0.44505489937613213</v>
      </c>
      <c r="F83" s="6">
        <f t="shared" si="47"/>
        <v>-0.44505489937613213</v>
      </c>
      <c r="G83" s="6">
        <f t="shared" si="48"/>
        <v>0.6439273274349826</v>
      </c>
      <c r="H83" s="6">
        <f t="shared" si="49"/>
        <v>1.0889822268111147</v>
      </c>
      <c r="I83" s="6">
        <v>4.9933897630649655E-2</v>
      </c>
      <c r="J83" s="6">
        <v>-7.5357481873237708E-2</v>
      </c>
      <c r="K83" s="6">
        <f t="shared" si="50"/>
        <v>-7.5357481873237708E-2</v>
      </c>
      <c r="L83" s="6">
        <f t="shared" si="51"/>
        <v>4.9933897630649655E-2</v>
      </c>
      <c r="M83" s="6">
        <f t="shared" si="52"/>
        <v>0.12529137950388736</v>
      </c>
      <c r="N83" s="6">
        <v>1.8551058858965009E-2</v>
      </c>
      <c r="O83" s="6">
        <v>0.38920664293534901</v>
      </c>
      <c r="P83" s="6">
        <f t="shared" si="53"/>
        <v>0</v>
      </c>
      <c r="Q83" s="6">
        <f t="shared" si="54"/>
        <v>0.38920664293534901</v>
      </c>
      <c r="R83" s="6">
        <f t="shared" si="55"/>
        <v>0.38920664293534901</v>
      </c>
      <c r="S83" s="6">
        <v>0.18162592886791895</v>
      </c>
      <c r="T83" s="6">
        <f t="shared" si="56"/>
        <v>0</v>
      </c>
      <c r="U83" s="6">
        <f t="shared" si="57"/>
        <v>0.18162592886791895</v>
      </c>
      <c r="V83" s="6">
        <f t="shared" si="58"/>
        <v>0.18162592886791895</v>
      </c>
      <c r="W83" s="6">
        <v>0.28226050269659436</v>
      </c>
      <c r="X83" s="6">
        <f t="shared" si="59"/>
        <v>0</v>
      </c>
      <c r="Y83" s="6">
        <f t="shared" si="60"/>
        <v>0.28226050269659436</v>
      </c>
      <c r="Z83" s="6">
        <f t="shared" si="61"/>
        <v>0.28226050269659436</v>
      </c>
      <c r="AA83" s="6">
        <v>4.971536776913494E-3</v>
      </c>
      <c r="AB83" s="49">
        <f t="shared" si="0"/>
        <v>0.10440227231518337</v>
      </c>
      <c r="AC83" s="49">
        <f t="shared" si="1"/>
        <v>0.17400378719197229</v>
      </c>
      <c r="AD83" s="49">
        <f t="shared" si="2"/>
        <v>6.9601514876788922E-2</v>
      </c>
      <c r="AE83" s="6">
        <v>6.1889494171060103E-3</v>
      </c>
      <c r="AF83" s="49">
        <f t="shared" si="3"/>
        <v>0.46417120628295078</v>
      </c>
      <c r="AG83" s="49">
        <f t="shared" si="4"/>
        <v>1.4853478601054424</v>
      </c>
      <c r="AH83" s="49">
        <f t="shared" si="5"/>
        <v>1.0211766538224916</v>
      </c>
      <c r="AI83" s="6">
        <v>-0.40776924775776846</v>
      </c>
      <c r="AJ83" s="49">
        <f t="shared" si="6"/>
        <v>-2.0388462387888424</v>
      </c>
      <c r="AK83" s="49">
        <f t="shared" si="7"/>
        <v>-0.40776924775776846</v>
      </c>
      <c r="AL83" s="49">
        <f t="shared" si="8"/>
        <v>1.6310769910310738</v>
      </c>
      <c r="AM83" s="6">
        <v>0.1282931300099803</v>
      </c>
      <c r="AN83" s="49">
        <f t="shared" si="9"/>
        <v>0.89805191006986207</v>
      </c>
      <c r="AO83" s="49">
        <f t="shared" si="10"/>
        <v>1.2829313000998031</v>
      </c>
      <c r="AP83" s="49">
        <f t="shared" si="11"/>
        <v>0.38487939002994098</v>
      </c>
      <c r="AQ83" s="6">
        <v>-0.16828693003012826</v>
      </c>
      <c r="AR83" s="49">
        <f t="shared" si="12"/>
        <v>-21.035866253766034</v>
      </c>
      <c r="AS83" s="49">
        <f t="shared" si="13"/>
        <v>-4.2071732507532067</v>
      </c>
      <c r="AT83" s="49">
        <f t="shared" si="14"/>
        <v>16.828693003012827</v>
      </c>
      <c r="AU83" s="41">
        <v>2</v>
      </c>
      <c r="AW83" s="56">
        <f t="shared" si="15"/>
        <v>1.0889822268111147</v>
      </c>
      <c r="AX83" s="56">
        <f t="shared" si="16"/>
        <v>0.12529137950388736</v>
      </c>
      <c r="AY83" s="56">
        <f t="shared" si="17"/>
        <v>0.38920664293534901</v>
      </c>
      <c r="AZ83" s="56">
        <f t="shared" si="18"/>
        <v>0.18162592886791895</v>
      </c>
      <c r="BA83" s="56">
        <f t="shared" si="19"/>
        <v>0.28226050269659436</v>
      </c>
      <c r="BB83" s="56">
        <f t="shared" si="20"/>
        <v>6.9601514876788922E-2</v>
      </c>
      <c r="BC83" s="49">
        <f t="shared" si="21"/>
        <v>1.0211766538224916</v>
      </c>
      <c r="BD83" s="49">
        <f t="shared" si="22"/>
        <v>1.6310769910310738</v>
      </c>
      <c r="BE83" s="56">
        <f t="shared" si="23"/>
        <v>0.38487939002994098</v>
      </c>
      <c r="BF83" s="56">
        <f t="shared" si="24"/>
        <v>16.828693003012827</v>
      </c>
      <c r="BH83" s="49">
        <f t="shared" si="62"/>
        <v>4.9492906003217887E-2</v>
      </c>
      <c r="BI83" s="49">
        <f t="shared" si="62"/>
        <v>5.6943394631499104E-3</v>
      </c>
      <c r="BJ83" s="49">
        <f t="shared" si="62"/>
        <v>1.7688964356227646E-2</v>
      </c>
      <c r="BK83" s="49">
        <f t="shared" si="62"/>
        <v>8.2546756080035064E-3</v>
      </c>
      <c r="BL83" s="49">
        <f t="shared" si="62"/>
        <v>1.2828393507662517E-2</v>
      </c>
      <c r="BM83" s="49">
        <f t="shared" si="62"/>
        <v>3.1633034485474549E-3</v>
      </c>
      <c r="BN83" s="49">
        <f t="shared" si="62"/>
        <v>4.6411225909827034E-2</v>
      </c>
      <c r="BO83" s="49">
        <f t="shared" si="62"/>
        <v>7.4130447874714997E-2</v>
      </c>
      <c r="BP83" s="49">
        <f t="shared" si="62"/>
        <v>1.7492296021312147E-2</v>
      </c>
      <c r="BQ83" s="49">
        <f t="shared" si="62"/>
        <v>0.76484344780733704</v>
      </c>
      <c r="BR83" s="49">
        <f t="shared" si="26"/>
        <v>1.0000000000000002</v>
      </c>
    </row>
    <row r="84" spans="1:70" x14ac:dyDescent="0.35">
      <c r="A84" s="6">
        <v>358</v>
      </c>
      <c r="B84" s="6">
        <v>-2.2612588321342715</v>
      </c>
      <c r="C84" s="6">
        <v>0.83031626375152012</v>
      </c>
      <c r="D84" s="6">
        <v>8.4588434725903897E-2</v>
      </c>
      <c r="E84" s="6">
        <v>1.1258108617490867</v>
      </c>
      <c r="F84" s="6">
        <f t="shared" si="47"/>
        <v>0</v>
      </c>
      <c r="G84" s="6">
        <f t="shared" si="48"/>
        <v>1.1258108617490867</v>
      </c>
      <c r="H84" s="6">
        <f t="shared" si="49"/>
        <v>1.1258108617490867</v>
      </c>
      <c r="I84" s="6">
        <v>8.675990876165067E-2</v>
      </c>
      <c r="J84" s="6">
        <v>1.4502523807842392E-2</v>
      </c>
      <c r="K84" s="6">
        <f t="shared" si="50"/>
        <v>0</v>
      </c>
      <c r="L84" s="6">
        <f t="shared" si="51"/>
        <v>8.675990876165067E-2</v>
      </c>
      <c r="M84" s="6">
        <f t="shared" si="52"/>
        <v>8.675990876165067E-2</v>
      </c>
      <c r="N84" s="6">
        <v>-0.18039193948579577</v>
      </c>
      <c r="O84" s="6">
        <v>-0.46577907262425294</v>
      </c>
      <c r="P84" s="6">
        <f t="shared" si="53"/>
        <v>-0.46577907262425294</v>
      </c>
      <c r="Q84" s="6">
        <f t="shared" si="54"/>
        <v>0</v>
      </c>
      <c r="R84" s="6">
        <f t="shared" si="55"/>
        <v>0.46577907262425294</v>
      </c>
      <c r="S84" s="6">
        <v>-5.1477386915880913E-2</v>
      </c>
      <c r="T84" s="6">
        <f t="shared" si="56"/>
        <v>-5.1477386915880913E-2</v>
      </c>
      <c r="U84" s="6">
        <f t="shared" si="57"/>
        <v>0</v>
      </c>
      <c r="V84" s="6">
        <f t="shared" si="58"/>
        <v>5.1477386915880913E-2</v>
      </c>
      <c r="W84" s="6">
        <v>0.38944831453909662</v>
      </c>
      <c r="X84" s="6">
        <f t="shared" si="59"/>
        <v>0</v>
      </c>
      <c r="Y84" s="6">
        <f t="shared" si="60"/>
        <v>0.38944831453909662</v>
      </c>
      <c r="Z84" s="6">
        <f t="shared" si="61"/>
        <v>0.38944831453909662</v>
      </c>
      <c r="AA84" s="6">
        <v>4.8531660310018919E-3</v>
      </c>
      <c r="AB84" s="49">
        <f t="shared" si="0"/>
        <v>0.10191648665103974</v>
      </c>
      <c r="AC84" s="49">
        <f t="shared" si="1"/>
        <v>0.1698608110850662</v>
      </c>
      <c r="AD84" s="49">
        <f t="shared" si="2"/>
        <v>6.7944324434026468E-2</v>
      </c>
      <c r="AE84" s="6">
        <v>2.9680009674438279E-3</v>
      </c>
      <c r="AF84" s="49">
        <f t="shared" si="3"/>
        <v>0.22260007255828709</v>
      </c>
      <c r="AG84" s="49">
        <f t="shared" si="4"/>
        <v>0.71232023218651874</v>
      </c>
      <c r="AH84" s="49">
        <f t="shared" si="5"/>
        <v>0.48972015962823168</v>
      </c>
      <c r="AI84" s="6">
        <v>-3.8994088729380434E-2</v>
      </c>
      <c r="AJ84" s="49">
        <f t="shared" si="6"/>
        <v>-0.19497044364690216</v>
      </c>
      <c r="AK84" s="49">
        <f t="shared" si="7"/>
        <v>-3.8994088729380434E-2</v>
      </c>
      <c r="AL84" s="49">
        <f t="shared" si="8"/>
        <v>0.15597635491752174</v>
      </c>
      <c r="AM84" s="6">
        <v>8.6192399088908564E-2</v>
      </c>
      <c r="AN84" s="49">
        <f t="shared" si="9"/>
        <v>0.60334679362235999</v>
      </c>
      <c r="AO84" s="49">
        <f t="shared" si="10"/>
        <v>0.86192399088908567</v>
      </c>
      <c r="AP84" s="49">
        <f t="shared" si="11"/>
        <v>0.25857719726672568</v>
      </c>
      <c r="AQ84" s="6">
        <v>-2.4037282755558203E-2</v>
      </c>
      <c r="AR84" s="49">
        <f t="shared" si="12"/>
        <v>-3.0046603444447753</v>
      </c>
      <c r="AS84" s="49">
        <f t="shared" si="13"/>
        <v>-0.60093206888895512</v>
      </c>
      <c r="AT84" s="49">
        <f t="shared" si="14"/>
        <v>2.40372827555582</v>
      </c>
      <c r="AU84" s="41">
        <v>2</v>
      </c>
      <c r="AW84" s="56">
        <f t="shared" si="15"/>
        <v>1.1258108617490867</v>
      </c>
      <c r="AX84" s="56">
        <f t="shared" si="16"/>
        <v>8.675990876165067E-2</v>
      </c>
      <c r="AY84" s="56">
        <f t="shared" si="17"/>
        <v>0.46577907262425294</v>
      </c>
      <c r="AZ84" s="56">
        <f t="shared" si="18"/>
        <v>5.1477386915880913E-2</v>
      </c>
      <c r="BA84" s="56">
        <f t="shared" si="19"/>
        <v>0.38944831453909662</v>
      </c>
      <c r="BB84" s="56">
        <f t="shared" si="20"/>
        <v>6.7944324434026468E-2</v>
      </c>
      <c r="BC84" s="49">
        <f t="shared" si="21"/>
        <v>0.48972015962823168</v>
      </c>
      <c r="BD84" s="49">
        <f t="shared" si="22"/>
        <v>0.15597635491752174</v>
      </c>
      <c r="BE84" s="56">
        <f t="shared" si="23"/>
        <v>0.25857719726672568</v>
      </c>
      <c r="BF84" s="56">
        <f t="shared" si="24"/>
        <v>2.40372827555582</v>
      </c>
      <c r="BH84" s="49">
        <f t="shared" si="62"/>
        <v>0.20487086621252459</v>
      </c>
      <c r="BI84" s="49">
        <f t="shared" si="62"/>
        <v>1.5788244956976134E-2</v>
      </c>
      <c r="BJ84" s="49">
        <f t="shared" si="62"/>
        <v>8.4760740293394587E-2</v>
      </c>
      <c r="BK84" s="49">
        <f t="shared" si="62"/>
        <v>9.3676630827925645E-3</v>
      </c>
      <c r="BL84" s="49">
        <f t="shared" si="62"/>
        <v>7.0870353320871382E-2</v>
      </c>
      <c r="BM84" s="49">
        <f t="shared" si="62"/>
        <v>1.2364255021840569E-2</v>
      </c>
      <c r="BN84" s="49">
        <f t="shared" si="62"/>
        <v>8.911745010960144E-2</v>
      </c>
      <c r="BO84" s="49">
        <f t="shared" si="62"/>
        <v>2.8383995950242279E-2</v>
      </c>
      <c r="BP84" s="49">
        <f t="shared" si="62"/>
        <v>4.7054914983266208E-2</v>
      </c>
      <c r="BQ84" s="49">
        <f t="shared" si="62"/>
        <v>0.43742151606849017</v>
      </c>
      <c r="BR84" s="49">
        <f t="shared" si="26"/>
        <v>1</v>
      </c>
    </row>
    <row r="85" spans="1:70" x14ac:dyDescent="0.35">
      <c r="A85" s="6">
        <v>364</v>
      </c>
      <c r="B85" s="6">
        <v>-1.3305168722974432</v>
      </c>
      <c r="C85" s="6">
        <v>2.5089955600466296</v>
      </c>
      <c r="D85" s="6">
        <v>1.5934590243631017</v>
      </c>
      <c r="E85" s="6">
        <v>0.19694358021231248</v>
      </c>
      <c r="F85" s="6">
        <f t="shared" si="47"/>
        <v>0</v>
      </c>
      <c r="G85" s="6">
        <f t="shared" si="48"/>
        <v>2.5089955600466296</v>
      </c>
      <c r="H85" s="6">
        <f t="shared" si="49"/>
        <v>2.5089955600466296</v>
      </c>
      <c r="I85" s="6">
        <v>0.38296839364429436</v>
      </c>
      <c r="J85" s="6">
        <v>-0.11314688930327245</v>
      </c>
      <c r="K85" s="6">
        <f t="shared" si="50"/>
        <v>-0.11314688930327245</v>
      </c>
      <c r="L85" s="6">
        <f t="shared" si="51"/>
        <v>0.38296839364429436</v>
      </c>
      <c r="M85" s="6">
        <f t="shared" si="52"/>
        <v>0.49611528294756679</v>
      </c>
      <c r="N85" s="6">
        <v>-0.2289619821350618</v>
      </c>
      <c r="O85" s="6">
        <v>0.50493429587833727</v>
      </c>
      <c r="P85" s="6">
        <f t="shared" si="53"/>
        <v>-0.2289619821350618</v>
      </c>
      <c r="Q85" s="6">
        <f t="shared" si="54"/>
        <v>0.50493429587833727</v>
      </c>
      <c r="R85" s="6">
        <f t="shared" si="55"/>
        <v>0.73389627801339907</v>
      </c>
      <c r="S85" s="6">
        <v>-0.43961022233323249</v>
      </c>
      <c r="T85" s="6">
        <f t="shared" si="56"/>
        <v>-0.43961022233323249</v>
      </c>
      <c r="U85" s="6">
        <f t="shared" si="57"/>
        <v>0</v>
      </c>
      <c r="V85" s="6">
        <f t="shared" si="58"/>
        <v>0.43961022233323249</v>
      </c>
      <c r="W85" s="6">
        <v>-0.13808226809558205</v>
      </c>
      <c r="X85" s="6">
        <f t="shared" si="59"/>
        <v>-0.13808226809558205</v>
      </c>
      <c r="Y85" s="6">
        <f t="shared" si="60"/>
        <v>0</v>
      </c>
      <c r="Z85" s="6">
        <f t="shared" si="61"/>
        <v>0.13808226809558205</v>
      </c>
      <c r="AA85" s="6">
        <v>5.3258250821021742E-3</v>
      </c>
      <c r="AB85" s="49">
        <f t="shared" si="0"/>
        <v>0.11184232672414565</v>
      </c>
      <c r="AC85" s="49">
        <f t="shared" si="1"/>
        <v>0.1864038778735761</v>
      </c>
      <c r="AD85" s="49">
        <f t="shared" si="2"/>
        <v>7.4561551149430444E-2</v>
      </c>
      <c r="AE85" s="6">
        <v>2.2062909695296342E-3</v>
      </c>
      <c r="AF85" s="49">
        <f t="shared" si="3"/>
        <v>0.16547182271472255</v>
      </c>
      <c r="AG85" s="49">
        <f t="shared" si="4"/>
        <v>0.52950983268711216</v>
      </c>
      <c r="AH85" s="49">
        <f t="shared" si="5"/>
        <v>0.36403800997238961</v>
      </c>
      <c r="AI85" s="6">
        <v>-1.3696815131675049E-2</v>
      </c>
      <c r="AJ85" s="49">
        <f t="shared" si="6"/>
        <v>-6.8484075658375249E-2</v>
      </c>
      <c r="AK85" s="49">
        <f t="shared" si="7"/>
        <v>-1.3696815131675049E-2</v>
      </c>
      <c r="AL85" s="49">
        <f t="shared" si="8"/>
        <v>5.4787260526700202E-2</v>
      </c>
      <c r="AM85" s="6">
        <v>5.3435417587405318E-2</v>
      </c>
      <c r="AN85" s="49">
        <f t="shared" si="9"/>
        <v>0.37404792311183721</v>
      </c>
      <c r="AO85" s="49">
        <f t="shared" si="10"/>
        <v>0.53435417587405321</v>
      </c>
      <c r="AP85" s="49">
        <f t="shared" si="11"/>
        <v>0.16030625276221599</v>
      </c>
      <c r="AQ85" s="6">
        <v>-7.3931961748126315E-2</v>
      </c>
      <c r="AR85" s="49">
        <f t="shared" si="12"/>
        <v>-9.241495218515789</v>
      </c>
      <c r="AS85" s="49">
        <f t="shared" si="13"/>
        <v>-1.8482990437031579</v>
      </c>
      <c r="AT85" s="49">
        <f t="shared" si="14"/>
        <v>7.3931961748126316</v>
      </c>
      <c r="AU85" s="41">
        <v>2</v>
      </c>
      <c r="AW85" s="56">
        <f t="shared" si="15"/>
        <v>2.5089955600466296</v>
      </c>
      <c r="AX85" s="56">
        <f t="shared" si="16"/>
        <v>0.49611528294756679</v>
      </c>
      <c r="AY85" s="56">
        <f t="shared" si="17"/>
        <v>0.73389627801339907</v>
      </c>
      <c r="AZ85" s="56">
        <f t="shared" si="18"/>
        <v>0.43961022233323249</v>
      </c>
      <c r="BA85" s="56">
        <f t="shared" si="19"/>
        <v>0.13808226809558205</v>
      </c>
      <c r="BB85" s="56">
        <f t="shared" si="20"/>
        <v>7.4561551149430444E-2</v>
      </c>
      <c r="BC85" s="49">
        <f t="shared" si="21"/>
        <v>0.36403800997238961</v>
      </c>
      <c r="BD85" s="49">
        <f t="shared" si="22"/>
        <v>5.4787260526700202E-2</v>
      </c>
      <c r="BE85" s="56">
        <f t="shared" si="23"/>
        <v>0.16030625276221599</v>
      </c>
      <c r="BF85" s="56">
        <f t="shared" si="24"/>
        <v>7.3931961748126316</v>
      </c>
      <c r="BH85" s="49">
        <f t="shared" si="62"/>
        <v>0.20293424411985325</v>
      </c>
      <c r="BI85" s="49">
        <f t="shared" si="62"/>
        <v>4.0127125589413344E-2</v>
      </c>
      <c r="BJ85" s="49">
        <f t="shared" si="62"/>
        <v>5.9359485848693529E-2</v>
      </c>
      <c r="BK85" s="49">
        <f t="shared" si="62"/>
        <v>3.555684577413009E-2</v>
      </c>
      <c r="BL85" s="49">
        <f t="shared" si="62"/>
        <v>1.1168461653958085E-2</v>
      </c>
      <c r="BM85" s="49">
        <f t="shared" si="62"/>
        <v>6.0307368669206534E-3</v>
      </c>
      <c r="BN85" s="49">
        <f t="shared" si="62"/>
        <v>2.9444363936327374E-2</v>
      </c>
      <c r="BO85" s="49">
        <f t="shared" si="62"/>
        <v>4.4313395684832321E-3</v>
      </c>
      <c r="BP85" s="49">
        <f t="shared" si="62"/>
        <v>1.2965996731927991E-2</v>
      </c>
      <c r="BQ85" s="49">
        <f t="shared" si="62"/>
        <v>0.59798139991029242</v>
      </c>
      <c r="BR85" s="49">
        <f t="shared" si="26"/>
        <v>1</v>
      </c>
    </row>
    <row r="86" spans="1:70" x14ac:dyDescent="0.35">
      <c r="A86" s="6">
        <v>365</v>
      </c>
      <c r="B86" s="6">
        <v>-1.8339706041467421</v>
      </c>
      <c r="C86" s="6">
        <v>0.23882864674539359</v>
      </c>
      <c r="D86" s="6">
        <v>0.92778924847387134</v>
      </c>
      <c r="E86" s="6">
        <v>-5.3870040214362373E-3</v>
      </c>
      <c r="F86" s="6">
        <f t="shared" si="47"/>
        <v>-5.3870040214362373E-3</v>
      </c>
      <c r="G86" s="6">
        <f t="shared" si="48"/>
        <v>0.92778924847387134</v>
      </c>
      <c r="H86" s="6">
        <f t="shared" si="49"/>
        <v>0.93317625249530756</v>
      </c>
      <c r="I86" s="6">
        <v>-0.25656714619248627</v>
      </c>
      <c r="J86" s="6">
        <v>-0.57066839500071742</v>
      </c>
      <c r="K86" s="6">
        <f t="shared" si="50"/>
        <v>-0.57066839500071742</v>
      </c>
      <c r="L86" s="6">
        <f t="shared" si="51"/>
        <v>0</v>
      </c>
      <c r="M86" s="6">
        <f t="shared" si="52"/>
        <v>0.57066839500071742</v>
      </c>
      <c r="N86" s="6">
        <v>-0.38381387543927054</v>
      </c>
      <c r="O86" s="6">
        <v>-5.7182215022318635E-2</v>
      </c>
      <c r="P86" s="6">
        <f t="shared" si="53"/>
        <v>-0.38381387543927054</v>
      </c>
      <c r="Q86" s="6">
        <f t="shared" si="54"/>
        <v>0</v>
      </c>
      <c r="R86" s="6">
        <f t="shared" si="55"/>
        <v>0.38381387543927054</v>
      </c>
      <c r="S86" s="6">
        <v>-0.37442853904296541</v>
      </c>
      <c r="T86" s="6">
        <f t="shared" si="56"/>
        <v>-0.37442853904296541</v>
      </c>
      <c r="U86" s="6">
        <f t="shared" si="57"/>
        <v>0</v>
      </c>
      <c r="V86" s="6">
        <f t="shared" si="58"/>
        <v>0.37442853904296541</v>
      </c>
      <c r="W86" s="6">
        <v>0.13276918523679759</v>
      </c>
      <c r="X86" s="6">
        <f t="shared" si="59"/>
        <v>0</v>
      </c>
      <c r="Y86" s="6">
        <f t="shared" si="60"/>
        <v>0.13276918523679759</v>
      </c>
      <c r="Z86" s="6">
        <f t="shared" si="61"/>
        <v>0.13276918523679759</v>
      </c>
      <c r="AA86" s="6">
        <v>4.3921193859846322E-3</v>
      </c>
      <c r="AB86" s="49">
        <f t="shared" si="0"/>
        <v>9.223450710567728E-2</v>
      </c>
      <c r="AC86" s="49">
        <f t="shared" si="1"/>
        <v>0.15372417850946213</v>
      </c>
      <c r="AD86" s="49">
        <f t="shared" si="2"/>
        <v>6.1489671403784849E-2</v>
      </c>
      <c r="AE86" s="6">
        <v>9.564837739736291E-3</v>
      </c>
      <c r="AF86" s="49">
        <f t="shared" si="3"/>
        <v>0.71736283048022187</v>
      </c>
      <c r="AG86" s="49">
        <f t="shared" si="4"/>
        <v>2.2955610575367098</v>
      </c>
      <c r="AH86" s="49">
        <f t="shared" si="5"/>
        <v>1.5781982270564878</v>
      </c>
      <c r="AI86" s="6">
        <v>-0.13428390938281615</v>
      </c>
      <c r="AJ86" s="49">
        <f t="shared" si="6"/>
        <v>-0.67141954691408068</v>
      </c>
      <c r="AK86" s="49">
        <f t="shared" si="7"/>
        <v>-0.13428390938281615</v>
      </c>
      <c r="AL86" s="49">
        <f t="shared" si="8"/>
        <v>0.53713563753126459</v>
      </c>
      <c r="AM86" s="6">
        <v>6.4122949161016518E-2</v>
      </c>
      <c r="AN86" s="49">
        <f t="shared" si="9"/>
        <v>0.44886064412711563</v>
      </c>
      <c r="AO86" s="49">
        <f t="shared" si="10"/>
        <v>0.64122949161016518</v>
      </c>
      <c r="AP86" s="49">
        <f t="shared" si="11"/>
        <v>0.19236884748304955</v>
      </c>
      <c r="AQ86" s="6">
        <v>-4.4512162157860399E-2</v>
      </c>
      <c r="AR86" s="49">
        <f t="shared" si="12"/>
        <v>-5.5640202697325503</v>
      </c>
      <c r="AS86" s="49">
        <f t="shared" si="13"/>
        <v>-1.1128040539465101</v>
      </c>
      <c r="AT86" s="49">
        <f t="shared" si="14"/>
        <v>4.4512162157860402</v>
      </c>
      <c r="AU86" s="41">
        <v>2</v>
      </c>
      <c r="AW86" s="56">
        <f t="shared" si="15"/>
        <v>0.93317625249530756</v>
      </c>
      <c r="AX86" s="56">
        <f t="shared" si="16"/>
        <v>0.57066839500071742</v>
      </c>
      <c r="AY86" s="56">
        <f t="shared" si="17"/>
        <v>0.38381387543927054</v>
      </c>
      <c r="AZ86" s="56">
        <f t="shared" si="18"/>
        <v>0.37442853904296541</v>
      </c>
      <c r="BA86" s="56">
        <f t="shared" si="19"/>
        <v>0.13276918523679759</v>
      </c>
      <c r="BB86" s="56">
        <f t="shared" si="20"/>
        <v>6.1489671403784849E-2</v>
      </c>
      <c r="BC86" s="49">
        <f t="shared" si="21"/>
        <v>1.5781982270564878</v>
      </c>
      <c r="BD86" s="49">
        <f t="shared" si="22"/>
        <v>0.53713563753126459</v>
      </c>
      <c r="BE86" s="56">
        <f t="shared" si="23"/>
        <v>0.19236884748304955</v>
      </c>
      <c r="BF86" s="56">
        <f t="shared" si="24"/>
        <v>4.4512162157860402</v>
      </c>
      <c r="BH86" s="49">
        <f t="shared" ref="BH86:BQ91" si="63">AW86/SUM($AW86:$BF86)</f>
        <v>0.10126418155547579</v>
      </c>
      <c r="BI86" s="49">
        <f t="shared" si="63"/>
        <v>6.1926423657695052E-2</v>
      </c>
      <c r="BJ86" s="49">
        <f t="shared" si="63"/>
        <v>4.1649793232590326E-2</v>
      </c>
      <c r="BK86" s="49">
        <f t="shared" si="63"/>
        <v>4.0631337816206446E-2</v>
      </c>
      <c r="BL86" s="49">
        <f t="shared" si="63"/>
        <v>1.4407527884298872E-2</v>
      </c>
      <c r="BM86" s="49">
        <f t="shared" si="63"/>
        <v>6.6725886263921267E-3</v>
      </c>
      <c r="BN86" s="49">
        <f t="shared" si="63"/>
        <v>0.17125912855994138</v>
      </c>
      <c r="BO86" s="49">
        <f t="shared" si="63"/>
        <v>5.8287596339316107E-2</v>
      </c>
      <c r="BP86" s="49">
        <f t="shared" si="63"/>
        <v>2.0875021031719961E-2</v>
      </c>
      <c r="BQ86" s="49">
        <f t="shared" si="63"/>
        <v>0.48302640129636393</v>
      </c>
      <c r="BR86" s="49">
        <f t="shared" si="26"/>
        <v>1</v>
      </c>
    </row>
    <row r="87" spans="1:70" x14ac:dyDescent="0.35">
      <c r="A87" s="6">
        <v>366</v>
      </c>
      <c r="B87" s="6">
        <v>-0.68590331823609807</v>
      </c>
      <c r="C87" s="6">
        <v>2.9912824550166177</v>
      </c>
      <c r="D87" s="6">
        <v>1.9428844679353845</v>
      </c>
      <c r="E87" s="6">
        <v>0.19019640973359797</v>
      </c>
      <c r="F87" s="6">
        <f t="shared" si="47"/>
        <v>0</v>
      </c>
      <c r="G87" s="6">
        <f t="shared" si="48"/>
        <v>2.9912824550166177</v>
      </c>
      <c r="H87" s="6">
        <f t="shared" si="49"/>
        <v>2.9912824550166177</v>
      </c>
      <c r="I87" s="6">
        <v>-0.42026119592218875</v>
      </c>
      <c r="J87" s="6">
        <v>-0.45274298679523606</v>
      </c>
      <c r="K87" s="6">
        <f t="shared" si="50"/>
        <v>-0.45274298679523606</v>
      </c>
      <c r="L87" s="6">
        <f t="shared" si="51"/>
        <v>0</v>
      </c>
      <c r="M87" s="6">
        <f t="shared" si="52"/>
        <v>0.45274298679523606</v>
      </c>
      <c r="N87" s="6">
        <v>-0.81757957757525979</v>
      </c>
      <c r="O87" s="6">
        <v>-0.78311381997336216</v>
      </c>
      <c r="P87" s="6">
        <f t="shared" si="53"/>
        <v>-0.81757957757525979</v>
      </c>
      <c r="Q87" s="6">
        <f t="shared" si="54"/>
        <v>0</v>
      </c>
      <c r="R87" s="6">
        <f t="shared" si="55"/>
        <v>0.81757957757525979</v>
      </c>
      <c r="S87" s="6">
        <v>-0.41367273556364781</v>
      </c>
      <c r="T87" s="6">
        <f t="shared" si="56"/>
        <v>-0.41367273556364781</v>
      </c>
      <c r="U87" s="6">
        <f t="shared" si="57"/>
        <v>0</v>
      </c>
      <c r="V87" s="6">
        <f t="shared" si="58"/>
        <v>0.41367273556364781</v>
      </c>
      <c r="W87" s="6">
        <v>-0.32185713192316862</v>
      </c>
      <c r="X87" s="6">
        <f t="shared" si="59"/>
        <v>-0.32185713192316862</v>
      </c>
      <c r="Y87" s="6">
        <f t="shared" si="60"/>
        <v>0</v>
      </c>
      <c r="Z87" s="6">
        <f t="shared" si="61"/>
        <v>0.32185713192316862</v>
      </c>
      <c r="AA87" s="6">
        <v>3.4123292995562673E-3</v>
      </c>
      <c r="AB87" s="49">
        <f t="shared" si="0"/>
        <v>7.1658915290681607E-2</v>
      </c>
      <c r="AC87" s="49">
        <f t="shared" si="1"/>
        <v>0.11943152548446936</v>
      </c>
      <c r="AD87" s="49">
        <f t="shared" si="2"/>
        <v>4.7772610193787757E-2</v>
      </c>
      <c r="AE87" s="6">
        <v>2.4184358557841506E-3</v>
      </c>
      <c r="AF87" s="49">
        <f t="shared" si="3"/>
        <v>0.18138268918381129</v>
      </c>
      <c r="AG87" s="49">
        <f t="shared" si="4"/>
        <v>0.58042460538819618</v>
      </c>
      <c r="AH87" s="49">
        <f t="shared" si="5"/>
        <v>0.39904191620438489</v>
      </c>
      <c r="AI87" s="6">
        <v>-2.074350403849955E-2</v>
      </c>
      <c r="AJ87" s="49">
        <f t="shared" si="6"/>
        <v>-0.10371752019249775</v>
      </c>
      <c r="AK87" s="49">
        <f t="shared" si="7"/>
        <v>-2.074350403849955E-2</v>
      </c>
      <c r="AL87" s="49">
        <f t="shared" si="8"/>
        <v>8.2974016153998201E-2</v>
      </c>
      <c r="AM87" s="6">
        <v>4.1375069256310897E-2</v>
      </c>
      <c r="AN87" s="49">
        <f t="shared" si="9"/>
        <v>0.28962548479417627</v>
      </c>
      <c r="AO87" s="49">
        <f t="shared" si="10"/>
        <v>0.41375069256310898</v>
      </c>
      <c r="AP87" s="49">
        <f t="shared" si="11"/>
        <v>0.12412520776893271</v>
      </c>
      <c r="AQ87" s="6">
        <v>-2.9473274824770909E-2</v>
      </c>
      <c r="AR87" s="49">
        <f t="shared" si="12"/>
        <v>-3.6841593530963634</v>
      </c>
      <c r="AS87" s="49">
        <f t="shared" si="13"/>
        <v>-0.73683187061927269</v>
      </c>
      <c r="AT87" s="49">
        <f t="shared" si="14"/>
        <v>2.9473274824770908</v>
      </c>
      <c r="AU87" s="41">
        <v>2</v>
      </c>
      <c r="AW87" s="56">
        <f t="shared" si="15"/>
        <v>2.9912824550166177</v>
      </c>
      <c r="AX87" s="56">
        <f t="shared" si="16"/>
        <v>0.45274298679523606</v>
      </c>
      <c r="AY87" s="56">
        <f t="shared" si="17"/>
        <v>0.81757957757525979</v>
      </c>
      <c r="AZ87" s="56">
        <f t="shared" si="18"/>
        <v>0.41367273556364781</v>
      </c>
      <c r="BA87" s="56">
        <f t="shared" si="19"/>
        <v>0.32185713192316862</v>
      </c>
      <c r="BB87" s="56">
        <f t="shared" si="20"/>
        <v>4.7772610193787757E-2</v>
      </c>
      <c r="BC87" s="49">
        <f t="shared" si="21"/>
        <v>0.39904191620438489</v>
      </c>
      <c r="BD87" s="49">
        <f t="shared" si="22"/>
        <v>8.2974016153998201E-2</v>
      </c>
      <c r="BE87" s="56">
        <f t="shared" si="23"/>
        <v>0.12412520776893271</v>
      </c>
      <c r="BF87" s="56">
        <f t="shared" si="24"/>
        <v>2.9473274824770908</v>
      </c>
      <c r="BH87" s="49">
        <f t="shared" si="63"/>
        <v>0.34788923087150114</v>
      </c>
      <c r="BI87" s="49">
        <f t="shared" si="63"/>
        <v>5.265447573983309E-2</v>
      </c>
      <c r="BJ87" s="49">
        <f t="shared" si="63"/>
        <v>9.5085347069748319E-2</v>
      </c>
      <c r="BK87" s="49">
        <f t="shared" si="63"/>
        <v>4.8110565274902407E-2</v>
      </c>
      <c r="BL87" s="49">
        <f t="shared" si="63"/>
        <v>3.7432315991248098E-2</v>
      </c>
      <c r="BM87" s="49">
        <f t="shared" si="63"/>
        <v>5.556003776630492E-3</v>
      </c>
      <c r="BN87" s="49">
        <f t="shared" si="63"/>
        <v>4.6408985912051642E-2</v>
      </c>
      <c r="BO87" s="49">
        <f t="shared" si="63"/>
        <v>9.6499635511597265E-3</v>
      </c>
      <c r="BP87" s="49">
        <f t="shared" si="63"/>
        <v>1.4435889526273234E-2</v>
      </c>
      <c r="BQ87" s="49">
        <f t="shared" si="63"/>
        <v>0.34277722228665186</v>
      </c>
      <c r="BR87" s="49">
        <f t="shared" si="26"/>
        <v>1</v>
      </c>
    </row>
    <row r="88" spans="1:70" x14ac:dyDescent="0.35">
      <c r="A88" s="6">
        <v>375</v>
      </c>
      <c r="B88" s="6">
        <v>-3.5901988300813295</v>
      </c>
      <c r="C88" s="6">
        <v>1.3340250835572909</v>
      </c>
      <c r="D88" s="6">
        <v>0.36757800819806058</v>
      </c>
      <c r="E88" s="6">
        <v>0.25202390327859003</v>
      </c>
      <c r="F88" s="6">
        <f t="shared" si="47"/>
        <v>0</v>
      </c>
      <c r="G88" s="6">
        <f t="shared" si="48"/>
        <v>1.3340250835572909</v>
      </c>
      <c r="H88" s="6">
        <f t="shared" si="49"/>
        <v>1.3340250835572909</v>
      </c>
      <c r="I88" s="6">
        <v>1.732583911478278E-2</v>
      </c>
      <c r="J88" s="6">
        <v>-0.75114776686186924</v>
      </c>
      <c r="K88" s="6">
        <f t="shared" si="50"/>
        <v>-0.75114776686186924</v>
      </c>
      <c r="L88" s="6">
        <f t="shared" si="51"/>
        <v>1.732583911478278E-2</v>
      </c>
      <c r="M88" s="6">
        <f t="shared" si="52"/>
        <v>0.76847360597665204</v>
      </c>
      <c r="N88" s="6">
        <v>0.13101166238331877</v>
      </c>
      <c r="O88" s="6">
        <v>-0.22357694948117582</v>
      </c>
      <c r="P88" s="6">
        <f t="shared" si="53"/>
        <v>-0.22357694948117582</v>
      </c>
      <c r="Q88" s="6">
        <f t="shared" si="54"/>
        <v>0.13101166238331877</v>
      </c>
      <c r="R88" s="6">
        <f t="shared" si="55"/>
        <v>0.35458861186449459</v>
      </c>
      <c r="S88" s="6">
        <v>0.2899238078446727</v>
      </c>
      <c r="T88" s="6">
        <f t="shared" si="56"/>
        <v>0</v>
      </c>
      <c r="U88" s="6">
        <f t="shared" si="57"/>
        <v>0.2899238078446727</v>
      </c>
      <c r="V88" s="6">
        <f t="shared" si="58"/>
        <v>0.2899238078446727</v>
      </c>
      <c r="W88" s="6">
        <v>0.75786592051646573</v>
      </c>
      <c r="X88" s="6">
        <f t="shared" si="59"/>
        <v>0</v>
      </c>
      <c r="Y88" s="6">
        <f t="shared" si="60"/>
        <v>0.75786592051646573</v>
      </c>
      <c r="Z88" s="6">
        <f t="shared" si="61"/>
        <v>0.75786592051646573</v>
      </c>
      <c r="AA88" s="6">
        <v>9.9510836923841269E-3</v>
      </c>
      <c r="AB88" s="49">
        <f t="shared" si="0"/>
        <v>0.20897275754006667</v>
      </c>
      <c r="AC88" s="49">
        <f t="shared" si="1"/>
        <v>0.34828792923344443</v>
      </c>
      <c r="AD88" s="49">
        <f t="shared" si="2"/>
        <v>0.13931517169337776</v>
      </c>
      <c r="AE88" s="6">
        <v>1.2965632044278485E-3</v>
      </c>
      <c r="AF88" s="49">
        <f t="shared" si="3"/>
        <v>9.7242240332088642E-2</v>
      </c>
      <c r="AG88" s="49">
        <f t="shared" si="4"/>
        <v>0.31117516906268361</v>
      </c>
      <c r="AH88" s="49">
        <f t="shared" si="5"/>
        <v>0.21393292873059497</v>
      </c>
      <c r="AI88" s="6">
        <v>-5.6443535895956604E-2</v>
      </c>
      <c r="AJ88" s="49">
        <f t="shared" si="6"/>
        <v>-0.28221767947978305</v>
      </c>
      <c r="AK88" s="49">
        <f t="shared" si="7"/>
        <v>-5.6443535895956604E-2</v>
      </c>
      <c r="AL88" s="49">
        <f t="shared" si="8"/>
        <v>0.22577414358382644</v>
      </c>
      <c r="AM88" s="6">
        <v>1.1099422146488116</v>
      </c>
      <c r="AN88" s="49">
        <f t="shared" si="9"/>
        <v>7.769595502541681</v>
      </c>
      <c r="AO88" s="49">
        <f t="shared" si="10"/>
        <v>11.099422146488116</v>
      </c>
      <c r="AP88" s="49">
        <f t="shared" si="11"/>
        <v>3.3298266439464355</v>
      </c>
      <c r="AQ88" s="6">
        <v>-5.103958364375917E-2</v>
      </c>
      <c r="AR88" s="49">
        <f t="shared" si="12"/>
        <v>-6.3799479554698966</v>
      </c>
      <c r="AS88" s="49">
        <f t="shared" si="13"/>
        <v>-1.2759895910939794</v>
      </c>
      <c r="AT88" s="49">
        <f t="shared" si="14"/>
        <v>5.1039583643759174</v>
      </c>
      <c r="AU88" s="41">
        <v>2</v>
      </c>
      <c r="AW88" s="56">
        <f t="shared" si="15"/>
        <v>1.3340250835572909</v>
      </c>
      <c r="AX88" s="56">
        <f t="shared" si="16"/>
        <v>0.76847360597665204</v>
      </c>
      <c r="AY88" s="56">
        <f t="shared" si="17"/>
        <v>0.35458861186449459</v>
      </c>
      <c r="AZ88" s="56">
        <f t="shared" si="18"/>
        <v>0.2899238078446727</v>
      </c>
      <c r="BA88" s="56">
        <f t="shared" si="19"/>
        <v>0.75786592051646573</v>
      </c>
      <c r="BB88" s="56">
        <f t="shared" si="20"/>
        <v>0.13931517169337776</v>
      </c>
      <c r="BC88" s="49">
        <f t="shared" si="21"/>
        <v>0.21393292873059497</v>
      </c>
      <c r="BD88" s="49">
        <f t="shared" si="22"/>
        <v>0.22577414358382644</v>
      </c>
      <c r="BE88" s="56">
        <f t="shared" si="23"/>
        <v>3.3298266439464355</v>
      </c>
      <c r="BF88" s="56">
        <f t="shared" si="24"/>
        <v>5.1039583643759174</v>
      </c>
      <c r="BH88" s="49">
        <f t="shared" si="63"/>
        <v>0.10657123582083075</v>
      </c>
      <c r="BI88" s="49">
        <f t="shared" si="63"/>
        <v>6.1391035966307454E-2</v>
      </c>
      <c r="BJ88" s="49">
        <f t="shared" si="63"/>
        <v>2.8327013517335558E-2</v>
      </c>
      <c r="BK88" s="49">
        <f t="shared" si="63"/>
        <v>2.3161137580334643E-2</v>
      </c>
      <c r="BL88" s="49">
        <f t="shared" si="63"/>
        <v>6.0543620004925226E-2</v>
      </c>
      <c r="BM88" s="49">
        <f t="shared" si="63"/>
        <v>1.1129468402770756E-2</v>
      </c>
      <c r="BN88" s="49">
        <f t="shared" si="63"/>
        <v>1.7090455703271706E-2</v>
      </c>
      <c r="BO88" s="49">
        <f t="shared" si="63"/>
        <v>1.8036414603207682E-2</v>
      </c>
      <c r="BP88" s="49">
        <f t="shared" si="63"/>
        <v>0.26600979613383791</v>
      </c>
      <c r="BQ88" s="49">
        <f t="shared" si="63"/>
        <v>0.40773982226717831</v>
      </c>
      <c r="BR88" s="49">
        <f t="shared" si="26"/>
        <v>1</v>
      </c>
    </row>
    <row r="89" spans="1:70" x14ac:dyDescent="0.35">
      <c r="A89" s="6">
        <v>380</v>
      </c>
      <c r="B89" s="6">
        <v>-2.5044797504666052</v>
      </c>
      <c r="C89" s="6">
        <v>0.84868743714042849</v>
      </c>
      <c r="D89" s="6">
        <v>1.0544124299977666</v>
      </c>
      <c r="E89" s="6">
        <v>-0.30490727777002019</v>
      </c>
      <c r="F89" s="6">
        <f t="shared" si="47"/>
        <v>-0.30490727777002019</v>
      </c>
      <c r="G89" s="6">
        <f t="shared" si="48"/>
        <v>1.0544124299977666</v>
      </c>
      <c r="H89" s="6">
        <f t="shared" si="49"/>
        <v>1.3593197077677868</v>
      </c>
      <c r="I89" s="6">
        <v>-4.6631238960836138E-2</v>
      </c>
      <c r="J89" s="6">
        <v>0.44888403815345745</v>
      </c>
      <c r="K89" s="6">
        <f t="shared" si="50"/>
        <v>-4.6631238960836138E-2</v>
      </c>
      <c r="L89" s="6">
        <f t="shared" si="51"/>
        <v>0.44888403815345745</v>
      </c>
      <c r="M89" s="6">
        <f t="shared" si="52"/>
        <v>0.49551527711429361</v>
      </c>
      <c r="N89" s="6">
        <v>-0.12064282607246769</v>
      </c>
      <c r="O89" s="6">
        <v>0.1368926179378761</v>
      </c>
      <c r="P89" s="6">
        <f t="shared" si="53"/>
        <v>-0.12064282607246769</v>
      </c>
      <c r="Q89" s="6">
        <f t="shared" si="54"/>
        <v>0.1368926179378761</v>
      </c>
      <c r="R89" s="6">
        <f t="shared" si="55"/>
        <v>0.25753544401034378</v>
      </c>
      <c r="S89" s="6">
        <v>-0.14802599151356682</v>
      </c>
      <c r="T89" s="6">
        <f t="shared" si="56"/>
        <v>-0.14802599151356682</v>
      </c>
      <c r="U89" s="6">
        <f t="shared" si="57"/>
        <v>0</v>
      </c>
      <c r="V89" s="6">
        <f t="shared" si="58"/>
        <v>0.14802599151356682</v>
      </c>
      <c r="W89" s="6">
        <v>0.46331798145886649</v>
      </c>
      <c r="X89" s="6">
        <f t="shared" si="59"/>
        <v>0</v>
      </c>
      <c r="Y89" s="6">
        <f t="shared" si="60"/>
        <v>0.46331798145886649</v>
      </c>
      <c r="Z89" s="6">
        <f t="shared" si="61"/>
        <v>0.46331798145886649</v>
      </c>
      <c r="AA89" s="6">
        <v>5.3216629300288218E-3</v>
      </c>
      <c r="AB89" s="49">
        <f t="shared" si="0"/>
        <v>0.11175492153060526</v>
      </c>
      <c r="AC89" s="49">
        <f t="shared" si="1"/>
        <v>0.18625820255100875</v>
      </c>
      <c r="AD89" s="49">
        <f t="shared" si="2"/>
        <v>7.4503281020403489E-2</v>
      </c>
      <c r="AE89" s="6">
        <v>4.0320873972490602E-3</v>
      </c>
      <c r="AF89" s="49">
        <f t="shared" si="3"/>
        <v>0.30240655479367951</v>
      </c>
      <c r="AG89" s="49">
        <f t="shared" si="4"/>
        <v>0.96770097533977451</v>
      </c>
      <c r="AH89" s="49">
        <f t="shared" si="5"/>
        <v>0.665294420546095</v>
      </c>
      <c r="AI89" s="6">
        <v>-6.795822837830269E-2</v>
      </c>
      <c r="AJ89" s="49">
        <f t="shared" si="6"/>
        <v>-0.33979114189151344</v>
      </c>
      <c r="AK89" s="49">
        <f t="shared" si="7"/>
        <v>-6.795822837830269E-2</v>
      </c>
      <c r="AL89" s="49">
        <f t="shared" si="8"/>
        <v>0.27183291351321076</v>
      </c>
      <c r="AM89" s="6">
        <v>5.4144635665284387E-2</v>
      </c>
      <c r="AN89" s="49">
        <f t="shared" si="9"/>
        <v>0.37901244965699071</v>
      </c>
      <c r="AO89" s="49">
        <f t="shared" si="10"/>
        <v>0.54144635665284391</v>
      </c>
      <c r="AP89" s="49">
        <f t="shared" si="11"/>
        <v>0.16243390699585319</v>
      </c>
      <c r="AQ89" s="6">
        <v>-2.6502215504890247E-2</v>
      </c>
      <c r="AR89" s="49">
        <f t="shared" si="12"/>
        <v>-3.312776938111281</v>
      </c>
      <c r="AS89" s="49">
        <f t="shared" si="13"/>
        <v>-0.66255538762225619</v>
      </c>
      <c r="AT89" s="49">
        <f t="shared" si="14"/>
        <v>2.6502215504890247</v>
      </c>
      <c r="AU89" s="41">
        <v>2</v>
      </c>
      <c r="AW89" s="56">
        <f t="shared" si="15"/>
        <v>1.3593197077677868</v>
      </c>
      <c r="AX89" s="56">
        <f t="shared" si="16"/>
        <v>0.49551527711429361</v>
      </c>
      <c r="AY89" s="56">
        <f t="shared" si="17"/>
        <v>0.25753544401034378</v>
      </c>
      <c r="AZ89" s="56">
        <f t="shared" si="18"/>
        <v>0.14802599151356682</v>
      </c>
      <c r="BA89" s="56">
        <f t="shared" si="19"/>
        <v>0.46331798145886649</v>
      </c>
      <c r="BB89" s="56">
        <f t="shared" si="20"/>
        <v>7.4503281020403489E-2</v>
      </c>
      <c r="BC89" s="49">
        <f t="shared" si="21"/>
        <v>0.665294420546095</v>
      </c>
      <c r="BD89" s="49">
        <f t="shared" si="22"/>
        <v>0.27183291351321076</v>
      </c>
      <c r="BE89" s="56">
        <f t="shared" si="23"/>
        <v>0.16243390699585319</v>
      </c>
      <c r="BF89" s="56">
        <f t="shared" si="24"/>
        <v>2.6502215504890247</v>
      </c>
      <c r="BH89" s="49">
        <f t="shared" si="63"/>
        <v>0.20759309854604585</v>
      </c>
      <c r="BI89" s="49">
        <f t="shared" si="63"/>
        <v>7.5674288517437821E-2</v>
      </c>
      <c r="BJ89" s="49">
        <f t="shared" si="63"/>
        <v>3.9330394830611848E-2</v>
      </c>
      <c r="BK89" s="49">
        <f t="shared" si="63"/>
        <v>2.2606289063603794E-2</v>
      </c>
      <c r="BL89" s="49">
        <f t="shared" si="63"/>
        <v>7.0757169805983761E-2</v>
      </c>
      <c r="BM89" s="49">
        <f t="shared" si="63"/>
        <v>1.1378020101150844E-2</v>
      </c>
      <c r="BN89" s="49">
        <f t="shared" si="63"/>
        <v>0.10160268361985189</v>
      </c>
      <c r="BO89" s="49">
        <f t="shared" si="63"/>
        <v>4.151388115726988E-2</v>
      </c>
      <c r="BP89" s="49">
        <f t="shared" si="63"/>
        <v>2.4806642520899747E-2</v>
      </c>
      <c r="BQ89" s="49">
        <f t="shared" si="63"/>
        <v>0.4047375318371445</v>
      </c>
      <c r="BR89" s="49">
        <f t="shared" si="26"/>
        <v>0.99999999999999978</v>
      </c>
    </row>
    <row r="90" spans="1:70" x14ac:dyDescent="0.35">
      <c r="A90" s="6">
        <v>382</v>
      </c>
      <c r="B90" s="6">
        <v>-1.6027771339194319</v>
      </c>
      <c r="C90" s="6">
        <v>2.3595007083741453</v>
      </c>
      <c r="D90" s="6">
        <v>1.4604271809279805</v>
      </c>
      <c r="E90" s="6">
        <v>-0.20370282722993488</v>
      </c>
      <c r="F90" s="6">
        <f t="shared" si="47"/>
        <v>-0.20370282722993488</v>
      </c>
      <c r="G90" s="6">
        <f t="shared" si="48"/>
        <v>2.3595007083741453</v>
      </c>
      <c r="H90" s="6">
        <f t="shared" si="49"/>
        <v>2.5632035356040803</v>
      </c>
      <c r="I90" s="6">
        <v>-0.29943797934859462</v>
      </c>
      <c r="J90" s="6">
        <v>-0.97622612204404779</v>
      </c>
      <c r="K90" s="6">
        <f t="shared" si="50"/>
        <v>-0.97622612204404779</v>
      </c>
      <c r="L90" s="6">
        <f t="shared" si="51"/>
        <v>0</v>
      </c>
      <c r="M90" s="6">
        <f t="shared" si="52"/>
        <v>0.97622612204404779</v>
      </c>
      <c r="N90" s="6">
        <v>-0.19249337016717258</v>
      </c>
      <c r="O90" s="6">
        <v>-1.1362786811799326</v>
      </c>
      <c r="P90" s="6">
        <f t="shared" si="53"/>
        <v>-1.1362786811799326</v>
      </c>
      <c r="Q90" s="6">
        <f t="shared" si="54"/>
        <v>0</v>
      </c>
      <c r="R90" s="6">
        <f t="shared" si="55"/>
        <v>1.1362786811799326</v>
      </c>
      <c r="S90" s="6">
        <v>0.36409337904003086</v>
      </c>
      <c r="T90" s="6">
        <f t="shared" si="56"/>
        <v>0</v>
      </c>
      <c r="U90" s="6">
        <f t="shared" si="57"/>
        <v>0.36409337904003086</v>
      </c>
      <c r="V90" s="6">
        <f t="shared" si="58"/>
        <v>0.36409337904003086</v>
      </c>
      <c r="W90" s="6">
        <v>-0.54107447632658523</v>
      </c>
      <c r="X90" s="6">
        <f t="shared" si="59"/>
        <v>-0.54107447632658523</v>
      </c>
      <c r="Y90" s="6">
        <f t="shared" si="60"/>
        <v>0</v>
      </c>
      <c r="Z90" s="6">
        <f t="shared" si="61"/>
        <v>0.54107447632658523</v>
      </c>
      <c r="AA90" s="6">
        <v>1.1384902562574151E-2</v>
      </c>
      <c r="AB90" s="49">
        <f t="shared" si="0"/>
        <v>0.23908295381405717</v>
      </c>
      <c r="AC90" s="49">
        <f t="shared" si="1"/>
        <v>0.39847158969009527</v>
      </c>
      <c r="AD90" s="49">
        <f t="shared" si="2"/>
        <v>0.1593886358760381</v>
      </c>
      <c r="AE90" s="6">
        <v>2.5698637030609796E-3</v>
      </c>
      <c r="AF90" s="49">
        <f t="shared" si="3"/>
        <v>0.19273977772957346</v>
      </c>
      <c r="AG90" s="49">
        <f t="shared" si="4"/>
        <v>0.61676728873463516</v>
      </c>
      <c r="AH90" s="49">
        <f t="shared" si="5"/>
        <v>0.4240275110050617</v>
      </c>
      <c r="AI90" s="6">
        <v>-6.0534977140588704E-2</v>
      </c>
      <c r="AJ90" s="49">
        <f t="shared" si="6"/>
        <v>-0.30267488570294354</v>
      </c>
      <c r="AK90" s="49">
        <f t="shared" si="7"/>
        <v>-6.0534977140588704E-2</v>
      </c>
      <c r="AL90" s="49">
        <f t="shared" si="8"/>
        <v>0.24213990856235484</v>
      </c>
      <c r="AM90" s="6">
        <v>0.11076134894613887</v>
      </c>
      <c r="AN90" s="49">
        <f t="shared" si="9"/>
        <v>0.7753294426229721</v>
      </c>
      <c r="AO90" s="49">
        <f t="shared" si="10"/>
        <v>1.1076134894613887</v>
      </c>
      <c r="AP90" s="49">
        <f t="shared" si="11"/>
        <v>0.33228404683841661</v>
      </c>
      <c r="AQ90" s="6">
        <v>-2.648315894902066E-2</v>
      </c>
      <c r="AR90" s="49">
        <f t="shared" si="12"/>
        <v>-3.3103948686275824</v>
      </c>
      <c r="AS90" s="49">
        <f t="shared" si="13"/>
        <v>-0.6620789737255165</v>
      </c>
      <c r="AT90" s="49">
        <f t="shared" si="14"/>
        <v>2.648315894902066</v>
      </c>
      <c r="AU90" s="41">
        <v>2</v>
      </c>
      <c r="AW90" s="56">
        <f t="shared" si="15"/>
        <v>2.5632035356040803</v>
      </c>
      <c r="AX90" s="56">
        <f t="shared" si="16"/>
        <v>0.97622612204404779</v>
      </c>
      <c r="AY90" s="56">
        <f>R90</f>
        <v>1.1362786811799326</v>
      </c>
      <c r="AZ90" s="56">
        <f t="shared" si="18"/>
        <v>0.36409337904003086</v>
      </c>
      <c r="BA90" s="56">
        <f t="shared" si="19"/>
        <v>0.54107447632658523</v>
      </c>
      <c r="BB90" s="56">
        <f t="shared" si="20"/>
        <v>0.1593886358760381</v>
      </c>
      <c r="BC90" s="49">
        <f>AH90</f>
        <v>0.4240275110050617</v>
      </c>
      <c r="BD90" s="49">
        <f t="shared" si="22"/>
        <v>0.24213990856235484</v>
      </c>
      <c r="BE90" s="56">
        <f t="shared" si="23"/>
        <v>0.33228404683841661</v>
      </c>
      <c r="BF90" s="56">
        <f t="shared" si="24"/>
        <v>2.648315894902066</v>
      </c>
      <c r="BH90" s="49">
        <f t="shared" si="63"/>
        <v>0.27305792537477586</v>
      </c>
      <c r="BI90" s="49">
        <f t="shared" si="63"/>
        <v>0.10399731269065518</v>
      </c>
      <c r="BJ90" s="49">
        <f t="shared" si="63"/>
        <v>0.12104770261931472</v>
      </c>
      <c r="BK90" s="49">
        <f t="shared" si="63"/>
        <v>3.8786846749543191E-2</v>
      </c>
      <c r="BL90" s="49">
        <f t="shared" si="63"/>
        <v>5.7640632874736211E-2</v>
      </c>
      <c r="BM90" s="49">
        <f t="shared" si="63"/>
        <v>1.6979662221934887E-2</v>
      </c>
      <c r="BN90" s="49">
        <f t="shared" si="63"/>
        <v>4.5171626384162583E-2</v>
      </c>
      <c r="BO90" s="49">
        <f t="shared" si="63"/>
        <v>2.5795150546596059E-2</v>
      </c>
      <c r="BP90" s="49">
        <f t="shared" si="63"/>
        <v>3.5398200417763363E-2</v>
      </c>
      <c r="BQ90" s="49">
        <f t="shared" si="63"/>
        <v>0.28212494012051798</v>
      </c>
      <c r="BR90" s="49">
        <f t="shared" si="26"/>
        <v>1.0000000000000002</v>
      </c>
    </row>
    <row r="91" spans="1:70" x14ac:dyDescent="0.35">
      <c r="A91" s="6">
        <v>383</v>
      </c>
      <c r="B91" s="6">
        <v>-0.47018419705904363</v>
      </c>
      <c r="C91" s="6">
        <v>1.3265035103882976</v>
      </c>
      <c r="D91" s="6">
        <v>0.39369017101286852</v>
      </c>
      <c r="E91" s="6">
        <v>0.42712556271832208</v>
      </c>
      <c r="F91" s="6">
        <f t="shared" si="47"/>
        <v>0</v>
      </c>
      <c r="G91" s="6">
        <f t="shared" si="48"/>
        <v>1.3265035103882976</v>
      </c>
      <c r="H91" s="6">
        <f t="shared" si="49"/>
        <v>1.3265035103882976</v>
      </c>
      <c r="I91" s="6">
        <v>0.54509405499620955</v>
      </c>
      <c r="J91" s="6">
        <v>-2.9139414190306866E-2</v>
      </c>
      <c r="K91" s="6">
        <f t="shared" si="50"/>
        <v>-2.9139414190306866E-2</v>
      </c>
      <c r="L91" s="6">
        <f t="shared" si="51"/>
        <v>0.54509405499620955</v>
      </c>
      <c r="M91" s="6">
        <f t="shared" si="52"/>
        <v>0.57423346918651641</v>
      </c>
      <c r="N91" s="6">
        <v>0.32570529759907424</v>
      </c>
      <c r="O91" s="6">
        <v>0.25800425841034347</v>
      </c>
      <c r="P91" s="6">
        <f t="shared" si="53"/>
        <v>0</v>
      </c>
      <c r="Q91" s="6">
        <f t="shared" si="54"/>
        <v>0.32570529759907424</v>
      </c>
      <c r="R91" s="6">
        <f t="shared" si="55"/>
        <v>0.32570529759907424</v>
      </c>
      <c r="S91" s="6">
        <v>-0.47850380350968974</v>
      </c>
      <c r="T91" s="6">
        <f t="shared" si="56"/>
        <v>-0.47850380350968974</v>
      </c>
      <c r="U91" s="6">
        <f t="shared" si="57"/>
        <v>0</v>
      </c>
      <c r="V91" s="6">
        <f t="shared" si="58"/>
        <v>0.47850380350968974</v>
      </c>
      <c r="W91" s="6">
        <v>0.71707406093441628</v>
      </c>
      <c r="X91" s="6">
        <f t="shared" si="59"/>
        <v>0</v>
      </c>
      <c r="Y91" s="6">
        <f t="shared" si="60"/>
        <v>0.71707406093441628</v>
      </c>
      <c r="Z91" s="6">
        <f t="shared" si="61"/>
        <v>0.71707406093441628</v>
      </c>
      <c r="AA91" s="6">
        <v>3.0788499353547306E-3</v>
      </c>
      <c r="AB91" s="49">
        <f t="shared" si="0"/>
        <v>6.4655848642449346E-2</v>
      </c>
      <c r="AC91" s="49">
        <f t="shared" si="1"/>
        <v>0.10775974773741558</v>
      </c>
      <c r="AD91" s="49">
        <f t="shared" si="2"/>
        <v>4.310389909496623E-2</v>
      </c>
      <c r="AE91" s="6">
        <v>1.4356147798706111E-2</v>
      </c>
      <c r="AF91" s="49">
        <f t="shared" si="3"/>
        <v>1.0767110849029584</v>
      </c>
      <c r="AG91" s="49">
        <f t="shared" si="4"/>
        <v>3.4454754716894667</v>
      </c>
      <c r="AH91" s="49">
        <f t="shared" si="5"/>
        <v>2.3687643867865082</v>
      </c>
      <c r="AI91" s="6">
        <v>-0.11621953034472371</v>
      </c>
      <c r="AJ91" s="49">
        <f t="shared" si="6"/>
        <v>-0.5810976517236186</v>
      </c>
      <c r="AK91" s="49">
        <f t="shared" si="7"/>
        <v>-0.11621953034472371</v>
      </c>
      <c r="AL91" s="49">
        <f t="shared" si="8"/>
        <v>0.46487812137889489</v>
      </c>
      <c r="AM91" s="6">
        <v>9.8468216256990593E-2</v>
      </c>
      <c r="AN91" s="49">
        <f t="shared" si="9"/>
        <v>0.6892775137989342</v>
      </c>
      <c r="AO91" s="49">
        <f t="shared" si="10"/>
        <v>0.98468216256990593</v>
      </c>
      <c r="AP91" s="49">
        <f t="shared" si="11"/>
        <v>0.29540464877097172</v>
      </c>
      <c r="AQ91" s="6">
        <v>-4.0689208198867372E-2</v>
      </c>
      <c r="AR91" s="49">
        <f t="shared" si="12"/>
        <v>-5.0861510248584212</v>
      </c>
      <c r="AS91" s="49">
        <f t="shared" si="13"/>
        <v>-1.0172302049716844</v>
      </c>
      <c r="AT91" s="49">
        <f t="shared" si="14"/>
        <v>4.0689208198867366</v>
      </c>
      <c r="AU91" s="41">
        <v>2</v>
      </c>
      <c r="AW91" s="56">
        <f t="shared" si="15"/>
        <v>1.3265035103882976</v>
      </c>
      <c r="AX91" s="56">
        <f t="shared" si="16"/>
        <v>0.57423346918651641</v>
      </c>
      <c r="AY91" s="56">
        <f>R91</f>
        <v>0.32570529759907424</v>
      </c>
      <c r="AZ91" s="56">
        <f t="shared" si="18"/>
        <v>0.47850380350968974</v>
      </c>
      <c r="BA91" s="56">
        <f t="shared" si="19"/>
        <v>0.71707406093441628</v>
      </c>
      <c r="BB91" s="56">
        <f t="shared" si="20"/>
        <v>4.310389909496623E-2</v>
      </c>
      <c r="BC91" s="49">
        <f>AH91</f>
        <v>2.3687643867865082</v>
      </c>
      <c r="BD91" s="49">
        <f t="shared" si="22"/>
        <v>0.46487812137889489</v>
      </c>
      <c r="BE91" s="56">
        <f t="shared" si="23"/>
        <v>0.29540464877097172</v>
      </c>
      <c r="BF91" s="56">
        <f t="shared" si="24"/>
        <v>4.0689208198867366</v>
      </c>
      <c r="BH91" s="49">
        <f t="shared" si="63"/>
        <v>0.12440139391152076</v>
      </c>
      <c r="BI91" s="49">
        <f t="shared" si="63"/>
        <v>5.3852434944963071E-2</v>
      </c>
      <c r="BJ91" s="49">
        <f t="shared" si="63"/>
        <v>3.0545108029025072E-2</v>
      </c>
      <c r="BK91" s="49">
        <f t="shared" si="63"/>
        <v>4.4874770162609733E-2</v>
      </c>
      <c r="BL91" s="49">
        <f t="shared" si="63"/>
        <v>6.7248229665011469E-2</v>
      </c>
      <c r="BM91" s="49">
        <f t="shared" si="63"/>
        <v>4.0423452244507854E-3</v>
      </c>
      <c r="BN91" s="49">
        <f t="shared" si="63"/>
        <v>0.22214610761033834</v>
      </c>
      <c r="BO91" s="49">
        <f t="shared" si="63"/>
        <v>4.3596934230181628E-2</v>
      </c>
      <c r="BP91" s="49">
        <f t="shared" si="63"/>
        <v>2.7703469902084842E-2</v>
      </c>
      <c r="BQ91" s="49">
        <f t="shared" si="63"/>
        <v>0.38158920631981424</v>
      </c>
      <c r="BR91" s="49">
        <f t="shared" si="26"/>
        <v>1</v>
      </c>
    </row>
    <row r="92" spans="1:70" x14ac:dyDescent="0.35">
      <c r="BH92" s="52">
        <f t="shared" ref="BH92:BQ92" si="64">AVERAGE(BH4:BH91)</f>
        <v>0.18444295716589029</v>
      </c>
      <c r="BI92" s="52">
        <f t="shared" si="64"/>
        <v>6.9962339705634716E-2</v>
      </c>
      <c r="BJ92" s="52">
        <f t="shared" si="64"/>
        <v>7.8041287613461283E-2</v>
      </c>
      <c r="BK92" s="52">
        <f t="shared" si="64"/>
        <v>3.4572581747843979E-2</v>
      </c>
      <c r="BL92" s="52">
        <f t="shared" si="64"/>
        <v>3.9276084297459671E-2</v>
      </c>
      <c r="BM92" s="52">
        <f t="shared" si="64"/>
        <v>6.8730292731601977E-3</v>
      </c>
      <c r="BN92" s="52">
        <f t="shared" si="64"/>
        <v>7.2622004869582771E-2</v>
      </c>
      <c r="BO92" s="52">
        <f t="shared" si="64"/>
        <v>4.0590169520515841E-2</v>
      </c>
      <c r="BP92" s="52">
        <f t="shared" si="64"/>
        <v>3.6557716430275243E-2</v>
      </c>
      <c r="BQ92" s="52">
        <f t="shared" si="64"/>
        <v>0.43706182937617599</v>
      </c>
      <c r="BR92" s="52">
        <f>SUM(BH92:BQ92)</f>
        <v>1</v>
      </c>
    </row>
    <row r="93" spans="1:70" x14ac:dyDescent="0.35">
      <c r="A93" t="s">
        <v>566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643C2-F2A2-480A-9824-0F64DF2EF59E}">
  <sheetPr codeName="Sheet7"/>
  <dimension ref="A1:BW92"/>
  <sheetViews>
    <sheetView tabSelected="1" topLeftCell="AH1" workbookViewId="0">
      <selection activeCell="AS11" sqref="AS11"/>
    </sheetView>
  </sheetViews>
  <sheetFormatPr defaultRowHeight="14.5" x14ac:dyDescent="0.35"/>
  <cols>
    <col min="1" max="1" width="12.7265625" customWidth="1"/>
    <col min="6" max="8" width="8.7265625" style="6"/>
    <col min="11" max="13" width="8.7265625" style="6"/>
    <col min="16" max="18" width="8.7265625" style="6"/>
    <col min="20" max="22" width="8.7265625" style="6"/>
    <col min="24" max="26" width="8.7265625" style="6"/>
    <col min="28" max="30" width="8.7265625" style="6"/>
    <col min="32" max="34" width="8.7265625" style="6"/>
    <col min="36" max="38" width="8.7265625" style="6"/>
    <col min="40" max="42" width="8.7265625" style="6"/>
    <col min="43" max="43" width="12.453125" bestFit="1" customWidth="1"/>
    <col min="44" max="44" width="7.81640625" style="6" customWidth="1"/>
    <col min="45" max="45" width="9.08984375" style="6" customWidth="1"/>
    <col min="46" max="46" width="9" style="6" customWidth="1"/>
    <col min="50" max="50" width="11.1796875" bestFit="1" customWidth="1"/>
    <col min="74" max="74" width="22.453125" customWidth="1"/>
    <col min="75" max="75" width="13.90625" customWidth="1"/>
  </cols>
  <sheetData>
    <row r="1" spans="1:75" s="6" customFormat="1" x14ac:dyDescent="0.35">
      <c r="AB1" s="49" t="s">
        <v>567</v>
      </c>
      <c r="AC1" s="49" t="s">
        <v>568</v>
      </c>
      <c r="AF1" s="49" t="s">
        <v>567</v>
      </c>
      <c r="AG1" s="49" t="s">
        <v>568</v>
      </c>
      <c r="AJ1" s="49" t="s">
        <v>567</v>
      </c>
      <c r="AK1" s="49" t="s">
        <v>568</v>
      </c>
      <c r="AN1" s="49" t="s">
        <v>567</v>
      </c>
      <c r="AO1" s="49" t="s">
        <v>568</v>
      </c>
      <c r="AR1" s="49" t="s">
        <v>567</v>
      </c>
      <c r="AS1" s="49" t="s">
        <v>568</v>
      </c>
    </row>
    <row r="2" spans="1:75" s="6" customFormat="1" ht="15" thickBot="1" x14ac:dyDescent="0.4">
      <c r="AB2" s="49">
        <v>21</v>
      </c>
      <c r="AC2" s="49">
        <v>35</v>
      </c>
      <c r="AF2" s="49">
        <v>75</v>
      </c>
      <c r="AG2" s="49">
        <v>240</v>
      </c>
      <c r="AJ2" s="49">
        <v>5</v>
      </c>
      <c r="AK2" s="49">
        <v>1</v>
      </c>
      <c r="AN2" s="49">
        <v>7</v>
      </c>
      <c r="AO2" s="49">
        <v>10</v>
      </c>
      <c r="AR2" s="49">
        <v>125</v>
      </c>
      <c r="AS2" s="49">
        <v>25</v>
      </c>
    </row>
    <row r="3" spans="1:75" ht="58.5" thickBot="1" x14ac:dyDescent="0.4">
      <c r="A3" s="6" t="s">
        <v>15</v>
      </c>
      <c r="B3" s="6" t="s">
        <v>0</v>
      </c>
      <c r="C3" s="4" t="s">
        <v>2</v>
      </c>
      <c r="D3" s="7" t="s">
        <v>3</v>
      </c>
      <c r="E3" s="7" t="s">
        <v>1</v>
      </c>
      <c r="F3" s="46" t="s">
        <v>534</v>
      </c>
      <c r="G3" s="46" t="s">
        <v>535</v>
      </c>
      <c r="H3" s="46" t="s">
        <v>533</v>
      </c>
      <c r="I3" s="4" t="s">
        <v>4</v>
      </c>
      <c r="J3" s="7" t="s">
        <v>5</v>
      </c>
      <c r="K3" s="46" t="s">
        <v>537</v>
      </c>
      <c r="L3" s="46" t="s">
        <v>538</v>
      </c>
      <c r="M3" s="46" t="s">
        <v>539</v>
      </c>
      <c r="N3" s="7" t="s">
        <v>6</v>
      </c>
      <c r="O3" s="8" t="s">
        <v>7</v>
      </c>
      <c r="P3" s="46" t="s">
        <v>540</v>
      </c>
      <c r="Q3" s="46" t="s">
        <v>541</v>
      </c>
      <c r="R3" s="46" t="s">
        <v>542</v>
      </c>
      <c r="S3" s="1" t="s">
        <v>556</v>
      </c>
      <c r="T3" s="46" t="s">
        <v>543</v>
      </c>
      <c r="U3" s="46" t="s">
        <v>544</v>
      </c>
      <c r="V3" s="46" t="s">
        <v>545</v>
      </c>
      <c r="W3" s="1" t="s">
        <v>9</v>
      </c>
      <c r="X3" s="46" t="s">
        <v>546</v>
      </c>
      <c r="Y3" s="46" t="s">
        <v>547</v>
      </c>
      <c r="Z3" s="46" t="s">
        <v>548</v>
      </c>
      <c r="AA3" s="1" t="s">
        <v>555</v>
      </c>
      <c r="AB3" s="46" t="s">
        <v>549</v>
      </c>
      <c r="AC3" s="46" t="s">
        <v>550</v>
      </c>
      <c r="AD3" s="46" t="s">
        <v>551</v>
      </c>
      <c r="AE3" s="1" t="s">
        <v>532</v>
      </c>
      <c r="AF3" s="46" t="s">
        <v>552</v>
      </c>
      <c r="AG3" s="46" t="s">
        <v>553</v>
      </c>
      <c r="AH3" s="46" t="s">
        <v>554</v>
      </c>
      <c r="AI3" s="1" t="s">
        <v>12</v>
      </c>
      <c r="AJ3" s="46" t="s">
        <v>557</v>
      </c>
      <c r="AK3" s="46" t="s">
        <v>558</v>
      </c>
      <c r="AL3" s="46" t="s">
        <v>559</v>
      </c>
      <c r="AM3" s="1" t="s">
        <v>13</v>
      </c>
      <c r="AN3" s="46" t="s">
        <v>560</v>
      </c>
      <c r="AO3" s="46" t="s">
        <v>561</v>
      </c>
      <c r="AP3" s="46" t="s">
        <v>562</v>
      </c>
      <c r="AQ3" s="1" t="s">
        <v>14</v>
      </c>
      <c r="AR3" s="46" t="s">
        <v>563</v>
      </c>
      <c r="AS3" s="46" t="s">
        <v>564</v>
      </c>
      <c r="AT3" s="46" t="s">
        <v>565</v>
      </c>
      <c r="AU3" s="13" t="s">
        <v>63</v>
      </c>
      <c r="AW3" s="50" t="s">
        <v>533</v>
      </c>
      <c r="AX3" s="50" t="s">
        <v>539</v>
      </c>
      <c r="AY3" s="50" t="s">
        <v>542</v>
      </c>
      <c r="AZ3" s="50" t="s">
        <v>545</v>
      </c>
      <c r="BA3" s="50" t="s">
        <v>548</v>
      </c>
      <c r="BB3" s="50" t="s">
        <v>551</v>
      </c>
      <c r="BC3" s="50" t="s">
        <v>554</v>
      </c>
      <c r="BD3" s="50" t="s">
        <v>559</v>
      </c>
      <c r="BE3" s="51" t="s">
        <v>562</v>
      </c>
      <c r="BF3" s="51" t="s">
        <v>565</v>
      </c>
      <c r="BG3" s="53"/>
      <c r="BH3" s="50" t="s">
        <v>533</v>
      </c>
      <c r="BI3" s="50" t="s">
        <v>539</v>
      </c>
      <c r="BJ3" s="50" t="s">
        <v>542</v>
      </c>
      <c r="BK3" s="50" t="s">
        <v>545</v>
      </c>
      <c r="BL3" s="50" t="s">
        <v>548</v>
      </c>
      <c r="BM3" s="50" t="s">
        <v>551</v>
      </c>
      <c r="BN3" s="50" t="s">
        <v>554</v>
      </c>
      <c r="BO3" s="50" t="s">
        <v>559</v>
      </c>
      <c r="BP3" s="51" t="s">
        <v>562</v>
      </c>
      <c r="BQ3" s="51" t="s">
        <v>565</v>
      </c>
      <c r="BR3" s="51" t="s">
        <v>47</v>
      </c>
    </row>
    <row r="4" spans="1:75" x14ac:dyDescent="0.35">
      <c r="A4" s="6">
        <v>1</v>
      </c>
      <c r="B4" s="6">
        <v>-4.7118707994312494</v>
      </c>
      <c r="C4" s="6">
        <v>-0.53062932597482226</v>
      </c>
      <c r="D4" s="6">
        <v>-0.42797718703431054</v>
      </c>
      <c r="E4" s="6">
        <v>-0.22876136872614275</v>
      </c>
      <c r="F4" s="6">
        <f>IF(MIN(C4:E4)&gt;0,0,MIN(C4:E4))</f>
        <v>-0.53062932597482226</v>
      </c>
      <c r="G4" s="6">
        <f>IF(MAX(C4:E4)&lt;0,0,MAX(C4:E4))</f>
        <v>0</v>
      </c>
      <c r="H4" s="6">
        <f>G4-F4</f>
        <v>0.53062932597482226</v>
      </c>
      <c r="I4" s="6">
        <v>-0.10620137335614477</v>
      </c>
      <c r="J4" s="6">
        <v>7.3744538859606093E-2</v>
      </c>
      <c r="K4" s="6">
        <f>IF(MIN(I4:J4)&gt;0,0,MIN(I4:J4))</f>
        <v>-0.10620137335614477</v>
      </c>
      <c r="L4" s="6">
        <f>IF(MAX(I4:J4)&lt;0,0,MAX(I4:J4))</f>
        <v>7.3744538859606093E-2</v>
      </c>
      <c r="M4" s="6">
        <f>L4-K4</f>
        <v>0.17994591221575085</v>
      </c>
      <c r="N4" s="6">
        <v>0.6062416205009995</v>
      </c>
      <c r="O4" s="6">
        <v>1.2705543465751348</v>
      </c>
      <c r="P4" s="6">
        <f>IF(MIN(N4:O4)&gt;0,0,MIN(N4:O4))</f>
        <v>0</v>
      </c>
      <c r="Q4" s="6">
        <f>IF(MAX(N4:O4)&lt;0,0,MAX(N4:O4))</f>
        <v>1.2705543465751348</v>
      </c>
      <c r="R4" s="6">
        <f>Q4-P4</f>
        <v>1.2705543465751348</v>
      </c>
      <c r="S4" s="6">
        <v>0.13500405317021885</v>
      </c>
      <c r="T4" s="6">
        <f>IF(MIN(S4)&gt;0,0,MIN(S4))</f>
        <v>0</v>
      </c>
      <c r="U4" s="6">
        <f>IF(MAX(S4)&lt;0,0,MAX(S4))</f>
        <v>0.13500405317021885</v>
      </c>
      <c r="V4" s="6">
        <f>U4-T4</f>
        <v>0.13500405317021885</v>
      </c>
      <c r="W4" s="6">
        <v>-0.64889999467769799</v>
      </c>
      <c r="X4" s="6">
        <f>IF(MIN(W4)&gt;0,0,MIN(W4))</f>
        <v>-0.64889999467769799</v>
      </c>
      <c r="Y4" s="6">
        <f>IF(MAX(W4)&lt;0,0,MAX(W4))</f>
        <v>0</v>
      </c>
      <c r="Z4" s="6">
        <f>Y4-X4</f>
        <v>0.64889999467769799</v>
      </c>
      <c r="AA4" s="49">
        <v>1.2576965898004704E-2</v>
      </c>
      <c r="AB4" s="49">
        <f t="shared" ref="AB4:AB90" si="0">$AB$2*AA4</f>
        <v>0.26411628385809877</v>
      </c>
      <c r="AC4" s="49">
        <f t="shared" ref="AC4:AC90" si="1">$AC$2*AA4</f>
        <v>0.44019380643016465</v>
      </c>
      <c r="AD4" s="49">
        <f t="shared" ref="AD4:AD90" si="2">AC4-AB4</f>
        <v>0.17607752257206588</v>
      </c>
      <c r="AE4" s="49">
        <v>1.7922056802308656E-3</v>
      </c>
      <c r="AF4" s="49">
        <f t="shared" ref="AF4:AF90" si="3">$AF$2*AE4</f>
        <v>0.13441542601731493</v>
      </c>
      <c r="AG4" s="49">
        <f t="shared" ref="AG4:AG90" si="4">$AG$2*AE4</f>
        <v>0.43012936325540774</v>
      </c>
      <c r="AH4" s="49">
        <f t="shared" ref="AH4:AH90" si="5">AG4-AF4</f>
        <v>0.29571393723809281</v>
      </c>
      <c r="AI4" s="49">
        <v>-2.842228523329771E-2</v>
      </c>
      <c r="AJ4" s="49">
        <f t="shared" ref="AJ4:AJ90" si="6">$AJ$2*AI4</f>
        <v>-0.14211142616648856</v>
      </c>
      <c r="AK4" s="49">
        <f t="shared" ref="AK4:AK90" si="7">$AK$2*AI4</f>
        <v>-2.842228523329771E-2</v>
      </c>
      <c r="AL4" s="49">
        <f t="shared" ref="AL4:AL90" si="8">AK4-AJ4</f>
        <v>0.11368914093319085</v>
      </c>
      <c r="AM4" s="49">
        <v>0.31657451382306068</v>
      </c>
      <c r="AN4" s="49">
        <f t="shared" ref="AN4:AN90" si="9">$AN$2*AM4</f>
        <v>2.2160215967614247</v>
      </c>
      <c r="AO4" s="49">
        <f t="shared" ref="AO4:AO90" si="10">$AO$2*AM4</f>
        <v>3.1657451382306068</v>
      </c>
      <c r="AP4" s="49">
        <f t="shared" ref="AP4:AP90" si="11">AO4-AN4</f>
        <v>0.94972354146918203</v>
      </c>
      <c r="AQ4" s="49">
        <v>-0.17612592281889408</v>
      </c>
      <c r="AR4" s="49">
        <f>$AR$2*AQ4</f>
        <v>-22.01574035236176</v>
      </c>
      <c r="AS4" s="49">
        <f t="shared" ref="AS4:AS90" si="12">$AS$2*AQ4</f>
        <v>-4.4031480704723522</v>
      </c>
      <c r="AT4" s="49">
        <f t="shared" ref="AT4:AT90" si="13">AS4-AR4</f>
        <v>17.612592281889409</v>
      </c>
      <c r="AU4" s="40">
        <v>1</v>
      </c>
      <c r="AW4" s="56">
        <f t="shared" ref="AW4:AW90" si="14">H4</f>
        <v>0.53062932597482226</v>
      </c>
      <c r="AX4" s="56">
        <f t="shared" ref="AX4:AX90" si="15">M4</f>
        <v>0.17994591221575085</v>
      </c>
      <c r="AY4" s="56">
        <f t="shared" ref="AY4:AY90" si="16">R4</f>
        <v>1.2705543465751348</v>
      </c>
      <c r="AZ4" s="56">
        <f t="shared" ref="AZ4:AZ90" si="17">V4</f>
        <v>0.13500405317021885</v>
      </c>
      <c r="BA4" s="56">
        <f t="shared" ref="BA4:BA90" si="18">Z4</f>
        <v>0.64889999467769799</v>
      </c>
      <c r="BB4" s="56">
        <f t="shared" ref="BB4:BB90" si="19">AD4</f>
        <v>0.17607752257206588</v>
      </c>
      <c r="BC4" s="49">
        <f t="shared" ref="BC4:BC90" si="20">AH4</f>
        <v>0.29571393723809281</v>
      </c>
      <c r="BD4" s="49">
        <f t="shared" ref="BD4:BD90" si="21">AL4</f>
        <v>0.11368914093319085</v>
      </c>
      <c r="BE4" s="56">
        <f t="shared" ref="BE4:BE90" si="22">AP4</f>
        <v>0.94972354146918203</v>
      </c>
      <c r="BF4" s="56">
        <f t="shared" ref="BF4:BF90" si="23">AT4</f>
        <v>17.612592281889409</v>
      </c>
      <c r="BG4" s="54"/>
      <c r="BH4" s="49">
        <f>AW4/SUM($AW4:$BF4)</f>
        <v>2.4215463023325997E-2</v>
      </c>
      <c r="BI4" s="49">
        <f t="shared" ref="BI4:BQ4" si="24">AX4/SUM($AW4:$BF4)</f>
        <v>8.2118974021159509E-3</v>
      </c>
      <c r="BJ4" s="49">
        <f t="shared" si="24"/>
        <v>5.7982211484625262E-2</v>
      </c>
      <c r="BK4" s="49">
        <f t="shared" si="24"/>
        <v>6.1609592563259324E-3</v>
      </c>
      <c r="BL4" s="49">
        <f t="shared" si="24"/>
        <v>2.961278817013558E-2</v>
      </c>
      <c r="BM4" s="49">
        <f t="shared" si="24"/>
        <v>8.0353620283795286E-3</v>
      </c>
      <c r="BN4" s="49">
        <f t="shared" si="24"/>
        <v>1.3495013490850589E-2</v>
      </c>
      <c r="BO4" s="49">
        <f t="shared" si="24"/>
        <v>5.1882454543268298E-3</v>
      </c>
      <c r="BP4" s="49">
        <f t="shared" si="24"/>
        <v>4.3340980558470715E-2</v>
      </c>
      <c r="BQ4" s="49">
        <f t="shared" si="24"/>
        <v>0.80375707913144367</v>
      </c>
      <c r="BR4" s="49">
        <f t="shared" ref="BR4:BR90" si="25">SUM(BH4:BQ4)</f>
        <v>1</v>
      </c>
    </row>
    <row r="5" spans="1:75" x14ac:dyDescent="0.35">
      <c r="A5" s="6">
        <v>4</v>
      </c>
      <c r="B5" s="6">
        <v>-2.3636815605780792</v>
      </c>
      <c r="C5" s="6">
        <v>-0.3592515758139741</v>
      </c>
      <c r="D5" s="6">
        <v>-3.288963894514578E-2</v>
      </c>
      <c r="E5" s="6">
        <v>-0.79923355813299068</v>
      </c>
      <c r="F5" s="6">
        <f t="shared" ref="F5:F68" si="26">IF(MIN(C5:E5)&gt;0,0,MIN(C5:E5))</f>
        <v>-0.79923355813299068</v>
      </c>
      <c r="G5" s="6">
        <f t="shared" ref="G5:G68" si="27">IF(MAX(C5:E5)&lt;0,0,MAX(C5:E5))</f>
        <v>0</v>
      </c>
      <c r="H5" s="6">
        <f t="shared" ref="H5:H68" si="28">G5-F5</f>
        <v>0.79923355813299068</v>
      </c>
      <c r="I5" s="6">
        <v>6.2672948924723831E-2</v>
      </c>
      <c r="J5" s="6">
        <v>-0.43045689823592759</v>
      </c>
      <c r="K5" s="6">
        <f t="shared" ref="K5:K68" si="29">IF(MIN(I5:J5)&gt;0,0,MIN(I5:J5))</f>
        <v>-0.43045689823592759</v>
      </c>
      <c r="L5" s="6">
        <f t="shared" ref="L5:L68" si="30">IF(MAX(I5:J5)&lt;0,0,MAX(I5:J5))</f>
        <v>6.2672948924723831E-2</v>
      </c>
      <c r="M5" s="6">
        <f t="shared" ref="M5:M68" si="31">L5-K5</f>
        <v>0.49312984716065145</v>
      </c>
      <c r="N5" s="6">
        <v>-0.60942264555662473</v>
      </c>
      <c r="O5" s="6">
        <v>-0.28978697776801665</v>
      </c>
      <c r="P5" s="6">
        <f t="shared" ref="P5:P68" si="32">IF(MIN(N5:O5)&gt;0,0,MIN(N5:O5))</f>
        <v>-0.60942264555662473</v>
      </c>
      <c r="Q5" s="6">
        <f t="shared" ref="Q5:Q68" si="33">IF(MAX(N5:O5)&lt;0,0,MAX(N5:O5))</f>
        <v>0</v>
      </c>
      <c r="R5" s="6">
        <f t="shared" ref="R5:R68" si="34">Q5-P5</f>
        <v>0.60942264555662473</v>
      </c>
      <c r="S5" s="6">
        <v>2.0879439070393989E-2</v>
      </c>
      <c r="T5" s="6">
        <f t="shared" ref="T5:T68" si="35">IF(MIN(S5)&gt;0,0,MIN(S5))</f>
        <v>0</v>
      </c>
      <c r="U5" s="6">
        <f t="shared" ref="U5:U68" si="36">IF(MAX(S5)&lt;0,0,MAX(S5))</f>
        <v>2.0879439070393989E-2</v>
      </c>
      <c r="V5" s="6">
        <f t="shared" ref="V5:V68" si="37">U5-T5</f>
        <v>2.0879439070393989E-2</v>
      </c>
      <c r="W5" s="6">
        <v>1.0555218769005019</v>
      </c>
      <c r="X5" s="6">
        <f t="shared" ref="X5:X68" si="38">IF(MIN(W5)&gt;0,0,MIN(W5))</f>
        <v>0</v>
      </c>
      <c r="Y5" s="6">
        <f t="shared" ref="Y5:Y68" si="39">IF(MAX(W5)&lt;0,0,MAX(W5))</f>
        <v>1.0555218769005019</v>
      </c>
      <c r="Z5" s="6">
        <f t="shared" ref="Z5:Z68" si="40">Y5-X5</f>
        <v>1.0555218769005019</v>
      </c>
      <c r="AA5" s="49">
        <v>3.9720714770365923E-3</v>
      </c>
      <c r="AB5" s="49">
        <f t="shared" si="0"/>
        <v>8.3413501017768441E-2</v>
      </c>
      <c r="AC5" s="49">
        <f t="shared" si="1"/>
        <v>0.13902250169628072</v>
      </c>
      <c r="AD5" s="49">
        <f t="shared" si="2"/>
        <v>5.560900067851228E-2</v>
      </c>
      <c r="AE5" s="49">
        <v>1.5460267063971352E-2</v>
      </c>
      <c r="AF5" s="49">
        <f t="shared" si="3"/>
        <v>1.1595200297978514</v>
      </c>
      <c r="AG5" s="49">
        <f t="shared" si="4"/>
        <v>3.7104640953531245</v>
      </c>
      <c r="AH5" s="49">
        <f t="shared" si="5"/>
        <v>2.5509440655552731</v>
      </c>
      <c r="AI5" s="49">
        <v>-5.9677206061081768E-2</v>
      </c>
      <c r="AJ5" s="49">
        <f t="shared" si="6"/>
        <v>-0.29838603030540883</v>
      </c>
      <c r="AK5" s="49">
        <f t="shared" si="7"/>
        <v>-5.9677206061081768E-2</v>
      </c>
      <c r="AL5" s="49">
        <f t="shared" si="8"/>
        <v>0.23870882424432707</v>
      </c>
      <c r="AM5" s="49">
        <v>9.9910821158188334E-2</v>
      </c>
      <c r="AN5" s="49">
        <f t="shared" si="9"/>
        <v>0.6993757481073184</v>
      </c>
      <c r="AO5" s="49">
        <f t="shared" si="10"/>
        <v>0.99910821158188334</v>
      </c>
      <c r="AP5" s="49">
        <f t="shared" si="11"/>
        <v>0.29973246347456495</v>
      </c>
      <c r="AQ5" s="49">
        <v>-4.2613540636155675E-2</v>
      </c>
      <c r="AR5" s="49">
        <f t="shared" ref="AR4:AR90" si="41">$AR$2*AQ5</f>
        <v>-5.3266925795194595</v>
      </c>
      <c r="AS5" s="49">
        <f t="shared" si="12"/>
        <v>-1.0653385159038919</v>
      </c>
      <c r="AT5" s="49">
        <f t="shared" si="13"/>
        <v>4.2613540636155678</v>
      </c>
      <c r="AU5" s="41">
        <v>1</v>
      </c>
      <c r="AW5" s="56">
        <f t="shared" si="14"/>
        <v>0.79923355813299068</v>
      </c>
      <c r="AX5" s="56">
        <f t="shared" si="15"/>
        <v>0.49312984716065145</v>
      </c>
      <c r="AY5" s="56">
        <f t="shared" si="16"/>
        <v>0.60942264555662473</v>
      </c>
      <c r="AZ5" s="56">
        <f t="shared" si="17"/>
        <v>2.0879439070393989E-2</v>
      </c>
      <c r="BA5" s="56">
        <f t="shared" si="18"/>
        <v>1.0555218769005019</v>
      </c>
      <c r="BB5" s="56">
        <f t="shared" si="19"/>
        <v>5.560900067851228E-2</v>
      </c>
      <c r="BC5" s="49">
        <f t="shared" si="20"/>
        <v>2.5509440655552731</v>
      </c>
      <c r="BD5" s="49">
        <f t="shared" si="21"/>
        <v>0.23870882424432707</v>
      </c>
      <c r="BE5" s="56">
        <f t="shared" si="22"/>
        <v>0.29973246347456495</v>
      </c>
      <c r="BF5" s="56">
        <f t="shared" si="23"/>
        <v>4.2613540636155678</v>
      </c>
      <c r="BG5" s="54"/>
      <c r="BH5" s="49">
        <f t="shared" ref="BH5:BQ5" si="42">AW5/SUM($AW5:$BF5)</f>
        <v>7.6963821467536511E-2</v>
      </c>
      <c r="BI5" s="49">
        <f t="shared" si="42"/>
        <v>4.7486941871966074E-2</v>
      </c>
      <c r="BJ5" s="49">
        <f t="shared" si="42"/>
        <v>5.8685593483412284E-2</v>
      </c>
      <c r="BK5" s="49">
        <f t="shared" si="42"/>
        <v>2.0106280631033199E-3</v>
      </c>
      <c r="BL5" s="49">
        <f t="shared" si="42"/>
        <v>0.10164362652466556</v>
      </c>
      <c r="BM5" s="49">
        <f t="shared" si="42"/>
        <v>5.3549818531230557E-3</v>
      </c>
      <c r="BN5" s="49">
        <f t="shared" si="42"/>
        <v>0.24564834851741657</v>
      </c>
      <c r="BO5" s="49">
        <f t="shared" si="42"/>
        <v>2.2986951867715356E-2</v>
      </c>
      <c r="BP5" s="49">
        <f t="shared" si="42"/>
        <v>2.8863347355896147E-2</v>
      </c>
      <c r="BQ5" s="49">
        <f t="shared" si="42"/>
        <v>0.41035575899516508</v>
      </c>
      <c r="BR5" s="49">
        <f t="shared" si="25"/>
        <v>1</v>
      </c>
      <c r="BV5" s="6" t="s">
        <v>580</v>
      </c>
      <c r="BW5" s="6"/>
    </row>
    <row r="6" spans="1:75" x14ac:dyDescent="0.35">
      <c r="A6" s="6">
        <v>7</v>
      </c>
      <c r="B6" s="6">
        <v>-2.029552075921262</v>
      </c>
      <c r="C6" s="6">
        <v>-7.7264616492713933E-2</v>
      </c>
      <c r="D6" s="6">
        <v>-0.59769329648273961</v>
      </c>
      <c r="E6" s="6">
        <v>-0.65254318282667001</v>
      </c>
      <c r="F6" s="6">
        <f t="shared" si="26"/>
        <v>-0.65254318282667001</v>
      </c>
      <c r="G6" s="6">
        <f t="shared" si="27"/>
        <v>0</v>
      </c>
      <c r="H6" s="6">
        <f t="shared" si="28"/>
        <v>0.65254318282667001</v>
      </c>
      <c r="I6" s="6">
        <v>3.662450467171071E-2</v>
      </c>
      <c r="J6" s="6">
        <v>-0.76699058680602283</v>
      </c>
      <c r="K6" s="6">
        <f t="shared" si="29"/>
        <v>-0.76699058680602283</v>
      </c>
      <c r="L6" s="6">
        <f t="shared" si="30"/>
        <v>3.662450467171071E-2</v>
      </c>
      <c r="M6" s="6">
        <f t="shared" si="31"/>
        <v>0.80361509147773358</v>
      </c>
      <c r="N6" s="6">
        <v>0.35875338273478957</v>
      </c>
      <c r="O6" s="6">
        <v>0.1174032227393212</v>
      </c>
      <c r="P6" s="6">
        <f t="shared" si="32"/>
        <v>0</v>
      </c>
      <c r="Q6" s="6">
        <f t="shared" si="33"/>
        <v>0.35875338273478957</v>
      </c>
      <c r="R6" s="6">
        <f t="shared" si="34"/>
        <v>0.35875338273478957</v>
      </c>
      <c r="S6" s="6">
        <v>0.56769904312330266</v>
      </c>
      <c r="T6" s="6">
        <f t="shared" si="35"/>
        <v>0</v>
      </c>
      <c r="U6" s="6">
        <f t="shared" si="36"/>
        <v>0.56769904312330266</v>
      </c>
      <c r="V6" s="6">
        <f t="shared" si="37"/>
        <v>0.56769904312330266</v>
      </c>
      <c r="W6" s="6">
        <v>0.14118471483450568</v>
      </c>
      <c r="X6" s="6">
        <f t="shared" si="38"/>
        <v>0</v>
      </c>
      <c r="Y6" s="6">
        <f t="shared" si="39"/>
        <v>0.14118471483450568</v>
      </c>
      <c r="Z6" s="6">
        <f t="shared" si="40"/>
        <v>0.14118471483450568</v>
      </c>
      <c r="AA6" s="49">
        <v>3.1309017923249749E-3</v>
      </c>
      <c r="AB6" s="49">
        <f t="shared" si="0"/>
        <v>6.5748937638824473E-2</v>
      </c>
      <c r="AC6" s="49">
        <f t="shared" si="1"/>
        <v>0.10958156273137412</v>
      </c>
      <c r="AD6" s="49">
        <f t="shared" si="2"/>
        <v>4.3832625092549649E-2</v>
      </c>
      <c r="AE6" s="49">
        <v>3.0297112758937666E-3</v>
      </c>
      <c r="AF6" s="49">
        <f t="shared" si="3"/>
        <v>0.22722834569203249</v>
      </c>
      <c r="AG6" s="49">
        <f t="shared" si="4"/>
        <v>0.72713070621450404</v>
      </c>
      <c r="AH6" s="49">
        <f t="shared" si="5"/>
        <v>0.49990236052247156</v>
      </c>
      <c r="AI6" s="49">
        <v>-8.8306450257243485E-2</v>
      </c>
      <c r="AJ6" s="49">
        <f t="shared" si="6"/>
        <v>-0.44153225128621743</v>
      </c>
      <c r="AK6" s="49">
        <f t="shared" si="7"/>
        <v>-8.8306450257243485E-2</v>
      </c>
      <c r="AL6" s="49">
        <f t="shared" si="8"/>
        <v>0.35322580102897394</v>
      </c>
      <c r="AM6" s="49">
        <v>0.19794185440279483</v>
      </c>
      <c r="AN6" s="49">
        <f t="shared" si="9"/>
        <v>1.3855929808195637</v>
      </c>
      <c r="AO6" s="49">
        <f t="shared" si="10"/>
        <v>1.9794185440279484</v>
      </c>
      <c r="AP6" s="49">
        <f t="shared" si="11"/>
        <v>0.59382556320838464</v>
      </c>
      <c r="AQ6" s="49">
        <v>-3.7727030889590306E-2</v>
      </c>
      <c r="AR6" s="49">
        <f t="shared" si="41"/>
        <v>-4.7158788611987879</v>
      </c>
      <c r="AS6" s="49">
        <f t="shared" si="12"/>
        <v>-0.94317577223975768</v>
      </c>
      <c r="AT6" s="49">
        <f t="shared" si="13"/>
        <v>3.7727030889590303</v>
      </c>
      <c r="AU6" s="41">
        <v>1</v>
      </c>
      <c r="AW6" s="56">
        <f t="shared" si="14"/>
        <v>0.65254318282667001</v>
      </c>
      <c r="AX6" s="56">
        <f t="shared" si="15"/>
        <v>0.80361509147773358</v>
      </c>
      <c r="AY6" s="56">
        <f t="shared" si="16"/>
        <v>0.35875338273478957</v>
      </c>
      <c r="AZ6" s="56">
        <f t="shared" si="17"/>
        <v>0.56769904312330266</v>
      </c>
      <c r="BA6" s="56">
        <f t="shared" si="18"/>
        <v>0.14118471483450568</v>
      </c>
      <c r="BB6" s="56">
        <f t="shared" si="19"/>
        <v>4.3832625092549649E-2</v>
      </c>
      <c r="BC6" s="49">
        <f t="shared" si="20"/>
        <v>0.49990236052247156</v>
      </c>
      <c r="BD6" s="49">
        <f t="shared" si="21"/>
        <v>0.35322580102897394</v>
      </c>
      <c r="BE6" s="56">
        <f t="shared" si="22"/>
        <v>0.59382556320838464</v>
      </c>
      <c r="BF6" s="56">
        <f t="shared" si="23"/>
        <v>3.7727030889590303</v>
      </c>
      <c r="BG6" s="54"/>
      <c r="BH6" s="49">
        <f t="shared" ref="BH6:BQ21" si="43">AW6/SUM($AW6:$BF6)</f>
        <v>8.3795982178247963E-2</v>
      </c>
      <c r="BI6" s="49">
        <f t="shared" si="43"/>
        <v>0.10319580014910093</v>
      </c>
      <c r="BJ6" s="49">
        <f t="shared" si="43"/>
        <v>4.6069122867560104E-2</v>
      </c>
      <c r="BK6" s="49">
        <f t="shared" si="43"/>
        <v>7.2900767569285263E-2</v>
      </c>
      <c r="BL6" s="49">
        <f t="shared" si="43"/>
        <v>1.8130159289788731E-2</v>
      </c>
      <c r="BM6" s="49">
        <f t="shared" si="43"/>
        <v>5.6287429977745166E-3</v>
      </c>
      <c r="BN6" s="49">
        <f t="shared" si="43"/>
        <v>6.41946930036843E-2</v>
      </c>
      <c r="BO6" s="49">
        <f t="shared" si="43"/>
        <v>4.5359301433056866E-2</v>
      </c>
      <c r="BP6" s="49">
        <f t="shared" si="43"/>
        <v>7.6255790606911109E-2</v>
      </c>
      <c r="BQ6" s="49">
        <f t="shared" si="43"/>
        <v>0.48446963990459013</v>
      </c>
      <c r="BR6" s="49">
        <f t="shared" si="25"/>
        <v>0.99999999999999989</v>
      </c>
      <c r="BV6" s="58"/>
      <c r="BW6" s="59" t="s">
        <v>569</v>
      </c>
    </row>
    <row r="7" spans="1:75" x14ac:dyDescent="0.35">
      <c r="A7" s="6">
        <v>8</v>
      </c>
      <c r="B7" s="6">
        <v>-2.4321588660691011</v>
      </c>
      <c r="C7" s="6">
        <v>-0.86976613343645404</v>
      </c>
      <c r="D7" s="6">
        <v>-0.48234395480517278</v>
      </c>
      <c r="E7" s="6">
        <v>-0.8067636338330848</v>
      </c>
      <c r="F7" s="6">
        <f t="shared" si="26"/>
        <v>-0.86976613343645404</v>
      </c>
      <c r="G7" s="6">
        <f t="shared" si="27"/>
        <v>0</v>
      </c>
      <c r="H7" s="6">
        <f t="shared" si="28"/>
        <v>0.86976613343645404</v>
      </c>
      <c r="I7" s="6">
        <v>0.39236256914656054</v>
      </c>
      <c r="J7" s="6">
        <v>-0.42057003910944157</v>
      </c>
      <c r="K7" s="6">
        <f t="shared" si="29"/>
        <v>-0.42057003910944157</v>
      </c>
      <c r="L7" s="6">
        <f t="shared" si="30"/>
        <v>0.39236256914656054</v>
      </c>
      <c r="M7" s="6">
        <f t="shared" si="31"/>
        <v>0.81293260825600211</v>
      </c>
      <c r="N7" s="6">
        <v>0.6733929736741292</v>
      </c>
      <c r="O7" s="6">
        <v>0.1732638820757115</v>
      </c>
      <c r="P7" s="6">
        <f t="shared" si="32"/>
        <v>0</v>
      </c>
      <c r="Q7" s="6">
        <f t="shared" si="33"/>
        <v>0.6733929736741292</v>
      </c>
      <c r="R7" s="6">
        <f t="shared" si="34"/>
        <v>0.6733929736741292</v>
      </c>
      <c r="S7" s="6">
        <v>0.63553456282101872</v>
      </c>
      <c r="T7" s="6">
        <f t="shared" si="35"/>
        <v>0</v>
      </c>
      <c r="U7" s="6">
        <f t="shared" si="36"/>
        <v>0.63553456282101872</v>
      </c>
      <c r="V7" s="6">
        <f t="shared" si="37"/>
        <v>0.63553456282101872</v>
      </c>
      <c r="W7" s="6">
        <v>-0.24986247092317404</v>
      </c>
      <c r="X7" s="6">
        <f t="shared" si="38"/>
        <v>-0.24986247092317404</v>
      </c>
      <c r="Y7" s="6">
        <f t="shared" si="39"/>
        <v>0</v>
      </c>
      <c r="Z7" s="6">
        <f t="shared" si="40"/>
        <v>0.24986247092317404</v>
      </c>
      <c r="AA7" s="49">
        <v>4.0441814358944386E-3</v>
      </c>
      <c r="AB7" s="49">
        <f t="shared" si="0"/>
        <v>8.4927810153783215E-2</v>
      </c>
      <c r="AC7" s="49">
        <f t="shared" si="1"/>
        <v>0.14154635025630535</v>
      </c>
      <c r="AD7" s="49">
        <f t="shared" si="2"/>
        <v>5.6618540102522139E-2</v>
      </c>
      <c r="AE7" s="49">
        <v>1.4035207055154325E-2</v>
      </c>
      <c r="AF7" s="49">
        <f t="shared" si="3"/>
        <v>1.0526405291365744</v>
      </c>
      <c r="AG7" s="49">
        <f t="shared" si="4"/>
        <v>3.368449693237038</v>
      </c>
      <c r="AH7" s="49">
        <f t="shared" si="5"/>
        <v>2.3158091641004637</v>
      </c>
      <c r="AI7" s="49">
        <v>-3.4418381408046272</v>
      </c>
      <c r="AJ7" s="49">
        <f t="shared" si="6"/>
        <v>-17.209190704023136</v>
      </c>
      <c r="AK7" s="49">
        <f t="shared" si="7"/>
        <v>-3.4418381408046272</v>
      </c>
      <c r="AL7" s="49">
        <f t="shared" si="8"/>
        <v>13.767352563218509</v>
      </c>
      <c r="AM7" s="49">
        <v>0.56941571549318559</v>
      </c>
      <c r="AN7" s="49">
        <f t="shared" si="9"/>
        <v>3.9859100084522989</v>
      </c>
      <c r="AO7" s="49">
        <f t="shared" si="10"/>
        <v>5.6941571549318564</v>
      </c>
      <c r="AP7" s="49">
        <f t="shared" si="11"/>
        <v>1.7082471464795574</v>
      </c>
      <c r="AQ7" s="49">
        <v>-3.4711122655226342E-2</v>
      </c>
      <c r="AR7" s="49">
        <f t="shared" si="41"/>
        <v>-4.3388903319032925</v>
      </c>
      <c r="AS7" s="49">
        <f t="shared" si="12"/>
        <v>-0.86777806638065857</v>
      </c>
      <c r="AT7" s="49">
        <f t="shared" si="13"/>
        <v>3.4711122655226339</v>
      </c>
      <c r="AU7" s="41">
        <v>1</v>
      </c>
      <c r="AW7" s="56">
        <f t="shared" si="14"/>
        <v>0.86976613343645404</v>
      </c>
      <c r="AX7" s="56">
        <f t="shared" si="15"/>
        <v>0.81293260825600211</v>
      </c>
      <c r="AY7" s="56">
        <f t="shared" si="16"/>
        <v>0.6733929736741292</v>
      </c>
      <c r="AZ7" s="56">
        <f t="shared" si="17"/>
        <v>0.63553456282101872</v>
      </c>
      <c r="BA7" s="56">
        <f t="shared" si="18"/>
        <v>0.24986247092317404</v>
      </c>
      <c r="BB7" s="56">
        <f t="shared" si="19"/>
        <v>5.6618540102522139E-2</v>
      </c>
      <c r="BC7" s="49">
        <f t="shared" si="20"/>
        <v>2.3158091641004637</v>
      </c>
      <c r="BD7" s="49">
        <f t="shared" si="21"/>
        <v>13.767352563218509</v>
      </c>
      <c r="BE7" s="56">
        <f t="shared" si="22"/>
        <v>1.7082471464795574</v>
      </c>
      <c r="BF7" s="56">
        <f t="shared" si="23"/>
        <v>3.4711122655226339</v>
      </c>
      <c r="BG7" s="54"/>
      <c r="BH7" s="49">
        <f t="shared" si="43"/>
        <v>3.5413024384423418E-2</v>
      </c>
      <c r="BI7" s="49">
        <f t="shared" si="43"/>
        <v>3.3099014979255964E-2</v>
      </c>
      <c r="BJ7" s="49">
        <f t="shared" si="43"/>
        <v>2.7417579140270827E-2</v>
      </c>
      <c r="BK7" s="49">
        <f t="shared" si="43"/>
        <v>2.5876152341552328E-2</v>
      </c>
      <c r="BL7" s="49">
        <f t="shared" si="43"/>
        <v>1.0173293067407208E-2</v>
      </c>
      <c r="BM7" s="49">
        <f t="shared" si="43"/>
        <v>2.3052561650557316E-3</v>
      </c>
      <c r="BN7" s="49">
        <f t="shared" si="43"/>
        <v>9.428949144517669E-2</v>
      </c>
      <c r="BO7" s="49">
        <f t="shared" si="43"/>
        <v>0.56054561483547549</v>
      </c>
      <c r="BP7" s="49">
        <f t="shared" si="43"/>
        <v>6.9552257241712961E-2</v>
      </c>
      <c r="BQ7" s="49">
        <f t="shared" si="43"/>
        <v>0.14132831639966939</v>
      </c>
      <c r="BR7" s="49">
        <f t="shared" si="25"/>
        <v>1</v>
      </c>
      <c r="BV7" s="60" t="s">
        <v>570</v>
      </c>
      <c r="BW7" s="71">
        <v>8.9011228595507044E-2</v>
      </c>
    </row>
    <row r="8" spans="1:75" x14ac:dyDescent="0.35">
      <c r="A8" s="6">
        <v>9</v>
      </c>
      <c r="B8" s="6">
        <v>-2.7213505110257632</v>
      </c>
      <c r="C8" s="6">
        <v>-0.60914106441067095</v>
      </c>
      <c r="D8" s="6">
        <v>-0.50939056923804282</v>
      </c>
      <c r="E8" s="6">
        <v>-0.1380522528380253</v>
      </c>
      <c r="F8" s="6">
        <f t="shared" si="26"/>
        <v>-0.60914106441067095</v>
      </c>
      <c r="G8" s="6">
        <f t="shared" si="27"/>
        <v>0</v>
      </c>
      <c r="H8" s="6">
        <f t="shared" si="28"/>
        <v>0.60914106441067095</v>
      </c>
      <c r="I8" s="6">
        <v>7.4858826344639362E-2</v>
      </c>
      <c r="J8" s="6">
        <v>-0.30843942921356726</v>
      </c>
      <c r="K8" s="6">
        <f t="shared" si="29"/>
        <v>-0.30843942921356726</v>
      </c>
      <c r="L8" s="6">
        <f t="shared" si="30"/>
        <v>7.4858826344639362E-2</v>
      </c>
      <c r="M8" s="6">
        <f t="shared" si="31"/>
        <v>0.38329825555820662</v>
      </c>
      <c r="N8" s="6">
        <v>0.10301146889427501</v>
      </c>
      <c r="O8" s="6">
        <v>0.78868822030676489</v>
      </c>
      <c r="P8" s="6">
        <f t="shared" si="32"/>
        <v>0</v>
      </c>
      <c r="Q8" s="6">
        <f t="shared" si="33"/>
        <v>0.78868822030676489</v>
      </c>
      <c r="R8" s="6">
        <f t="shared" si="34"/>
        <v>0.78868822030676489</v>
      </c>
      <c r="S8" s="6">
        <v>-0.58383719983321136</v>
      </c>
      <c r="T8" s="6">
        <f t="shared" si="35"/>
        <v>-0.58383719983321136</v>
      </c>
      <c r="U8" s="6">
        <f t="shared" si="36"/>
        <v>0</v>
      </c>
      <c r="V8" s="6">
        <f t="shared" si="37"/>
        <v>0.58383719983321136</v>
      </c>
      <c r="W8" s="6">
        <v>0.33015339789688253</v>
      </c>
      <c r="X8" s="6">
        <f t="shared" si="38"/>
        <v>0</v>
      </c>
      <c r="Y8" s="6">
        <f t="shared" si="39"/>
        <v>0.33015339789688253</v>
      </c>
      <c r="Z8" s="6">
        <f t="shared" si="40"/>
        <v>0.33015339789688253</v>
      </c>
      <c r="AA8" s="49">
        <v>4.0086702003031809E-3</v>
      </c>
      <c r="AB8" s="49">
        <f t="shared" si="0"/>
        <v>8.4182074206366794E-2</v>
      </c>
      <c r="AC8" s="49">
        <f t="shared" si="1"/>
        <v>0.14030345701061134</v>
      </c>
      <c r="AD8" s="49">
        <f t="shared" si="2"/>
        <v>5.6121382804244543E-2</v>
      </c>
      <c r="AE8" s="49">
        <v>2.3384616652170091E-3</v>
      </c>
      <c r="AF8" s="49">
        <f t="shared" si="3"/>
        <v>0.17538462489127568</v>
      </c>
      <c r="AG8" s="49">
        <f t="shared" si="4"/>
        <v>0.56123079965208222</v>
      </c>
      <c r="AH8" s="49">
        <f t="shared" si="5"/>
        <v>0.38584617476080652</v>
      </c>
      <c r="AI8" s="49">
        <v>-5.4647203965558264E-2</v>
      </c>
      <c r="AJ8" s="49">
        <f t="shared" si="6"/>
        <v>-0.27323601982779133</v>
      </c>
      <c r="AK8" s="49">
        <f t="shared" si="7"/>
        <v>-5.4647203965558264E-2</v>
      </c>
      <c r="AL8" s="49">
        <f t="shared" si="8"/>
        <v>0.21858881586223305</v>
      </c>
      <c r="AM8" s="49">
        <v>0.10697225374051339</v>
      </c>
      <c r="AN8" s="49">
        <f t="shared" si="9"/>
        <v>0.74880577618359379</v>
      </c>
      <c r="AO8" s="49">
        <f t="shared" si="10"/>
        <v>1.0697225374051338</v>
      </c>
      <c r="AP8" s="49">
        <f t="shared" si="11"/>
        <v>0.32091676122154</v>
      </c>
      <c r="AQ8" s="49">
        <v>-0.11163603601876206</v>
      </c>
      <c r="AR8" s="49">
        <f t="shared" si="41"/>
        <v>-13.954504502345257</v>
      </c>
      <c r="AS8" s="49">
        <f t="shared" si="12"/>
        <v>-2.7909009004690515</v>
      </c>
      <c r="AT8" s="49">
        <f t="shared" si="13"/>
        <v>11.163603601876206</v>
      </c>
      <c r="AU8" s="41">
        <v>1</v>
      </c>
      <c r="AW8" s="56">
        <f t="shared" si="14"/>
        <v>0.60914106441067095</v>
      </c>
      <c r="AX8" s="56">
        <f t="shared" si="15"/>
        <v>0.38329825555820662</v>
      </c>
      <c r="AY8" s="56">
        <f t="shared" si="16"/>
        <v>0.78868822030676489</v>
      </c>
      <c r="AZ8" s="56">
        <f t="shared" si="17"/>
        <v>0.58383719983321136</v>
      </c>
      <c r="BA8" s="56">
        <f t="shared" si="18"/>
        <v>0.33015339789688253</v>
      </c>
      <c r="BB8" s="56">
        <f t="shared" si="19"/>
        <v>5.6121382804244543E-2</v>
      </c>
      <c r="BC8" s="49">
        <f t="shared" si="20"/>
        <v>0.38584617476080652</v>
      </c>
      <c r="BD8" s="49">
        <f t="shared" si="21"/>
        <v>0.21858881586223305</v>
      </c>
      <c r="BE8" s="56">
        <f t="shared" si="22"/>
        <v>0.32091676122154</v>
      </c>
      <c r="BF8" s="56">
        <f t="shared" si="23"/>
        <v>11.163603601876206</v>
      </c>
      <c r="BG8" s="54"/>
      <c r="BH8" s="49">
        <f t="shared" si="43"/>
        <v>4.1046702523839428E-2</v>
      </c>
      <c r="BI8" s="49">
        <f t="shared" si="43"/>
        <v>2.5828384249592017E-2</v>
      </c>
      <c r="BJ8" s="49">
        <f t="shared" si="43"/>
        <v>5.3145408599744044E-2</v>
      </c>
      <c r="BK8" s="49">
        <f t="shared" si="43"/>
        <v>3.9341612746286239E-2</v>
      </c>
      <c r="BL8" s="49">
        <f t="shared" si="43"/>
        <v>2.2247241406748823E-2</v>
      </c>
      <c r="BM8" s="49">
        <f t="shared" si="43"/>
        <v>3.7817146795398166E-3</v>
      </c>
      <c r="BN8" s="49">
        <f t="shared" si="43"/>
        <v>2.6000074663642625E-2</v>
      </c>
      <c r="BO8" s="49">
        <f t="shared" si="43"/>
        <v>1.4729511149303195E-2</v>
      </c>
      <c r="BP8" s="49">
        <f t="shared" si="43"/>
        <v>2.1624834709705058E-2</v>
      </c>
      <c r="BQ8" s="49">
        <f t="shared" si="43"/>
        <v>0.7522545152715987</v>
      </c>
      <c r="BR8" s="49">
        <f t="shared" si="25"/>
        <v>1</v>
      </c>
      <c r="BV8" s="60" t="s">
        <v>571</v>
      </c>
      <c r="BW8" s="71">
        <v>4.9077160202499338E-2</v>
      </c>
    </row>
    <row r="9" spans="1:75" x14ac:dyDescent="0.35">
      <c r="A9" s="6">
        <v>11</v>
      </c>
      <c r="B9" s="6">
        <v>-2.995617759344916</v>
      </c>
      <c r="C9" s="6">
        <v>-0.81808433878522346</v>
      </c>
      <c r="D9" s="6">
        <v>-0.31801149581364746</v>
      </c>
      <c r="E9" s="6">
        <v>-0.37611369516821253</v>
      </c>
      <c r="F9" s="6">
        <f t="shared" si="26"/>
        <v>-0.81808433878522346</v>
      </c>
      <c r="G9" s="6">
        <f t="shared" si="27"/>
        <v>0</v>
      </c>
      <c r="H9" s="6">
        <f t="shared" si="28"/>
        <v>0.81808433878522346</v>
      </c>
      <c r="I9" s="6">
        <v>0.31935520679319518</v>
      </c>
      <c r="J9" s="6">
        <v>1.2768633905373289E-3</v>
      </c>
      <c r="K9" s="6">
        <f t="shared" si="29"/>
        <v>0</v>
      </c>
      <c r="L9" s="6">
        <f t="shared" si="30"/>
        <v>0.31935520679319518</v>
      </c>
      <c r="M9" s="6">
        <f t="shared" si="31"/>
        <v>0.31935520679319518</v>
      </c>
      <c r="N9" s="6">
        <v>0.38748426303814992</v>
      </c>
      <c r="O9" s="6">
        <v>-0.2472584542066108</v>
      </c>
      <c r="P9" s="6">
        <f t="shared" si="32"/>
        <v>-0.2472584542066108</v>
      </c>
      <c r="Q9" s="6">
        <f t="shared" si="33"/>
        <v>0.38748426303814992</v>
      </c>
      <c r="R9" s="6">
        <f t="shared" si="34"/>
        <v>0.63474271724476072</v>
      </c>
      <c r="S9" s="6">
        <v>0.42933202938715676</v>
      </c>
      <c r="T9" s="6">
        <f t="shared" si="35"/>
        <v>0</v>
      </c>
      <c r="U9" s="6">
        <f t="shared" si="36"/>
        <v>0.42933202938715676</v>
      </c>
      <c r="V9" s="6">
        <f t="shared" si="37"/>
        <v>0.42933202938715676</v>
      </c>
      <c r="W9" s="6">
        <v>-0.41366020160324035</v>
      </c>
      <c r="X9" s="6">
        <f t="shared" si="38"/>
        <v>-0.41366020160324035</v>
      </c>
      <c r="Y9" s="6">
        <f t="shared" si="39"/>
        <v>0</v>
      </c>
      <c r="Z9" s="6">
        <f t="shared" si="40"/>
        <v>0.41366020160324035</v>
      </c>
      <c r="AA9" s="49">
        <v>4.6783975988902654E-3</v>
      </c>
      <c r="AB9" s="49">
        <f t="shared" si="0"/>
        <v>9.8246349576695577E-2</v>
      </c>
      <c r="AC9" s="49">
        <f t="shared" si="1"/>
        <v>0.16374391596115928</v>
      </c>
      <c r="AD9" s="49">
        <f t="shared" si="2"/>
        <v>6.5497566384463704E-2</v>
      </c>
      <c r="AE9" s="49">
        <v>6.9595866639172357E-3</v>
      </c>
      <c r="AF9" s="49">
        <f t="shared" si="3"/>
        <v>0.52196899979379263</v>
      </c>
      <c r="AG9" s="49">
        <f t="shared" si="4"/>
        <v>1.6703007993401366</v>
      </c>
      <c r="AH9" s="49">
        <f t="shared" si="5"/>
        <v>1.148331799546344</v>
      </c>
      <c r="AI9" s="49">
        <v>-0.2698315526309934</v>
      </c>
      <c r="AJ9" s="49">
        <f t="shared" si="6"/>
        <v>-1.3491577631549669</v>
      </c>
      <c r="AK9" s="49">
        <f t="shared" si="7"/>
        <v>-0.2698315526309934</v>
      </c>
      <c r="AL9" s="49">
        <f t="shared" si="8"/>
        <v>1.0793262105239736</v>
      </c>
      <c r="AM9" s="49">
        <v>0.1627929251069449</v>
      </c>
      <c r="AN9" s="49">
        <f t="shared" si="9"/>
        <v>1.1395504757486143</v>
      </c>
      <c r="AO9" s="49">
        <f t="shared" si="10"/>
        <v>1.627929251069449</v>
      </c>
      <c r="AP9" s="49">
        <f t="shared" si="11"/>
        <v>0.48837877532083462</v>
      </c>
      <c r="AQ9" s="49">
        <v>-0.11060838498632349</v>
      </c>
      <c r="AR9" s="49">
        <f t="shared" si="41"/>
        <v>-13.826048123290436</v>
      </c>
      <c r="AS9" s="49">
        <f t="shared" si="12"/>
        <v>-2.7652096246580871</v>
      </c>
      <c r="AT9" s="49">
        <f t="shared" si="13"/>
        <v>11.060838498632348</v>
      </c>
      <c r="AU9" s="41">
        <v>1</v>
      </c>
      <c r="AW9" s="56">
        <f t="shared" si="14"/>
        <v>0.81808433878522346</v>
      </c>
      <c r="AX9" s="56">
        <f t="shared" si="15"/>
        <v>0.31935520679319518</v>
      </c>
      <c r="AY9" s="56">
        <f t="shared" si="16"/>
        <v>0.63474271724476072</v>
      </c>
      <c r="AZ9" s="56">
        <f t="shared" si="17"/>
        <v>0.42933202938715676</v>
      </c>
      <c r="BA9" s="56">
        <f t="shared" si="18"/>
        <v>0.41366020160324035</v>
      </c>
      <c r="BB9" s="56">
        <f t="shared" si="19"/>
        <v>6.5497566384463704E-2</v>
      </c>
      <c r="BC9" s="49">
        <f t="shared" si="20"/>
        <v>1.148331799546344</v>
      </c>
      <c r="BD9" s="49">
        <f t="shared" si="21"/>
        <v>1.0793262105239736</v>
      </c>
      <c r="BE9" s="56">
        <f t="shared" si="22"/>
        <v>0.48837877532083462</v>
      </c>
      <c r="BF9" s="56">
        <f t="shared" si="23"/>
        <v>11.060838498632348</v>
      </c>
      <c r="BG9" s="54"/>
      <c r="BH9" s="49">
        <f t="shared" si="43"/>
        <v>4.9708764111346379E-2</v>
      </c>
      <c r="BI9" s="49">
        <f t="shared" si="43"/>
        <v>1.9404787366771575E-2</v>
      </c>
      <c r="BJ9" s="49">
        <f t="shared" si="43"/>
        <v>3.8568487999375393E-2</v>
      </c>
      <c r="BK9" s="49">
        <f t="shared" si="43"/>
        <v>2.6087242552451224E-2</v>
      </c>
      <c r="BL9" s="49">
        <f t="shared" si="43"/>
        <v>2.513498475509365E-2</v>
      </c>
      <c r="BM9" s="49">
        <f t="shared" si="43"/>
        <v>3.9797890301959708E-3</v>
      </c>
      <c r="BN9" s="49">
        <f t="shared" si="43"/>
        <v>6.9775390921147096E-2</v>
      </c>
      <c r="BO9" s="49">
        <f t="shared" si="43"/>
        <v>6.5582446032150674E-2</v>
      </c>
      <c r="BP9" s="49">
        <f t="shared" si="43"/>
        <v>2.9675064279387344E-2</v>
      </c>
      <c r="BQ9" s="49">
        <f t="shared" si="43"/>
        <v>0.67208304295208088</v>
      </c>
      <c r="BR9" s="49">
        <f t="shared" si="25"/>
        <v>1.0000000000000002</v>
      </c>
      <c r="BV9" s="60" t="s">
        <v>572</v>
      </c>
      <c r="BW9" s="71">
        <v>7.1371339512977874E-2</v>
      </c>
    </row>
    <row r="10" spans="1:75" x14ac:dyDescent="0.35">
      <c r="A10" s="6">
        <v>23</v>
      </c>
      <c r="B10" s="6">
        <v>-3.0431063008027688</v>
      </c>
      <c r="C10" s="6">
        <v>0.52035044487533599</v>
      </c>
      <c r="D10" s="6">
        <v>0.61266417481339663</v>
      </c>
      <c r="E10" s="6">
        <v>0.65524826883917631</v>
      </c>
      <c r="F10" s="6">
        <f t="shared" si="26"/>
        <v>0</v>
      </c>
      <c r="G10" s="6">
        <f t="shared" si="27"/>
        <v>0.65524826883917631</v>
      </c>
      <c r="H10" s="6">
        <f t="shared" si="28"/>
        <v>0.65524826883917631</v>
      </c>
      <c r="I10" s="6">
        <v>-4.9011064675842195E-2</v>
      </c>
      <c r="J10" s="6">
        <v>-9.4776157423147031E-2</v>
      </c>
      <c r="K10" s="6">
        <f t="shared" si="29"/>
        <v>-9.4776157423147031E-2</v>
      </c>
      <c r="L10" s="6">
        <f t="shared" si="30"/>
        <v>0</v>
      </c>
      <c r="M10" s="6">
        <f t="shared" si="31"/>
        <v>9.4776157423147031E-2</v>
      </c>
      <c r="N10" s="6">
        <v>0.48077788551870437</v>
      </c>
      <c r="O10" s="6">
        <v>0.8473150506677164</v>
      </c>
      <c r="P10" s="6">
        <f t="shared" si="32"/>
        <v>0</v>
      </c>
      <c r="Q10" s="6">
        <f t="shared" si="33"/>
        <v>0.8473150506677164</v>
      </c>
      <c r="R10" s="6">
        <f t="shared" si="34"/>
        <v>0.8473150506677164</v>
      </c>
      <c r="S10" s="6">
        <v>-0.38535678121869732</v>
      </c>
      <c r="T10" s="6">
        <f t="shared" si="35"/>
        <v>-0.38535678121869732</v>
      </c>
      <c r="U10" s="6">
        <f t="shared" si="36"/>
        <v>0</v>
      </c>
      <c r="V10" s="6">
        <f t="shared" si="37"/>
        <v>0.38535678121869732</v>
      </c>
      <c r="W10" s="6">
        <v>7.7361330708066667E-2</v>
      </c>
      <c r="X10" s="6">
        <f t="shared" si="38"/>
        <v>0</v>
      </c>
      <c r="Y10" s="6">
        <f t="shared" si="39"/>
        <v>7.7361330708066667E-2</v>
      </c>
      <c r="Z10" s="6">
        <f t="shared" si="40"/>
        <v>7.7361330708066667E-2</v>
      </c>
      <c r="AA10" s="49">
        <v>5.6652570064955384E-3</v>
      </c>
      <c r="AB10" s="49">
        <f t="shared" si="0"/>
        <v>0.11897039713640631</v>
      </c>
      <c r="AC10" s="49">
        <f t="shared" si="1"/>
        <v>0.19828399522734386</v>
      </c>
      <c r="AD10" s="49">
        <f t="shared" si="2"/>
        <v>7.9313598090937548E-2</v>
      </c>
      <c r="AE10" s="49">
        <v>2.5082550615210639E-3</v>
      </c>
      <c r="AF10" s="49">
        <f t="shared" si="3"/>
        <v>0.18811912961407978</v>
      </c>
      <c r="AG10" s="49">
        <f t="shared" si="4"/>
        <v>0.60198121476505528</v>
      </c>
      <c r="AH10" s="49">
        <f t="shared" si="5"/>
        <v>0.4138620851509755</v>
      </c>
      <c r="AI10" s="49">
        <v>-1.9515286641066189E-2</v>
      </c>
      <c r="AJ10" s="49">
        <f t="shared" si="6"/>
        <v>-9.7576433205330951E-2</v>
      </c>
      <c r="AK10" s="49">
        <f t="shared" si="7"/>
        <v>-1.9515286641066189E-2</v>
      </c>
      <c r="AL10" s="49">
        <f t="shared" si="8"/>
        <v>7.8061146564264758E-2</v>
      </c>
      <c r="AM10" s="49">
        <v>9.8594380898715958E-2</v>
      </c>
      <c r="AN10" s="49">
        <f t="shared" si="9"/>
        <v>0.69016066629101169</v>
      </c>
      <c r="AO10" s="49">
        <f t="shared" si="10"/>
        <v>0.98594380898715961</v>
      </c>
      <c r="AP10" s="49">
        <f t="shared" si="11"/>
        <v>0.29578314269614792</v>
      </c>
      <c r="AQ10" s="49">
        <v>-0.16328571789769303</v>
      </c>
      <c r="AR10" s="49">
        <f t="shared" si="41"/>
        <v>-20.410714737211627</v>
      </c>
      <c r="AS10" s="49">
        <f t="shared" si="12"/>
        <v>-4.0821429474423256</v>
      </c>
      <c r="AT10" s="49">
        <f t="shared" si="13"/>
        <v>16.328571789769303</v>
      </c>
      <c r="AU10" s="41">
        <v>1</v>
      </c>
      <c r="AW10" s="56">
        <f t="shared" si="14"/>
        <v>0.65524826883917631</v>
      </c>
      <c r="AX10" s="56">
        <f t="shared" si="15"/>
        <v>9.4776157423147031E-2</v>
      </c>
      <c r="AY10" s="56">
        <f t="shared" si="16"/>
        <v>0.8473150506677164</v>
      </c>
      <c r="AZ10" s="56">
        <f t="shared" si="17"/>
        <v>0.38535678121869732</v>
      </c>
      <c r="BA10" s="56">
        <f t="shared" si="18"/>
        <v>7.7361330708066667E-2</v>
      </c>
      <c r="BB10" s="56">
        <f t="shared" si="19"/>
        <v>7.9313598090937548E-2</v>
      </c>
      <c r="BC10" s="49">
        <f t="shared" si="20"/>
        <v>0.4138620851509755</v>
      </c>
      <c r="BD10" s="49">
        <f t="shared" si="21"/>
        <v>7.8061146564264758E-2</v>
      </c>
      <c r="BE10" s="56">
        <f t="shared" si="22"/>
        <v>0.29578314269614792</v>
      </c>
      <c r="BF10" s="56">
        <f t="shared" si="23"/>
        <v>16.328571789769303</v>
      </c>
      <c r="BG10" s="54"/>
      <c r="BH10" s="49">
        <f t="shared" si="43"/>
        <v>3.4028884556976884E-2</v>
      </c>
      <c r="BI10" s="49">
        <f t="shared" si="43"/>
        <v>4.9219922784682875E-3</v>
      </c>
      <c r="BJ10" s="49">
        <f t="shared" si="43"/>
        <v>4.400345245267262E-2</v>
      </c>
      <c r="BK10" s="49">
        <f t="shared" si="43"/>
        <v>2.0012660917930268E-2</v>
      </c>
      <c r="BL10" s="49">
        <f t="shared" si="43"/>
        <v>4.0175913726603609E-3</v>
      </c>
      <c r="BM10" s="49">
        <f t="shared" si="43"/>
        <v>4.1189781058351875E-3</v>
      </c>
      <c r="BN10" s="49">
        <f t="shared" si="43"/>
        <v>2.1493021481860441E-2</v>
      </c>
      <c r="BO10" s="49">
        <f t="shared" si="43"/>
        <v>4.0539347773119981E-3</v>
      </c>
      <c r="BP10" s="49">
        <f t="shared" si="43"/>
        <v>1.5360850070673634E-2</v>
      </c>
      <c r="BQ10" s="49">
        <f t="shared" si="43"/>
        <v>0.84798863398561031</v>
      </c>
      <c r="BR10" s="49">
        <f t="shared" si="25"/>
        <v>1</v>
      </c>
      <c r="BV10" s="60" t="s">
        <v>573</v>
      </c>
      <c r="BW10" s="71">
        <v>2.9359099608990216E-2</v>
      </c>
    </row>
    <row r="11" spans="1:75" x14ac:dyDescent="0.35">
      <c r="A11" s="6">
        <v>28</v>
      </c>
      <c r="B11" s="6">
        <v>-4.2800443255147842</v>
      </c>
      <c r="C11" s="6">
        <v>-0.69764330623026549</v>
      </c>
      <c r="D11" s="6">
        <v>-0.20528923074401031</v>
      </c>
      <c r="E11" s="6">
        <v>-0.53315600360621762</v>
      </c>
      <c r="F11" s="6">
        <f t="shared" si="26"/>
        <v>-0.69764330623026549</v>
      </c>
      <c r="G11" s="6">
        <f t="shared" si="27"/>
        <v>0</v>
      </c>
      <c r="H11" s="6">
        <f t="shared" si="28"/>
        <v>0.69764330623026549</v>
      </c>
      <c r="I11" s="6">
        <v>0.31425224243300287</v>
      </c>
      <c r="J11" s="6">
        <v>0.37630818964869156</v>
      </c>
      <c r="K11" s="6">
        <f t="shared" si="29"/>
        <v>0</v>
      </c>
      <c r="L11" s="6">
        <f t="shared" si="30"/>
        <v>0.37630818964869156</v>
      </c>
      <c r="M11" s="6">
        <f t="shared" si="31"/>
        <v>0.37630818964869156</v>
      </c>
      <c r="N11" s="6">
        <v>0.62103061936446846</v>
      </c>
      <c r="O11" s="6">
        <v>-0.27648169697421188</v>
      </c>
      <c r="P11" s="6">
        <f t="shared" si="32"/>
        <v>-0.27648169697421188</v>
      </c>
      <c r="Q11" s="6">
        <f t="shared" si="33"/>
        <v>0.62103061936446846</v>
      </c>
      <c r="R11" s="6">
        <f t="shared" si="34"/>
        <v>0.89751231633868034</v>
      </c>
      <c r="S11" s="6">
        <v>0.28782771779000593</v>
      </c>
      <c r="T11" s="6">
        <f t="shared" si="35"/>
        <v>0</v>
      </c>
      <c r="U11" s="6">
        <f t="shared" si="36"/>
        <v>0.28782771779000593</v>
      </c>
      <c r="V11" s="6">
        <f t="shared" si="37"/>
        <v>0.28782771779000593</v>
      </c>
      <c r="W11" s="6">
        <v>-0.24332598586208432</v>
      </c>
      <c r="X11" s="6">
        <f t="shared" si="38"/>
        <v>-0.24332598586208432</v>
      </c>
      <c r="Y11" s="6">
        <f t="shared" si="39"/>
        <v>0</v>
      </c>
      <c r="Z11" s="6">
        <f t="shared" si="40"/>
        <v>0.24332598586208432</v>
      </c>
      <c r="AA11" s="49">
        <v>5.7618401188790557E-3</v>
      </c>
      <c r="AB11" s="49">
        <f t="shared" si="0"/>
        <v>0.12099864249646017</v>
      </c>
      <c r="AC11" s="49">
        <f t="shared" si="1"/>
        <v>0.20166440416076695</v>
      </c>
      <c r="AD11" s="49">
        <f t="shared" si="2"/>
        <v>8.0665761664306779E-2</v>
      </c>
      <c r="AE11" s="49">
        <v>5.2435483189724559E-3</v>
      </c>
      <c r="AF11" s="49">
        <f t="shared" si="3"/>
        <v>0.3932661239229342</v>
      </c>
      <c r="AG11" s="49">
        <f t="shared" si="4"/>
        <v>1.2584515965533893</v>
      </c>
      <c r="AH11" s="49">
        <f t="shared" si="5"/>
        <v>0.86518547263045509</v>
      </c>
      <c r="AI11" s="49">
        <v>-0.39588553587467318</v>
      </c>
      <c r="AJ11" s="49">
        <f t="shared" si="6"/>
        <v>-1.9794276793733658</v>
      </c>
      <c r="AK11" s="49">
        <f t="shared" si="7"/>
        <v>-0.39588553587467318</v>
      </c>
      <c r="AL11" s="49">
        <f t="shared" si="8"/>
        <v>1.5835421434986927</v>
      </c>
      <c r="AM11" s="49">
        <v>0.17022416662741824</v>
      </c>
      <c r="AN11" s="49">
        <f t="shared" si="9"/>
        <v>1.1915691663919277</v>
      </c>
      <c r="AO11" s="49">
        <f t="shared" si="10"/>
        <v>1.7022416662741824</v>
      </c>
      <c r="AP11" s="49">
        <f t="shared" si="11"/>
        <v>0.51067249988225472</v>
      </c>
      <c r="AQ11" s="49">
        <v>-3.4499857673712331E-2</v>
      </c>
      <c r="AR11" s="49">
        <f t="shared" si="41"/>
        <v>-4.3124822092140409</v>
      </c>
      <c r="AS11" s="49">
        <f t="shared" si="12"/>
        <v>-0.86249644184280827</v>
      </c>
      <c r="AT11" s="49">
        <f t="shared" si="13"/>
        <v>3.4499857673712326</v>
      </c>
      <c r="AU11" s="41">
        <v>1</v>
      </c>
      <c r="AW11" s="56">
        <f t="shared" si="14"/>
        <v>0.69764330623026549</v>
      </c>
      <c r="AX11" s="56">
        <f t="shared" si="15"/>
        <v>0.37630818964869156</v>
      </c>
      <c r="AY11" s="56">
        <f t="shared" si="16"/>
        <v>0.89751231633868034</v>
      </c>
      <c r="AZ11" s="56">
        <f t="shared" si="17"/>
        <v>0.28782771779000593</v>
      </c>
      <c r="BA11" s="56">
        <f t="shared" si="18"/>
        <v>0.24332598586208432</v>
      </c>
      <c r="BB11" s="56">
        <f t="shared" si="19"/>
        <v>8.0665761664306779E-2</v>
      </c>
      <c r="BC11" s="49">
        <f t="shared" si="20"/>
        <v>0.86518547263045509</v>
      </c>
      <c r="BD11" s="49">
        <f t="shared" si="21"/>
        <v>1.5835421434986927</v>
      </c>
      <c r="BE11" s="56">
        <f t="shared" si="22"/>
        <v>0.51067249988225472</v>
      </c>
      <c r="BF11" s="56">
        <f t="shared" si="23"/>
        <v>3.4499857673712326</v>
      </c>
      <c r="BG11" s="54"/>
      <c r="BH11" s="49">
        <f t="shared" si="43"/>
        <v>7.7579114025712811E-2</v>
      </c>
      <c r="BI11" s="49">
        <f t="shared" si="43"/>
        <v>4.1846106302250809E-2</v>
      </c>
      <c r="BJ11" s="49">
        <f t="shared" si="43"/>
        <v>9.9804885543814698E-2</v>
      </c>
      <c r="BK11" s="49">
        <f t="shared" si="43"/>
        <v>3.2006928381280088E-2</v>
      </c>
      <c r="BL11" s="49">
        <f t="shared" si="43"/>
        <v>2.7058260624066018E-2</v>
      </c>
      <c r="BM11" s="49">
        <f t="shared" si="43"/>
        <v>8.9701689477125271E-3</v>
      </c>
      <c r="BN11" s="49">
        <f t="shared" si="43"/>
        <v>9.6210085920948332E-2</v>
      </c>
      <c r="BO11" s="49">
        <f t="shared" si="43"/>
        <v>0.17609256108086088</v>
      </c>
      <c r="BP11" s="49">
        <f t="shared" si="43"/>
        <v>5.6787644551820608E-2</v>
      </c>
      <c r="BQ11" s="49">
        <f t="shared" si="43"/>
        <v>0.38364424462153324</v>
      </c>
      <c r="BR11" s="49">
        <f t="shared" si="25"/>
        <v>1</v>
      </c>
      <c r="BV11" s="60" t="s">
        <v>574</v>
      </c>
      <c r="BW11" s="71">
        <v>2.8309654745055323E-2</v>
      </c>
    </row>
    <row r="12" spans="1:75" x14ac:dyDescent="0.35">
      <c r="A12" s="6">
        <v>33</v>
      </c>
      <c r="B12" s="6">
        <v>-1.6303165657410348</v>
      </c>
      <c r="C12" s="6">
        <v>6.647754857171409E-2</v>
      </c>
      <c r="D12" s="6">
        <v>-0.39128804058386174</v>
      </c>
      <c r="E12" s="6">
        <v>-0.58379274085327093</v>
      </c>
      <c r="F12" s="6">
        <f t="shared" si="26"/>
        <v>-0.58379274085327093</v>
      </c>
      <c r="G12" s="6">
        <f t="shared" si="27"/>
        <v>6.647754857171409E-2</v>
      </c>
      <c r="H12" s="6">
        <f t="shared" si="28"/>
        <v>0.65027028942498499</v>
      </c>
      <c r="I12" s="6">
        <v>-4.9149113786022901E-2</v>
      </c>
      <c r="J12" s="6">
        <v>-0.67335660541398268</v>
      </c>
      <c r="K12" s="6">
        <f t="shared" si="29"/>
        <v>-0.67335660541398268</v>
      </c>
      <c r="L12" s="6">
        <f t="shared" si="30"/>
        <v>0</v>
      </c>
      <c r="M12" s="6">
        <f t="shared" si="31"/>
        <v>0.67335660541398268</v>
      </c>
      <c r="N12" s="6">
        <v>0.16803818017798625</v>
      </c>
      <c r="O12" s="6">
        <v>0.15499454874928675</v>
      </c>
      <c r="P12" s="6">
        <f t="shared" si="32"/>
        <v>0</v>
      </c>
      <c r="Q12" s="6">
        <f t="shared" si="33"/>
        <v>0.16803818017798625</v>
      </c>
      <c r="R12" s="6">
        <f t="shared" si="34"/>
        <v>0.16803818017798625</v>
      </c>
      <c r="S12" s="6">
        <v>0.3772988408982314</v>
      </c>
      <c r="T12" s="6">
        <f t="shared" si="35"/>
        <v>0</v>
      </c>
      <c r="U12" s="6">
        <f t="shared" si="36"/>
        <v>0.3772988408982314</v>
      </c>
      <c r="V12" s="6">
        <f t="shared" si="37"/>
        <v>0.3772988408982314</v>
      </c>
      <c r="W12" s="6">
        <v>0.7110340881719005</v>
      </c>
      <c r="X12" s="6">
        <f t="shared" si="38"/>
        <v>0</v>
      </c>
      <c r="Y12" s="6">
        <f t="shared" si="39"/>
        <v>0.7110340881719005</v>
      </c>
      <c r="Z12" s="6">
        <f t="shared" si="40"/>
        <v>0.7110340881719005</v>
      </c>
      <c r="AA12" s="49">
        <v>2.0765412544908072E-3</v>
      </c>
      <c r="AB12" s="49">
        <f t="shared" si="0"/>
        <v>4.3607366344306953E-2</v>
      </c>
      <c r="AC12" s="49">
        <f t="shared" si="1"/>
        <v>7.2678943907178259E-2</v>
      </c>
      <c r="AD12" s="49">
        <f t="shared" si="2"/>
        <v>2.9071577562871306E-2</v>
      </c>
      <c r="AE12" s="49">
        <v>4.3663009210869142E-3</v>
      </c>
      <c r="AF12" s="49">
        <f t="shared" si="3"/>
        <v>0.32747256908151856</v>
      </c>
      <c r="AG12" s="49">
        <f t="shared" si="4"/>
        <v>1.0479122210608594</v>
      </c>
      <c r="AH12" s="49">
        <f t="shared" si="5"/>
        <v>0.72043965197934079</v>
      </c>
      <c r="AI12" s="49">
        <v>-0.27877902671316251</v>
      </c>
      <c r="AJ12" s="49">
        <f t="shared" si="6"/>
        <v>-1.3938951335658125</v>
      </c>
      <c r="AK12" s="49">
        <f t="shared" si="7"/>
        <v>-0.27877902671316251</v>
      </c>
      <c r="AL12" s="49">
        <f t="shared" si="8"/>
        <v>1.1151161068526501</v>
      </c>
      <c r="AM12" s="49">
        <v>9.1456352409699834E-2</v>
      </c>
      <c r="AN12" s="49">
        <f t="shared" si="9"/>
        <v>0.64019446686789883</v>
      </c>
      <c r="AO12" s="49">
        <f t="shared" si="10"/>
        <v>0.91456352409699837</v>
      </c>
      <c r="AP12" s="49">
        <f t="shared" si="11"/>
        <v>0.27436905722909954</v>
      </c>
      <c r="AQ12" s="49">
        <v>-2.4728391689538842E-2</v>
      </c>
      <c r="AR12" s="49">
        <f t="shared" si="41"/>
        <v>-3.0910489611923553</v>
      </c>
      <c r="AS12" s="49">
        <f t="shared" si="12"/>
        <v>-0.61820979223847106</v>
      </c>
      <c r="AT12" s="49">
        <f t="shared" si="13"/>
        <v>2.4728391689538842</v>
      </c>
      <c r="AU12" s="41">
        <v>1</v>
      </c>
      <c r="AW12" s="56">
        <f t="shared" si="14"/>
        <v>0.65027028942498499</v>
      </c>
      <c r="AX12" s="56">
        <f t="shared" si="15"/>
        <v>0.67335660541398268</v>
      </c>
      <c r="AY12" s="56">
        <f t="shared" si="16"/>
        <v>0.16803818017798625</v>
      </c>
      <c r="AZ12" s="56">
        <f t="shared" si="17"/>
        <v>0.3772988408982314</v>
      </c>
      <c r="BA12" s="56">
        <f t="shared" si="18"/>
        <v>0.7110340881719005</v>
      </c>
      <c r="BB12" s="56">
        <f t="shared" si="19"/>
        <v>2.9071577562871306E-2</v>
      </c>
      <c r="BC12" s="49">
        <f t="shared" si="20"/>
        <v>0.72043965197934079</v>
      </c>
      <c r="BD12" s="49">
        <f t="shared" si="21"/>
        <v>1.1151161068526501</v>
      </c>
      <c r="BE12" s="56">
        <f t="shared" si="22"/>
        <v>0.27436905722909954</v>
      </c>
      <c r="BF12" s="56">
        <f t="shared" si="23"/>
        <v>2.4728391689538842</v>
      </c>
      <c r="BG12" s="54"/>
      <c r="BH12" s="49">
        <f t="shared" si="43"/>
        <v>9.0417872354425846E-2</v>
      </c>
      <c r="BI12" s="49">
        <f t="shared" si="43"/>
        <v>9.3627946082495098E-2</v>
      </c>
      <c r="BJ12" s="49">
        <f t="shared" si="43"/>
        <v>2.3365137502189246E-2</v>
      </c>
      <c r="BK12" s="49">
        <f t="shared" si="43"/>
        <v>5.2462120737479211E-2</v>
      </c>
      <c r="BL12" s="49">
        <f t="shared" si="43"/>
        <v>9.886687192924408E-2</v>
      </c>
      <c r="BM12" s="49">
        <f t="shared" si="43"/>
        <v>4.0423039956905826E-3</v>
      </c>
      <c r="BN12" s="49">
        <f t="shared" si="43"/>
        <v>0.10017468359093719</v>
      </c>
      <c r="BO12" s="49">
        <f t="shared" si="43"/>
        <v>0.15505310245517301</v>
      </c>
      <c r="BP12" s="49">
        <f t="shared" si="43"/>
        <v>3.815008435412566E-2</v>
      </c>
      <c r="BQ12" s="49">
        <f t="shared" si="43"/>
        <v>0.34383987699824003</v>
      </c>
      <c r="BR12" s="49">
        <f t="shared" si="25"/>
        <v>1</v>
      </c>
      <c r="BV12" s="60" t="s">
        <v>575</v>
      </c>
      <c r="BW12" s="71">
        <v>6.3102166318082771E-3</v>
      </c>
    </row>
    <row r="13" spans="1:75" x14ac:dyDescent="0.35">
      <c r="A13" s="6">
        <v>37</v>
      </c>
      <c r="B13" s="6">
        <v>-4.2205505776396546</v>
      </c>
      <c r="C13" s="6">
        <v>-1.2210183625197506</v>
      </c>
      <c r="D13" s="6">
        <v>-0.63571543354896098</v>
      </c>
      <c r="E13" s="6">
        <v>-0.67176285216923692</v>
      </c>
      <c r="F13" s="6">
        <f t="shared" si="26"/>
        <v>-1.2210183625197506</v>
      </c>
      <c r="G13" s="6">
        <f t="shared" si="27"/>
        <v>0</v>
      </c>
      <c r="H13" s="6">
        <f t="shared" si="28"/>
        <v>1.2210183625197506</v>
      </c>
      <c r="I13" s="6">
        <v>0.21101213555021869</v>
      </c>
      <c r="J13" s="6">
        <v>0.12600070926112142</v>
      </c>
      <c r="K13" s="6">
        <f t="shared" si="29"/>
        <v>0</v>
      </c>
      <c r="L13" s="6">
        <f t="shared" si="30"/>
        <v>0.21101213555021869</v>
      </c>
      <c r="M13" s="6">
        <f t="shared" si="31"/>
        <v>0.21101213555021869</v>
      </c>
      <c r="N13" s="6">
        <v>0.35291356868142937</v>
      </c>
      <c r="O13" s="6">
        <v>0.18474747469296948</v>
      </c>
      <c r="P13" s="6">
        <f t="shared" si="32"/>
        <v>0</v>
      </c>
      <c r="Q13" s="6">
        <f t="shared" si="33"/>
        <v>0.35291356868142937</v>
      </c>
      <c r="R13" s="6">
        <f t="shared" si="34"/>
        <v>0.35291356868142937</v>
      </c>
      <c r="S13" s="6">
        <v>0.37569137214511389</v>
      </c>
      <c r="T13" s="6">
        <f t="shared" si="35"/>
        <v>0</v>
      </c>
      <c r="U13" s="6">
        <f t="shared" si="36"/>
        <v>0.37569137214511389</v>
      </c>
      <c r="V13" s="6">
        <f t="shared" si="37"/>
        <v>0.37569137214511389</v>
      </c>
      <c r="W13" s="6">
        <v>0.28177564020558016</v>
      </c>
      <c r="X13" s="6">
        <f t="shared" si="38"/>
        <v>0</v>
      </c>
      <c r="Y13" s="6">
        <f t="shared" si="39"/>
        <v>0.28177564020558016</v>
      </c>
      <c r="Z13" s="6">
        <f t="shared" si="40"/>
        <v>0.28177564020558016</v>
      </c>
      <c r="AA13" s="49">
        <v>9.9182648561107391E-3</v>
      </c>
      <c r="AB13" s="49">
        <f t="shared" si="0"/>
        <v>0.20828356197832551</v>
      </c>
      <c r="AC13" s="49">
        <f t="shared" si="1"/>
        <v>0.3471392699638759</v>
      </c>
      <c r="AD13" s="49">
        <f t="shared" si="2"/>
        <v>0.13885570798555039</v>
      </c>
      <c r="AE13" s="49">
        <v>8.158771480376751E-3</v>
      </c>
      <c r="AF13" s="49">
        <f t="shared" si="3"/>
        <v>0.61190786102825634</v>
      </c>
      <c r="AG13" s="49">
        <f t="shared" si="4"/>
        <v>1.9581051552904203</v>
      </c>
      <c r="AH13" s="49">
        <f t="shared" si="5"/>
        <v>1.3461972942621641</v>
      </c>
      <c r="AI13" s="49">
        <v>-3.3359164360551219</v>
      </c>
      <c r="AJ13" s="49">
        <f t="shared" si="6"/>
        <v>-16.679582180275609</v>
      </c>
      <c r="AK13" s="49">
        <f t="shared" si="7"/>
        <v>-3.3359164360551219</v>
      </c>
      <c r="AL13" s="49">
        <f t="shared" si="8"/>
        <v>13.343665744220488</v>
      </c>
      <c r="AM13" s="49">
        <v>0.38692184546606939</v>
      </c>
      <c r="AN13" s="49">
        <f t="shared" si="9"/>
        <v>2.7084529182624859</v>
      </c>
      <c r="AO13" s="49">
        <f t="shared" si="10"/>
        <v>3.869218454660694</v>
      </c>
      <c r="AP13" s="49">
        <f t="shared" si="11"/>
        <v>1.1607655363982081</v>
      </c>
      <c r="AQ13" s="49">
        <v>-0.10913111690503875</v>
      </c>
      <c r="AR13" s="49">
        <f t="shared" si="41"/>
        <v>-13.641389613129844</v>
      </c>
      <c r="AS13" s="49">
        <f t="shared" si="12"/>
        <v>-2.7282779226259688</v>
      </c>
      <c r="AT13" s="49">
        <f t="shared" si="13"/>
        <v>10.913111690503875</v>
      </c>
      <c r="AU13" s="41">
        <v>1</v>
      </c>
      <c r="AW13" s="56">
        <f t="shared" si="14"/>
        <v>1.2210183625197506</v>
      </c>
      <c r="AX13" s="56">
        <f t="shared" si="15"/>
        <v>0.21101213555021869</v>
      </c>
      <c r="AY13" s="56">
        <f t="shared" si="16"/>
        <v>0.35291356868142937</v>
      </c>
      <c r="AZ13" s="56">
        <f t="shared" si="17"/>
        <v>0.37569137214511389</v>
      </c>
      <c r="BA13" s="56">
        <f t="shared" si="18"/>
        <v>0.28177564020558016</v>
      </c>
      <c r="BB13" s="56">
        <f t="shared" si="19"/>
        <v>0.13885570798555039</v>
      </c>
      <c r="BC13" s="49">
        <f t="shared" si="20"/>
        <v>1.3461972942621641</v>
      </c>
      <c r="BD13" s="49">
        <f t="shared" si="21"/>
        <v>13.343665744220488</v>
      </c>
      <c r="BE13" s="56">
        <f t="shared" si="22"/>
        <v>1.1607655363982081</v>
      </c>
      <c r="BF13" s="56">
        <f t="shared" si="23"/>
        <v>10.913111690503875</v>
      </c>
      <c r="BG13" s="54"/>
      <c r="BH13" s="49">
        <f t="shared" si="43"/>
        <v>4.1609066930412518E-2</v>
      </c>
      <c r="BI13" s="49">
        <f t="shared" si="43"/>
        <v>7.1907338503243087E-3</v>
      </c>
      <c r="BJ13" s="49">
        <f t="shared" si="43"/>
        <v>1.2026358284745945E-2</v>
      </c>
      <c r="BK13" s="49">
        <f t="shared" si="43"/>
        <v>1.2802565406555631E-2</v>
      </c>
      <c r="BL13" s="49">
        <f t="shared" si="43"/>
        <v>9.6021663822309419E-3</v>
      </c>
      <c r="BM13" s="49">
        <f t="shared" si="43"/>
        <v>4.7318342005254858E-3</v>
      </c>
      <c r="BN13" s="49">
        <f t="shared" si="43"/>
        <v>4.5874832875487215E-2</v>
      </c>
      <c r="BO13" s="49">
        <f t="shared" si="43"/>
        <v>0.45471673325415868</v>
      </c>
      <c r="BP13" s="49">
        <f t="shared" si="43"/>
        <v>3.9555810442390441E-2</v>
      </c>
      <c r="BQ13" s="49">
        <f t="shared" si="43"/>
        <v>0.37188989837316883</v>
      </c>
      <c r="BR13" s="49">
        <f t="shared" si="25"/>
        <v>1</v>
      </c>
      <c r="BV13" s="60" t="s">
        <v>576</v>
      </c>
      <c r="BW13" s="71">
        <v>6.3083710206489063E-2</v>
      </c>
    </row>
    <row r="14" spans="1:75" x14ac:dyDescent="0.35">
      <c r="A14" s="6">
        <v>39</v>
      </c>
      <c r="B14" s="6">
        <v>-3.272662955502514</v>
      </c>
      <c r="C14" s="6">
        <v>-1.2369899768412862</v>
      </c>
      <c r="D14" s="6">
        <v>-1.2560917650562495</v>
      </c>
      <c r="E14" s="6">
        <v>8.3152364407401855E-2</v>
      </c>
      <c r="F14" s="6">
        <f t="shared" si="26"/>
        <v>-1.2560917650562495</v>
      </c>
      <c r="G14" s="6">
        <f t="shared" si="27"/>
        <v>8.3152364407401855E-2</v>
      </c>
      <c r="H14" s="6">
        <f t="shared" si="28"/>
        <v>1.3392441294636515</v>
      </c>
      <c r="I14" s="6">
        <v>0.36725199256808011</v>
      </c>
      <c r="J14" s="6">
        <v>0.16271060720155181</v>
      </c>
      <c r="K14" s="6">
        <f t="shared" si="29"/>
        <v>0</v>
      </c>
      <c r="L14" s="6">
        <f t="shared" si="30"/>
        <v>0.36725199256808011</v>
      </c>
      <c r="M14" s="6">
        <f t="shared" si="31"/>
        <v>0.36725199256808011</v>
      </c>
      <c r="N14" s="6">
        <v>0.84762779307915881</v>
      </c>
      <c r="O14" s="6">
        <v>0.75430153475480888</v>
      </c>
      <c r="P14" s="6">
        <f t="shared" si="32"/>
        <v>0</v>
      </c>
      <c r="Q14" s="6">
        <f t="shared" si="33"/>
        <v>0.84762779307915881</v>
      </c>
      <c r="R14" s="6">
        <f t="shared" si="34"/>
        <v>0.84762779307915881</v>
      </c>
      <c r="S14" s="6">
        <v>-0.34733857392225942</v>
      </c>
      <c r="T14" s="6">
        <f t="shared" si="35"/>
        <v>-0.34733857392225942</v>
      </c>
      <c r="U14" s="6">
        <f t="shared" si="36"/>
        <v>0</v>
      </c>
      <c r="V14" s="6">
        <f t="shared" si="37"/>
        <v>0.34733857392225942</v>
      </c>
      <c r="W14" s="6">
        <v>0.40582148050717504</v>
      </c>
      <c r="X14" s="6">
        <f t="shared" si="38"/>
        <v>0</v>
      </c>
      <c r="Y14" s="6">
        <f t="shared" si="39"/>
        <v>0.40582148050717504</v>
      </c>
      <c r="Z14" s="6">
        <f t="shared" si="40"/>
        <v>0.40582148050717504</v>
      </c>
      <c r="AA14" s="49">
        <v>3.6273112706120317E-3</v>
      </c>
      <c r="AB14" s="49">
        <f t="shared" si="0"/>
        <v>7.6173536682852663E-2</v>
      </c>
      <c r="AC14" s="49">
        <f t="shared" si="1"/>
        <v>0.12695589447142111</v>
      </c>
      <c r="AD14" s="49">
        <f t="shared" si="2"/>
        <v>5.0782357788568447E-2</v>
      </c>
      <c r="AE14" s="49">
        <v>3.5420954424076629E-3</v>
      </c>
      <c r="AF14" s="49">
        <f t="shared" si="3"/>
        <v>0.26565715818057473</v>
      </c>
      <c r="AG14" s="49">
        <f t="shared" si="4"/>
        <v>0.85010290617783912</v>
      </c>
      <c r="AH14" s="49">
        <f t="shared" si="5"/>
        <v>0.58444574799726445</v>
      </c>
      <c r="AI14" s="49">
        <v>-7.6599502562717844E-2</v>
      </c>
      <c r="AJ14" s="49">
        <f t="shared" si="6"/>
        <v>-0.38299751281358924</v>
      </c>
      <c r="AK14" s="49">
        <f t="shared" si="7"/>
        <v>-7.6599502562717844E-2</v>
      </c>
      <c r="AL14" s="49">
        <f t="shared" si="8"/>
        <v>0.30639801025087138</v>
      </c>
      <c r="AM14" s="49">
        <v>9.106193594695601E-2</v>
      </c>
      <c r="AN14" s="49">
        <f t="shared" si="9"/>
        <v>0.63743355162869209</v>
      </c>
      <c r="AO14" s="49">
        <f t="shared" si="10"/>
        <v>0.91061935946956007</v>
      </c>
      <c r="AP14" s="49">
        <f t="shared" si="11"/>
        <v>0.27318580784086799</v>
      </c>
      <c r="AQ14" s="49">
        <v>-0.12754109846714679</v>
      </c>
      <c r="AR14" s="49">
        <f t="shared" si="41"/>
        <v>-15.942637308393348</v>
      </c>
      <c r="AS14" s="49">
        <f t="shared" si="12"/>
        <v>-3.1885274616786696</v>
      </c>
      <c r="AT14" s="49">
        <f t="shared" si="13"/>
        <v>12.754109846714679</v>
      </c>
      <c r="AU14" s="41">
        <v>1</v>
      </c>
      <c r="AW14" s="56">
        <f t="shared" si="14"/>
        <v>1.3392441294636515</v>
      </c>
      <c r="AX14" s="56">
        <f t="shared" si="15"/>
        <v>0.36725199256808011</v>
      </c>
      <c r="AY14" s="56">
        <f t="shared" si="16"/>
        <v>0.84762779307915881</v>
      </c>
      <c r="AZ14" s="56">
        <f t="shared" si="17"/>
        <v>0.34733857392225942</v>
      </c>
      <c r="BA14" s="56">
        <f t="shared" si="18"/>
        <v>0.40582148050717504</v>
      </c>
      <c r="BB14" s="56">
        <f t="shared" si="19"/>
        <v>5.0782357788568447E-2</v>
      </c>
      <c r="BC14" s="49">
        <f t="shared" si="20"/>
        <v>0.58444574799726445</v>
      </c>
      <c r="BD14" s="49">
        <f t="shared" si="21"/>
        <v>0.30639801025087138</v>
      </c>
      <c r="BE14" s="56">
        <f t="shared" si="22"/>
        <v>0.27318580784086799</v>
      </c>
      <c r="BF14" s="56">
        <f t="shared" si="23"/>
        <v>12.754109846714679</v>
      </c>
      <c r="BG14" s="54"/>
      <c r="BH14" s="49">
        <f t="shared" si="43"/>
        <v>7.7519575166472537E-2</v>
      </c>
      <c r="BI14" s="49">
        <f t="shared" si="43"/>
        <v>2.1257676488243876E-2</v>
      </c>
      <c r="BJ14" s="49">
        <f t="shared" si="43"/>
        <v>4.9063307408415607E-2</v>
      </c>
      <c r="BK14" s="49">
        <f t="shared" si="43"/>
        <v>2.0105026482487003E-2</v>
      </c>
      <c r="BL14" s="49">
        <f t="shared" si="43"/>
        <v>2.3490197246519989E-2</v>
      </c>
      <c r="BM14" s="49">
        <f t="shared" si="43"/>
        <v>2.9394392815432374E-3</v>
      </c>
      <c r="BN14" s="49">
        <f t="shared" si="43"/>
        <v>3.3829520022420123E-2</v>
      </c>
      <c r="BO14" s="49">
        <f t="shared" si="43"/>
        <v>1.7735260557768754E-2</v>
      </c>
      <c r="BP14" s="49">
        <f t="shared" si="43"/>
        <v>1.5812835986680696E-2</v>
      </c>
      <c r="BQ14" s="49">
        <f t="shared" si="43"/>
        <v>0.73824716135944823</v>
      </c>
      <c r="BR14" s="49">
        <f t="shared" si="25"/>
        <v>1</v>
      </c>
      <c r="BV14" s="60" t="s">
        <v>577</v>
      </c>
      <c r="BW14" s="71">
        <v>7.8033611517637935E-2</v>
      </c>
    </row>
    <row r="15" spans="1:75" x14ac:dyDescent="0.35">
      <c r="A15" s="6">
        <v>40</v>
      </c>
      <c r="B15" s="6">
        <v>-3.4115353040665517</v>
      </c>
      <c r="C15" s="6">
        <v>-8.4986178437077911E-3</v>
      </c>
      <c r="D15" s="6">
        <v>0.45145958355339316</v>
      </c>
      <c r="E15" s="6">
        <v>-0.21991230976321052</v>
      </c>
      <c r="F15" s="6">
        <f t="shared" si="26"/>
        <v>-0.21991230976321052</v>
      </c>
      <c r="G15" s="6">
        <f t="shared" si="27"/>
        <v>0.45145958355339316</v>
      </c>
      <c r="H15" s="6">
        <f t="shared" si="28"/>
        <v>0.67137189331660374</v>
      </c>
      <c r="I15" s="6">
        <v>0.43218879719109798</v>
      </c>
      <c r="J15" s="6">
        <v>-9.1819474383246058E-2</v>
      </c>
      <c r="K15" s="6">
        <f t="shared" si="29"/>
        <v>-9.1819474383246058E-2</v>
      </c>
      <c r="L15" s="6">
        <f t="shared" si="30"/>
        <v>0.43218879719109798</v>
      </c>
      <c r="M15" s="6">
        <f t="shared" si="31"/>
        <v>0.52400827157434404</v>
      </c>
      <c r="N15" s="6">
        <v>0.55739606799507879</v>
      </c>
      <c r="O15" s="6">
        <v>0.21443749946929352</v>
      </c>
      <c r="P15" s="6">
        <f t="shared" si="32"/>
        <v>0</v>
      </c>
      <c r="Q15" s="6">
        <f t="shared" si="33"/>
        <v>0.55739606799507879</v>
      </c>
      <c r="R15" s="6">
        <f t="shared" si="34"/>
        <v>0.55739606799507879</v>
      </c>
      <c r="S15" s="6">
        <v>4.4757906178183753E-2</v>
      </c>
      <c r="T15" s="6">
        <f t="shared" si="35"/>
        <v>0</v>
      </c>
      <c r="U15" s="6">
        <f t="shared" si="36"/>
        <v>4.4757906178183753E-2</v>
      </c>
      <c r="V15" s="6">
        <f t="shared" si="37"/>
        <v>4.4757906178183753E-2</v>
      </c>
      <c r="W15" s="6">
        <v>-7.3557639137445077E-2</v>
      </c>
      <c r="X15" s="6">
        <f t="shared" si="38"/>
        <v>-7.3557639137445077E-2</v>
      </c>
      <c r="Y15" s="6">
        <f t="shared" si="39"/>
        <v>0</v>
      </c>
      <c r="Z15" s="6">
        <f t="shared" si="40"/>
        <v>7.3557639137445077E-2</v>
      </c>
      <c r="AA15" s="49">
        <v>1.3096462862403067E-2</v>
      </c>
      <c r="AB15" s="49">
        <f t="shared" si="0"/>
        <v>0.27502572011046439</v>
      </c>
      <c r="AC15" s="49">
        <f t="shared" si="1"/>
        <v>0.45837620018410735</v>
      </c>
      <c r="AD15" s="49">
        <f t="shared" si="2"/>
        <v>0.18335048007364296</v>
      </c>
      <c r="AE15" s="49">
        <v>7.5405880140729971E-3</v>
      </c>
      <c r="AF15" s="49">
        <f t="shared" si="3"/>
        <v>0.56554410105547481</v>
      </c>
      <c r="AG15" s="49">
        <f t="shared" si="4"/>
        <v>1.8097411233775194</v>
      </c>
      <c r="AH15" s="49">
        <f t="shared" si="5"/>
        <v>1.2441970223220444</v>
      </c>
      <c r="AI15" s="49">
        <v>-7.055662160253183E-2</v>
      </c>
      <c r="AJ15" s="49">
        <f t="shared" si="6"/>
        <v>-0.35278310801265916</v>
      </c>
      <c r="AK15" s="49">
        <f t="shared" si="7"/>
        <v>-7.055662160253183E-2</v>
      </c>
      <c r="AL15" s="49">
        <f t="shared" si="8"/>
        <v>0.28222648641012732</v>
      </c>
      <c r="AM15" s="49">
        <v>0.23295880951179401</v>
      </c>
      <c r="AN15" s="49">
        <f t="shared" si="9"/>
        <v>1.6307116665825581</v>
      </c>
      <c r="AO15" s="49">
        <f t="shared" si="10"/>
        <v>2.32958809511794</v>
      </c>
      <c r="AP15" s="49">
        <f t="shared" si="11"/>
        <v>0.6988764285353819</v>
      </c>
      <c r="AQ15" s="49">
        <v>-0.18639790385708002</v>
      </c>
      <c r="AR15" s="49">
        <f t="shared" si="41"/>
        <v>-23.299737982135003</v>
      </c>
      <c r="AS15" s="49">
        <f t="shared" si="12"/>
        <v>-4.659947596427001</v>
      </c>
      <c r="AT15" s="49">
        <f t="shared" si="13"/>
        <v>18.639790385708004</v>
      </c>
      <c r="AU15" s="41">
        <v>1</v>
      </c>
      <c r="AW15" s="56">
        <f t="shared" si="14"/>
        <v>0.67137189331660374</v>
      </c>
      <c r="AX15" s="56">
        <f t="shared" si="15"/>
        <v>0.52400827157434404</v>
      </c>
      <c r="AY15" s="56">
        <f t="shared" si="16"/>
        <v>0.55739606799507879</v>
      </c>
      <c r="AZ15" s="56">
        <f t="shared" si="17"/>
        <v>4.4757906178183753E-2</v>
      </c>
      <c r="BA15" s="56">
        <f t="shared" si="18"/>
        <v>7.3557639137445077E-2</v>
      </c>
      <c r="BB15" s="56">
        <f t="shared" si="19"/>
        <v>0.18335048007364296</v>
      </c>
      <c r="BC15" s="49">
        <f t="shared" si="20"/>
        <v>1.2441970223220444</v>
      </c>
      <c r="BD15" s="49">
        <f t="shared" si="21"/>
        <v>0.28222648641012732</v>
      </c>
      <c r="BE15" s="56">
        <f t="shared" si="22"/>
        <v>0.6988764285353819</v>
      </c>
      <c r="BF15" s="56">
        <f t="shared" si="23"/>
        <v>18.639790385708004</v>
      </c>
      <c r="BG15" s="54"/>
      <c r="BH15" s="49">
        <f t="shared" si="43"/>
        <v>2.929256479976447E-2</v>
      </c>
      <c r="BI15" s="49">
        <f t="shared" si="43"/>
        <v>2.2862956289213546E-2</v>
      </c>
      <c r="BJ15" s="49">
        <f t="shared" si="43"/>
        <v>2.4319696137741147E-2</v>
      </c>
      <c r="BK15" s="49">
        <f t="shared" si="43"/>
        <v>1.9528280526452625E-3</v>
      </c>
      <c r="BL15" s="49">
        <f t="shared" si="43"/>
        <v>3.2093865298814307E-3</v>
      </c>
      <c r="BM15" s="49">
        <f t="shared" si="43"/>
        <v>7.9997477882088833E-3</v>
      </c>
      <c r="BN15" s="49">
        <f t="shared" si="43"/>
        <v>5.4285444867224301E-2</v>
      </c>
      <c r="BO15" s="49">
        <f t="shared" si="43"/>
        <v>1.2313797648779299E-2</v>
      </c>
      <c r="BP15" s="49">
        <f t="shared" si="43"/>
        <v>3.0492612624530235E-2</v>
      </c>
      <c r="BQ15" s="49">
        <f t="shared" si="43"/>
        <v>0.81327096526201148</v>
      </c>
      <c r="BR15" s="49">
        <f t="shared" si="25"/>
        <v>1</v>
      </c>
      <c r="BV15" s="60" t="s">
        <v>578</v>
      </c>
      <c r="BW15" s="71">
        <v>4.301051746571221E-2</v>
      </c>
    </row>
    <row r="16" spans="1:75" x14ac:dyDescent="0.35">
      <c r="A16" s="6">
        <v>41</v>
      </c>
      <c r="B16" s="6">
        <v>-3.2075325670448374</v>
      </c>
      <c r="C16" s="6">
        <v>0.10657487985601956</v>
      </c>
      <c r="D16" s="6">
        <v>-0.74558963529102706</v>
      </c>
      <c r="E16" s="6">
        <v>-0.40346461591599664</v>
      </c>
      <c r="F16" s="6">
        <f t="shared" si="26"/>
        <v>-0.74558963529102706</v>
      </c>
      <c r="G16" s="6">
        <f t="shared" si="27"/>
        <v>0.10657487985601956</v>
      </c>
      <c r="H16" s="6">
        <f t="shared" si="28"/>
        <v>0.85216451514704661</v>
      </c>
      <c r="I16" s="6">
        <v>0.18270442416548549</v>
      </c>
      <c r="J16" s="6">
        <v>0.55857894533831298</v>
      </c>
      <c r="K16" s="6">
        <f t="shared" si="29"/>
        <v>0</v>
      </c>
      <c r="L16" s="6">
        <f t="shared" si="30"/>
        <v>0.55857894533831298</v>
      </c>
      <c r="M16" s="6">
        <f t="shared" si="31"/>
        <v>0.55857894533831298</v>
      </c>
      <c r="N16" s="6">
        <v>0.53195304537194532</v>
      </c>
      <c r="O16" s="6">
        <v>1.0423705983062872</v>
      </c>
      <c r="P16" s="6">
        <f t="shared" si="32"/>
        <v>0</v>
      </c>
      <c r="Q16" s="6">
        <f t="shared" si="33"/>
        <v>1.0423705983062872</v>
      </c>
      <c r="R16" s="6">
        <f t="shared" si="34"/>
        <v>1.0423705983062872</v>
      </c>
      <c r="S16" s="6">
        <v>7.5616075731129648E-2</v>
      </c>
      <c r="T16" s="6">
        <f t="shared" si="35"/>
        <v>0</v>
      </c>
      <c r="U16" s="6">
        <f t="shared" si="36"/>
        <v>7.5616075731129648E-2</v>
      </c>
      <c r="V16" s="6">
        <f t="shared" si="37"/>
        <v>7.5616075731129648E-2</v>
      </c>
      <c r="W16" s="6">
        <v>-0.22316017039884922</v>
      </c>
      <c r="X16" s="6">
        <f t="shared" si="38"/>
        <v>-0.22316017039884922</v>
      </c>
      <c r="Y16" s="6">
        <f t="shared" si="39"/>
        <v>0</v>
      </c>
      <c r="Z16" s="6">
        <f t="shared" si="40"/>
        <v>0.22316017039884922</v>
      </c>
      <c r="AA16" s="49">
        <v>9.9094326606200041E-3</v>
      </c>
      <c r="AB16" s="49">
        <f t="shared" si="0"/>
        <v>0.20809808587302009</v>
      </c>
      <c r="AC16" s="49">
        <f t="shared" si="1"/>
        <v>0.34683014312170013</v>
      </c>
      <c r="AD16" s="49">
        <f t="shared" si="2"/>
        <v>0.13873205724868004</v>
      </c>
      <c r="AE16" s="49">
        <v>2.1902531263355996E-3</v>
      </c>
      <c r="AF16" s="49">
        <f t="shared" si="3"/>
        <v>0.16426898447516997</v>
      </c>
      <c r="AG16" s="49">
        <f t="shared" si="4"/>
        <v>0.52566075032054393</v>
      </c>
      <c r="AH16" s="49">
        <f t="shared" si="5"/>
        <v>0.36139176584537397</v>
      </c>
      <c r="AI16" s="49">
        <v>-6.1336295587363733E-2</v>
      </c>
      <c r="AJ16" s="49">
        <f t="shared" si="6"/>
        <v>-0.30668147793681866</v>
      </c>
      <c r="AK16" s="49">
        <f t="shared" si="7"/>
        <v>-6.1336295587363733E-2</v>
      </c>
      <c r="AL16" s="49">
        <f t="shared" si="8"/>
        <v>0.24534518234945493</v>
      </c>
      <c r="AM16" s="49">
        <v>0.1346385247416263</v>
      </c>
      <c r="AN16" s="49">
        <f t="shared" si="9"/>
        <v>0.94246967319138408</v>
      </c>
      <c r="AO16" s="49">
        <f t="shared" si="10"/>
        <v>1.346385247416263</v>
      </c>
      <c r="AP16" s="49">
        <f t="shared" si="11"/>
        <v>0.40391557422487889</v>
      </c>
      <c r="AQ16" s="49">
        <v>-0.20907940049814666</v>
      </c>
      <c r="AR16" s="49">
        <f t="shared" si="41"/>
        <v>-26.134925062268334</v>
      </c>
      <c r="AS16" s="49">
        <f t="shared" si="12"/>
        <v>-5.2269850124536665</v>
      </c>
      <c r="AT16" s="49">
        <f t="shared" si="13"/>
        <v>20.907940049814666</v>
      </c>
      <c r="AU16" s="41">
        <v>1</v>
      </c>
      <c r="AW16" s="56">
        <f t="shared" si="14"/>
        <v>0.85216451514704661</v>
      </c>
      <c r="AX16" s="56">
        <f t="shared" si="15"/>
        <v>0.55857894533831298</v>
      </c>
      <c r="AY16" s="56">
        <f t="shared" si="16"/>
        <v>1.0423705983062872</v>
      </c>
      <c r="AZ16" s="56">
        <f t="shared" si="17"/>
        <v>7.5616075731129648E-2</v>
      </c>
      <c r="BA16" s="56">
        <f t="shared" si="18"/>
        <v>0.22316017039884922</v>
      </c>
      <c r="BB16" s="56">
        <f t="shared" si="19"/>
        <v>0.13873205724868004</v>
      </c>
      <c r="BC16" s="49">
        <f t="shared" si="20"/>
        <v>0.36139176584537397</v>
      </c>
      <c r="BD16" s="49">
        <f t="shared" si="21"/>
        <v>0.24534518234945493</v>
      </c>
      <c r="BE16" s="56">
        <f t="shared" si="22"/>
        <v>0.40391557422487889</v>
      </c>
      <c r="BF16" s="56">
        <f t="shared" si="23"/>
        <v>20.907940049814666</v>
      </c>
      <c r="BG16" s="54"/>
      <c r="BH16" s="49">
        <f t="shared" si="43"/>
        <v>3.4348709437205541E-2</v>
      </c>
      <c r="BI16" s="49">
        <f t="shared" si="43"/>
        <v>2.2514978680913129E-2</v>
      </c>
      <c r="BJ16" s="49">
        <f t="shared" si="43"/>
        <v>4.2015460830272335E-2</v>
      </c>
      <c r="BK16" s="49">
        <f t="shared" si="43"/>
        <v>3.0479028026907666E-3</v>
      </c>
      <c r="BL16" s="49">
        <f t="shared" si="43"/>
        <v>8.9950516769225688E-3</v>
      </c>
      <c r="BM16" s="49">
        <f t="shared" si="43"/>
        <v>5.5919567634641499E-3</v>
      </c>
      <c r="BN16" s="49">
        <f t="shared" si="43"/>
        <v>1.4566836024472772E-2</v>
      </c>
      <c r="BO16" s="49">
        <f t="shared" si="43"/>
        <v>9.889276343412929E-3</v>
      </c>
      <c r="BP16" s="49">
        <f t="shared" si="43"/>
        <v>1.6280868834133919E-2</v>
      </c>
      <c r="BQ16" s="49">
        <f t="shared" si="43"/>
        <v>0.84274895860651189</v>
      </c>
      <c r="BR16" s="49">
        <f t="shared" si="25"/>
        <v>1</v>
      </c>
      <c r="BV16" s="60" t="s">
        <v>14</v>
      </c>
      <c r="BW16" s="71">
        <v>0.54243346151332295</v>
      </c>
    </row>
    <row r="17" spans="1:75" x14ac:dyDescent="0.35">
      <c r="A17" s="6">
        <v>42</v>
      </c>
      <c r="B17" s="6">
        <v>-3.1103800149920686</v>
      </c>
      <c r="C17" s="6">
        <v>-5.6271913224092397E-2</v>
      </c>
      <c r="D17" s="6">
        <v>0.37786017618595341</v>
      </c>
      <c r="E17" s="6">
        <v>-0.70750941127424094</v>
      </c>
      <c r="F17" s="6">
        <f t="shared" si="26"/>
        <v>-0.70750941127424094</v>
      </c>
      <c r="G17" s="6">
        <f t="shared" si="27"/>
        <v>0.37786017618595341</v>
      </c>
      <c r="H17" s="6">
        <f t="shared" si="28"/>
        <v>1.0853695874601943</v>
      </c>
      <c r="I17" s="6">
        <v>1.057708750287806</v>
      </c>
      <c r="J17" s="6">
        <v>-0.21401726451208425</v>
      </c>
      <c r="K17" s="6">
        <f t="shared" si="29"/>
        <v>-0.21401726451208425</v>
      </c>
      <c r="L17" s="6">
        <f t="shared" si="30"/>
        <v>1.057708750287806</v>
      </c>
      <c r="M17" s="6">
        <f t="shared" si="31"/>
        <v>1.2717260147998903</v>
      </c>
      <c r="N17" s="6">
        <v>0.84343050564007571</v>
      </c>
      <c r="O17" s="6">
        <v>1.5907765575342812</v>
      </c>
      <c r="P17" s="6">
        <f t="shared" si="32"/>
        <v>0</v>
      </c>
      <c r="Q17" s="6">
        <f t="shared" si="33"/>
        <v>1.5907765575342812</v>
      </c>
      <c r="R17" s="6">
        <f t="shared" si="34"/>
        <v>1.5907765575342812</v>
      </c>
      <c r="S17" s="6">
        <v>0.50902258272122225</v>
      </c>
      <c r="T17" s="6">
        <f t="shared" si="35"/>
        <v>0</v>
      </c>
      <c r="U17" s="6">
        <f t="shared" si="36"/>
        <v>0.50902258272122225</v>
      </c>
      <c r="V17" s="6">
        <f t="shared" si="37"/>
        <v>0.50902258272122225</v>
      </c>
      <c r="W17" s="6">
        <v>2.4369467624301797E-2</v>
      </c>
      <c r="X17" s="6">
        <f t="shared" si="38"/>
        <v>0</v>
      </c>
      <c r="Y17" s="6">
        <f t="shared" si="39"/>
        <v>2.4369467624301797E-2</v>
      </c>
      <c r="Z17" s="6">
        <f t="shared" si="40"/>
        <v>2.4369467624301797E-2</v>
      </c>
      <c r="AA17" s="49">
        <v>7.5161558759619679E-3</v>
      </c>
      <c r="AB17" s="49">
        <f t="shared" si="0"/>
        <v>0.15783927339520132</v>
      </c>
      <c r="AC17" s="49">
        <f t="shared" si="1"/>
        <v>0.2630654556586689</v>
      </c>
      <c r="AD17" s="49">
        <f t="shared" si="2"/>
        <v>0.10522618226346758</v>
      </c>
      <c r="AE17" s="49">
        <v>1.8727216277599462E-3</v>
      </c>
      <c r="AF17" s="49">
        <f t="shared" si="3"/>
        <v>0.14045412208199595</v>
      </c>
      <c r="AG17" s="49">
        <f t="shared" si="4"/>
        <v>0.44945319066238709</v>
      </c>
      <c r="AH17" s="49">
        <f t="shared" si="5"/>
        <v>0.30899906858039117</v>
      </c>
      <c r="AI17" s="49">
        <v>-2.8915467687533346E-2</v>
      </c>
      <c r="AJ17" s="49">
        <f t="shared" si="6"/>
        <v>-0.14457733843766674</v>
      </c>
      <c r="AK17" s="49">
        <f t="shared" si="7"/>
        <v>-2.8915467687533346E-2</v>
      </c>
      <c r="AL17" s="49">
        <f t="shared" si="8"/>
        <v>0.11566187075013339</v>
      </c>
      <c r="AM17" s="49">
        <v>7.0142506372876057E-2</v>
      </c>
      <c r="AN17" s="49">
        <f t="shared" si="9"/>
        <v>0.4909975446101324</v>
      </c>
      <c r="AO17" s="49">
        <f t="shared" si="10"/>
        <v>0.70142506372876057</v>
      </c>
      <c r="AP17" s="49">
        <f t="shared" si="11"/>
        <v>0.21042751911862817</v>
      </c>
      <c r="AQ17" s="49">
        <v>-6.2313301230016431E-2</v>
      </c>
      <c r="AR17" s="49">
        <f t="shared" si="41"/>
        <v>-7.7891626537520535</v>
      </c>
      <c r="AS17" s="49">
        <f t="shared" si="12"/>
        <v>-1.5578325307504108</v>
      </c>
      <c r="AT17" s="49">
        <f t="shared" si="13"/>
        <v>6.2313301230016425</v>
      </c>
      <c r="AU17" s="41">
        <v>1</v>
      </c>
      <c r="AW17" s="56">
        <f t="shared" si="14"/>
        <v>1.0853695874601943</v>
      </c>
      <c r="AX17" s="56">
        <f t="shared" si="15"/>
        <v>1.2717260147998903</v>
      </c>
      <c r="AY17" s="56">
        <f t="shared" si="16"/>
        <v>1.5907765575342812</v>
      </c>
      <c r="AZ17" s="56">
        <f t="shared" si="17"/>
        <v>0.50902258272122225</v>
      </c>
      <c r="BA17" s="56">
        <f t="shared" si="18"/>
        <v>2.4369467624301797E-2</v>
      </c>
      <c r="BB17" s="56">
        <f t="shared" si="19"/>
        <v>0.10522618226346758</v>
      </c>
      <c r="BC17" s="49">
        <f t="shared" si="20"/>
        <v>0.30899906858039117</v>
      </c>
      <c r="BD17" s="49">
        <f t="shared" si="21"/>
        <v>0.11566187075013339</v>
      </c>
      <c r="BE17" s="56">
        <f t="shared" si="22"/>
        <v>0.21042751911862817</v>
      </c>
      <c r="BF17" s="56">
        <f t="shared" si="23"/>
        <v>6.2313301230016425</v>
      </c>
      <c r="BG17" s="54"/>
      <c r="BH17" s="49">
        <f t="shared" si="43"/>
        <v>9.4768027052165055E-2</v>
      </c>
      <c r="BI17" s="49">
        <f t="shared" si="43"/>
        <v>0.11103956363427961</v>
      </c>
      <c r="BJ17" s="49">
        <f t="shared" si="43"/>
        <v>0.13889716238606847</v>
      </c>
      <c r="BK17" s="49">
        <f t="shared" si="43"/>
        <v>4.444482915941006E-2</v>
      </c>
      <c r="BL17" s="49">
        <f t="shared" si="43"/>
        <v>2.1277971980686178E-3</v>
      </c>
      <c r="BM17" s="49">
        <f t="shared" si="43"/>
        <v>9.187725363371738E-3</v>
      </c>
      <c r="BN17" s="49">
        <f t="shared" si="43"/>
        <v>2.6979963718021784E-2</v>
      </c>
      <c r="BO17" s="49">
        <f t="shared" si="43"/>
        <v>1.009890771106082E-2</v>
      </c>
      <c r="BP17" s="49">
        <f t="shared" si="43"/>
        <v>1.8373281373231305E-2</v>
      </c>
      <c r="BQ17" s="49">
        <f t="shared" si="43"/>
        <v>0.54408274240432242</v>
      </c>
      <c r="BR17" s="49">
        <f t="shared" si="25"/>
        <v>0.99999999999999989</v>
      </c>
      <c r="BV17" s="65"/>
      <c r="BW17" s="71">
        <v>1.0000000000000002</v>
      </c>
    </row>
    <row r="18" spans="1:75" x14ac:dyDescent="0.35">
      <c r="A18" s="6">
        <v>56</v>
      </c>
      <c r="B18" s="6">
        <v>-2.5024917813600429</v>
      </c>
      <c r="C18" s="6">
        <v>-0.69857419222578476</v>
      </c>
      <c r="D18" s="6">
        <v>-0.12245534620032347</v>
      </c>
      <c r="E18" s="6">
        <v>-0.58486140462721437</v>
      </c>
      <c r="F18" s="6">
        <f t="shared" si="26"/>
        <v>-0.69857419222578476</v>
      </c>
      <c r="G18" s="6">
        <f t="shared" si="27"/>
        <v>0</v>
      </c>
      <c r="H18" s="6">
        <f t="shared" si="28"/>
        <v>0.69857419222578476</v>
      </c>
      <c r="I18" s="6">
        <v>0.12107774342029488</v>
      </c>
      <c r="J18" s="6">
        <v>0.1115637152740198</v>
      </c>
      <c r="K18" s="6">
        <f t="shared" si="29"/>
        <v>0</v>
      </c>
      <c r="L18" s="6">
        <f t="shared" si="30"/>
        <v>0.12107774342029488</v>
      </c>
      <c r="M18" s="6">
        <f t="shared" si="31"/>
        <v>0.12107774342029488</v>
      </c>
      <c r="N18" s="6">
        <v>-0.1397287697331473</v>
      </c>
      <c r="O18" s="6">
        <v>0.14080899019391896</v>
      </c>
      <c r="P18" s="6">
        <f t="shared" si="32"/>
        <v>-0.1397287697331473</v>
      </c>
      <c r="Q18" s="6">
        <f t="shared" si="33"/>
        <v>0.14080899019391896</v>
      </c>
      <c r="R18" s="6">
        <f t="shared" si="34"/>
        <v>0.28053775992706625</v>
      </c>
      <c r="S18" s="6">
        <v>0.4013143796329951</v>
      </c>
      <c r="T18" s="6">
        <f t="shared" si="35"/>
        <v>0</v>
      </c>
      <c r="U18" s="6">
        <f t="shared" si="36"/>
        <v>0.4013143796329951</v>
      </c>
      <c r="V18" s="6">
        <f t="shared" si="37"/>
        <v>0.4013143796329951</v>
      </c>
      <c r="W18" s="6">
        <v>-0.10948758449790413</v>
      </c>
      <c r="X18" s="6">
        <f t="shared" si="38"/>
        <v>-0.10948758449790413</v>
      </c>
      <c r="Y18" s="6">
        <f t="shared" si="39"/>
        <v>0</v>
      </c>
      <c r="Z18" s="6">
        <f t="shared" si="40"/>
        <v>0.10948758449790413</v>
      </c>
      <c r="AA18" s="49">
        <v>2.5474979207369911E-3</v>
      </c>
      <c r="AB18" s="49">
        <f t="shared" si="0"/>
        <v>5.3497456335476812E-2</v>
      </c>
      <c r="AC18" s="49">
        <f t="shared" si="1"/>
        <v>8.9162427225794691E-2</v>
      </c>
      <c r="AD18" s="49">
        <f t="shared" si="2"/>
        <v>3.5664970890317879E-2</v>
      </c>
      <c r="AE18" s="49">
        <v>1.932595959505173E-2</v>
      </c>
      <c r="AF18" s="49">
        <f t="shared" si="3"/>
        <v>1.4494469696288799</v>
      </c>
      <c r="AG18" s="49">
        <f t="shared" si="4"/>
        <v>4.6382303028124152</v>
      </c>
      <c r="AH18" s="49">
        <f t="shared" si="5"/>
        <v>3.1887833331835354</v>
      </c>
      <c r="AI18" s="49">
        <v>-3.8771612207987749</v>
      </c>
      <c r="AJ18" s="49">
        <f t="shared" si="6"/>
        <v>-19.385806103993875</v>
      </c>
      <c r="AK18" s="49">
        <f t="shared" si="7"/>
        <v>-3.8771612207987749</v>
      </c>
      <c r="AL18" s="49">
        <f t="shared" si="8"/>
        <v>15.5086448831951</v>
      </c>
      <c r="AM18" s="49">
        <v>0.59999209279075894</v>
      </c>
      <c r="AN18" s="49">
        <f t="shared" si="9"/>
        <v>4.199944649535313</v>
      </c>
      <c r="AO18" s="49">
        <f t="shared" si="10"/>
        <v>5.9999209279075894</v>
      </c>
      <c r="AP18" s="49">
        <f t="shared" si="11"/>
        <v>1.7999762783722764</v>
      </c>
      <c r="AQ18" s="49">
        <v>-4.0546996161257134E-2</v>
      </c>
      <c r="AR18" s="49">
        <f t="shared" si="41"/>
        <v>-5.0683745201571417</v>
      </c>
      <c r="AS18" s="49">
        <f t="shared" si="12"/>
        <v>-1.0136749040314283</v>
      </c>
      <c r="AT18" s="49">
        <f t="shared" si="13"/>
        <v>4.0546996161257134</v>
      </c>
      <c r="AU18" s="41">
        <v>1</v>
      </c>
      <c r="AW18" s="56">
        <f t="shared" si="14"/>
        <v>0.69857419222578476</v>
      </c>
      <c r="AX18" s="56">
        <f t="shared" si="15"/>
        <v>0.12107774342029488</v>
      </c>
      <c r="AY18" s="56">
        <f t="shared" si="16"/>
        <v>0.28053775992706625</v>
      </c>
      <c r="AZ18" s="56">
        <f t="shared" si="17"/>
        <v>0.4013143796329951</v>
      </c>
      <c r="BA18" s="56">
        <f t="shared" si="18"/>
        <v>0.10948758449790413</v>
      </c>
      <c r="BB18" s="56">
        <f t="shared" si="19"/>
        <v>3.5664970890317879E-2</v>
      </c>
      <c r="BC18" s="49">
        <f t="shared" si="20"/>
        <v>3.1887833331835354</v>
      </c>
      <c r="BD18" s="49">
        <f t="shared" si="21"/>
        <v>15.5086448831951</v>
      </c>
      <c r="BE18" s="56">
        <f t="shared" si="22"/>
        <v>1.7999762783722764</v>
      </c>
      <c r="BF18" s="56">
        <f t="shared" si="23"/>
        <v>4.0546996161257134</v>
      </c>
      <c r="BG18" s="54"/>
      <c r="BH18" s="49">
        <f t="shared" si="43"/>
        <v>2.6664398332398441E-2</v>
      </c>
      <c r="BI18" s="49">
        <f t="shared" si="43"/>
        <v>4.6215065138037782E-3</v>
      </c>
      <c r="BJ18" s="49">
        <f t="shared" si="43"/>
        <v>1.0708054579199719E-2</v>
      </c>
      <c r="BK18" s="49">
        <f t="shared" si="43"/>
        <v>1.5318067277805996E-2</v>
      </c>
      <c r="BL18" s="49">
        <f t="shared" si="43"/>
        <v>4.1791131106668029E-3</v>
      </c>
      <c r="BM18" s="49">
        <f t="shared" si="43"/>
        <v>1.3613228214211857E-3</v>
      </c>
      <c r="BN18" s="49">
        <f t="shared" si="43"/>
        <v>0.12171504464086701</v>
      </c>
      <c r="BO18" s="49">
        <f t="shared" si="43"/>
        <v>0.59196101053153605</v>
      </c>
      <c r="BP18" s="49">
        <f t="shared" si="43"/>
        <v>6.8704634396047112E-2</v>
      </c>
      <c r="BQ18" s="49">
        <f t="shared" si="43"/>
        <v>0.15476684779625394</v>
      </c>
      <c r="BR18" s="49">
        <f t="shared" si="25"/>
        <v>1</v>
      </c>
    </row>
    <row r="19" spans="1:75" x14ac:dyDescent="0.35">
      <c r="A19" s="6">
        <v>66</v>
      </c>
      <c r="B19" s="6">
        <v>-3.6524242206549657</v>
      </c>
      <c r="C19" s="6">
        <v>0.54039143599112893</v>
      </c>
      <c r="D19" s="6">
        <v>0.69479034143392049</v>
      </c>
      <c r="E19" s="6">
        <v>-0.33389815595343569</v>
      </c>
      <c r="F19" s="6">
        <f t="shared" si="26"/>
        <v>-0.33389815595343569</v>
      </c>
      <c r="G19" s="6">
        <f t="shared" si="27"/>
        <v>0.69479034143392049</v>
      </c>
      <c r="H19" s="6">
        <f t="shared" si="28"/>
        <v>1.0286884973873562</v>
      </c>
      <c r="I19" s="6">
        <v>0.64561712872269028</v>
      </c>
      <c r="J19" s="6">
        <v>0.25375338369835193</v>
      </c>
      <c r="K19" s="6">
        <f t="shared" si="29"/>
        <v>0</v>
      </c>
      <c r="L19" s="6">
        <f t="shared" si="30"/>
        <v>0.64561712872269028</v>
      </c>
      <c r="M19" s="6">
        <f t="shared" si="31"/>
        <v>0.64561712872269028</v>
      </c>
      <c r="N19" s="6">
        <v>0.29881911969454528</v>
      </c>
      <c r="O19" s="6">
        <v>0.30821630089464208</v>
      </c>
      <c r="P19" s="6">
        <f t="shared" si="32"/>
        <v>0</v>
      </c>
      <c r="Q19" s="6">
        <f t="shared" si="33"/>
        <v>0.30821630089464208</v>
      </c>
      <c r="R19" s="6">
        <f t="shared" si="34"/>
        <v>0.30821630089464208</v>
      </c>
      <c r="S19" s="6">
        <v>0.30900617098113431</v>
      </c>
      <c r="T19" s="6">
        <f t="shared" si="35"/>
        <v>0</v>
      </c>
      <c r="U19" s="6">
        <f t="shared" si="36"/>
        <v>0.30900617098113431</v>
      </c>
      <c r="V19" s="6">
        <f t="shared" si="37"/>
        <v>0.30900617098113431</v>
      </c>
      <c r="W19" s="6">
        <v>-5.9723674076562781E-2</v>
      </c>
      <c r="X19" s="6">
        <f t="shared" si="38"/>
        <v>-5.9723674076562781E-2</v>
      </c>
      <c r="Y19" s="6">
        <f t="shared" si="39"/>
        <v>0</v>
      </c>
      <c r="Z19" s="6">
        <f t="shared" si="40"/>
        <v>5.9723674076562781E-2</v>
      </c>
      <c r="AA19" s="49">
        <v>1.533936264369625E-2</v>
      </c>
      <c r="AB19" s="49">
        <f t="shared" si="0"/>
        <v>0.32212661551762123</v>
      </c>
      <c r="AC19" s="49">
        <f t="shared" si="1"/>
        <v>0.53687769252936879</v>
      </c>
      <c r="AD19" s="49">
        <f t="shared" si="2"/>
        <v>0.21475107701174756</v>
      </c>
      <c r="AE19" s="49">
        <v>1.6982696157171629E-3</v>
      </c>
      <c r="AF19" s="49">
        <f t="shared" si="3"/>
        <v>0.12737022117878721</v>
      </c>
      <c r="AG19" s="49">
        <f t="shared" si="4"/>
        <v>0.40758470777211908</v>
      </c>
      <c r="AH19" s="49">
        <f t="shared" si="5"/>
        <v>0.28021448659333187</v>
      </c>
      <c r="AI19" s="49">
        <v>-8.8653616190075474E-2</v>
      </c>
      <c r="AJ19" s="49">
        <f t="shared" si="6"/>
        <v>-0.4432680809503774</v>
      </c>
      <c r="AK19" s="49">
        <f t="shared" si="7"/>
        <v>-8.8653616190075474E-2</v>
      </c>
      <c r="AL19" s="49">
        <f t="shared" si="8"/>
        <v>0.3546144647603019</v>
      </c>
      <c r="AM19" s="49">
        <v>0.19218909216739283</v>
      </c>
      <c r="AN19" s="49">
        <f t="shared" si="9"/>
        <v>1.3453236451717498</v>
      </c>
      <c r="AO19" s="49">
        <f t="shared" si="10"/>
        <v>1.9218909216739282</v>
      </c>
      <c r="AP19" s="49">
        <f t="shared" si="11"/>
        <v>0.57656727650217832</v>
      </c>
      <c r="AQ19" s="49">
        <v>-6.3177945485377807E-2</v>
      </c>
      <c r="AR19" s="49">
        <f t="shared" si="41"/>
        <v>-7.8972431856722256</v>
      </c>
      <c r="AS19" s="49">
        <f t="shared" si="12"/>
        <v>-1.5794486371344452</v>
      </c>
      <c r="AT19" s="49">
        <f t="shared" si="13"/>
        <v>6.3177945485377807</v>
      </c>
      <c r="AU19" s="41">
        <v>1</v>
      </c>
      <c r="AW19" s="56">
        <f t="shared" si="14"/>
        <v>1.0286884973873562</v>
      </c>
      <c r="AX19" s="56">
        <f t="shared" si="15"/>
        <v>0.64561712872269028</v>
      </c>
      <c r="AY19" s="56">
        <f t="shared" si="16"/>
        <v>0.30821630089464208</v>
      </c>
      <c r="AZ19" s="56">
        <f t="shared" si="17"/>
        <v>0.30900617098113431</v>
      </c>
      <c r="BA19" s="56">
        <f t="shared" si="18"/>
        <v>5.9723674076562781E-2</v>
      </c>
      <c r="BB19" s="56">
        <f t="shared" si="19"/>
        <v>0.21475107701174756</v>
      </c>
      <c r="BC19" s="49">
        <f t="shared" si="20"/>
        <v>0.28021448659333187</v>
      </c>
      <c r="BD19" s="49">
        <f t="shared" si="21"/>
        <v>0.3546144647603019</v>
      </c>
      <c r="BE19" s="56">
        <f t="shared" si="22"/>
        <v>0.57656727650217832</v>
      </c>
      <c r="BF19" s="56">
        <f t="shared" si="23"/>
        <v>6.3177945485377807</v>
      </c>
      <c r="BG19" s="54"/>
      <c r="BH19" s="49">
        <f t="shared" si="43"/>
        <v>0.10189883775901282</v>
      </c>
      <c r="BI19" s="49">
        <f t="shared" si="43"/>
        <v>6.3952921823505676E-2</v>
      </c>
      <c r="BJ19" s="49">
        <f t="shared" si="43"/>
        <v>3.0530994484056957E-2</v>
      </c>
      <c r="BK19" s="49">
        <f t="shared" si="43"/>
        <v>3.0609236676905995E-2</v>
      </c>
      <c r="BL19" s="49">
        <f t="shared" si="43"/>
        <v>5.9160503792512146E-3</v>
      </c>
      <c r="BM19" s="49">
        <f t="shared" si="43"/>
        <v>2.1272606051852504E-2</v>
      </c>
      <c r="BN19" s="49">
        <f t="shared" si="43"/>
        <v>2.7757217641315831E-2</v>
      </c>
      <c r="BO19" s="49">
        <f t="shared" si="43"/>
        <v>3.5127059263697094E-2</v>
      </c>
      <c r="BP19" s="49">
        <f t="shared" si="43"/>
        <v>5.7113047841661886E-2</v>
      </c>
      <c r="BQ19" s="49">
        <f t="shared" si="43"/>
        <v>0.6258220280787401</v>
      </c>
      <c r="BR19" s="49">
        <f t="shared" si="25"/>
        <v>1</v>
      </c>
    </row>
    <row r="20" spans="1:75" x14ac:dyDescent="0.35">
      <c r="A20" s="6">
        <v>67</v>
      </c>
      <c r="B20" s="6">
        <v>-2.6846574368776213</v>
      </c>
      <c r="C20" s="6">
        <v>5.3145090325498918E-2</v>
      </c>
      <c r="D20" s="6">
        <v>-0.22499222274652381</v>
      </c>
      <c r="E20" s="6">
        <v>0.12154258701224938</v>
      </c>
      <c r="F20" s="6">
        <f t="shared" si="26"/>
        <v>-0.22499222274652381</v>
      </c>
      <c r="G20" s="6">
        <f t="shared" si="27"/>
        <v>0.12154258701224938</v>
      </c>
      <c r="H20" s="6">
        <f t="shared" si="28"/>
        <v>0.34653480975877315</v>
      </c>
      <c r="I20" s="6">
        <v>0.4036065465504371</v>
      </c>
      <c r="J20" s="6">
        <v>-0.136591105814314</v>
      </c>
      <c r="K20" s="6">
        <f t="shared" si="29"/>
        <v>-0.136591105814314</v>
      </c>
      <c r="L20" s="6">
        <f t="shared" si="30"/>
        <v>0.4036065465504371</v>
      </c>
      <c r="M20" s="6">
        <f t="shared" si="31"/>
        <v>0.54019765236475115</v>
      </c>
      <c r="N20" s="6">
        <v>0.44544147473845086</v>
      </c>
      <c r="O20" s="6">
        <v>0.56497768197226428</v>
      </c>
      <c r="P20" s="6">
        <f t="shared" si="32"/>
        <v>0</v>
      </c>
      <c r="Q20" s="6">
        <f t="shared" si="33"/>
        <v>0.56497768197226428</v>
      </c>
      <c r="R20" s="6">
        <f t="shared" si="34"/>
        <v>0.56497768197226428</v>
      </c>
      <c r="S20" s="6">
        <v>0.33897512949018122</v>
      </c>
      <c r="T20" s="6">
        <f t="shared" si="35"/>
        <v>0</v>
      </c>
      <c r="U20" s="6">
        <f t="shared" si="36"/>
        <v>0.33897512949018122</v>
      </c>
      <c r="V20" s="6">
        <f t="shared" si="37"/>
        <v>0.33897512949018122</v>
      </c>
      <c r="W20" s="6">
        <v>0.2310925508082789</v>
      </c>
      <c r="X20" s="6">
        <f t="shared" si="38"/>
        <v>0</v>
      </c>
      <c r="Y20" s="6">
        <f t="shared" si="39"/>
        <v>0.2310925508082789</v>
      </c>
      <c r="Z20" s="6">
        <f t="shared" si="40"/>
        <v>0.2310925508082789</v>
      </c>
      <c r="AA20" s="49">
        <v>5.0648058935117693E-3</v>
      </c>
      <c r="AB20" s="49">
        <f t="shared" si="0"/>
        <v>0.10636092376374716</v>
      </c>
      <c r="AC20" s="49">
        <f t="shared" si="1"/>
        <v>0.17726820627291193</v>
      </c>
      <c r="AD20" s="49">
        <f t="shared" si="2"/>
        <v>7.0907282509164768E-2</v>
      </c>
      <c r="AE20" s="49">
        <v>3.1451378744338297E-3</v>
      </c>
      <c r="AF20" s="49">
        <f t="shared" si="3"/>
        <v>0.23588534058253724</v>
      </c>
      <c r="AG20" s="49">
        <f t="shared" si="4"/>
        <v>0.75483308986411912</v>
      </c>
      <c r="AH20" s="49">
        <f t="shared" si="5"/>
        <v>0.51894774928158194</v>
      </c>
      <c r="AI20" s="49">
        <v>-5.0797708013584908E-2</v>
      </c>
      <c r="AJ20" s="49">
        <f t="shared" si="6"/>
        <v>-0.25398854006792454</v>
      </c>
      <c r="AK20" s="49">
        <f t="shared" si="7"/>
        <v>-5.0797708013584908E-2</v>
      </c>
      <c r="AL20" s="49">
        <f t="shared" si="8"/>
        <v>0.20319083205433963</v>
      </c>
      <c r="AM20" s="49">
        <v>0.18953337277870816</v>
      </c>
      <c r="AN20" s="49">
        <f t="shared" si="9"/>
        <v>1.3267336094509572</v>
      </c>
      <c r="AO20" s="49">
        <f t="shared" si="10"/>
        <v>1.8953337277870816</v>
      </c>
      <c r="AP20" s="49">
        <f t="shared" si="11"/>
        <v>0.56860011833612445</v>
      </c>
      <c r="AQ20" s="49">
        <v>-0.16144831040938762</v>
      </c>
      <c r="AR20" s="49">
        <f t="shared" si="41"/>
        <v>-20.181038801173454</v>
      </c>
      <c r="AS20" s="49">
        <f t="shared" si="12"/>
        <v>-4.0362077602346904</v>
      </c>
      <c r="AT20" s="49">
        <f t="shared" si="13"/>
        <v>16.144831040938762</v>
      </c>
      <c r="AU20" s="41">
        <v>1</v>
      </c>
      <c r="AW20" s="56">
        <f t="shared" si="14"/>
        <v>0.34653480975877315</v>
      </c>
      <c r="AX20" s="56">
        <f t="shared" si="15"/>
        <v>0.54019765236475115</v>
      </c>
      <c r="AY20" s="56">
        <f t="shared" si="16"/>
        <v>0.56497768197226428</v>
      </c>
      <c r="AZ20" s="56">
        <f t="shared" si="17"/>
        <v>0.33897512949018122</v>
      </c>
      <c r="BA20" s="56">
        <f t="shared" si="18"/>
        <v>0.2310925508082789</v>
      </c>
      <c r="BB20" s="56">
        <f t="shared" si="19"/>
        <v>7.0907282509164768E-2</v>
      </c>
      <c r="BC20" s="49">
        <f t="shared" si="20"/>
        <v>0.51894774928158194</v>
      </c>
      <c r="BD20" s="49">
        <f t="shared" si="21"/>
        <v>0.20319083205433963</v>
      </c>
      <c r="BE20" s="56">
        <f t="shared" si="22"/>
        <v>0.56860011833612445</v>
      </c>
      <c r="BF20" s="56">
        <f t="shared" si="23"/>
        <v>16.144831040938762</v>
      </c>
      <c r="BG20" s="54"/>
      <c r="BH20" s="49">
        <f t="shared" si="43"/>
        <v>1.7745303534016717E-2</v>
      </c>
      <c r="BI20" s="49">
        <f t="shared" si="43"/>
        <v>2.766236187426209E-2</v>
      </c>
      <c r="BJ20" s="49">
        <f t="shared" si="43"/>
        <v>2.893129398319897E-2</v>
      </c>
      <c r="BK20" s="49">
        <f t="shared" si="43"/>
        <v>1.7358188539480776E-2</v>
      </c>
      <c r="BL20" s="49">
        <f t="shared" si="43"/>
        <v>1.1833753328843668E-2</v>
      </c>
      <c r="BM20" s="49">
        <f t="shared" si="43"/>
        <v>3.6310096863668624E-3</v>
      </c>
      <c r="BN20" s="49">
        <f t="shared" si="43"/>
        <v>2.6574199964808407E-2</v>
      </c>
      <c r="BO20" s="49">
        <f t="shared" si="43"/>
        <v>1.0404966221556868E-2</v>
      </c>
      <c r="BP20" s="49">
        <f t="shared" si="43"/>
        <v>2.911679117135766E-2</v>
      </c>
      <c r="BQ20" s="49">
        <f t="shared" si="43"/>
        <v>0.82674213169610811</v>
      </c>
      <c r="BR20" s="49">
        <f t="shared" si="25"/>
        <v>1</v>
      </c>
    </row>
    <row r="21" spans="1:75" x14ac:dyDescent="0.35">
      <c r="A21" s="6">
        <v>68</v>
      </c>
      <c r="B21" s="6">
        <v>-2.4407626939485936</v>
      </c>
      <c r="C21" s="6">
        <v>-0.18430503242345922</v>
      </c>
      <c r="D21" s="6">
        <v>0.45218491150988838</v>
      </c>
      <c r="E21" s="6">
        <v>-0.8192486687891013</v>
      </c>
      <c r="F21" s="6">
        <f t="shared" si="26"/>
        <v>-0.8192486687891013</v>
      </c>
      <c r="G21" s="6">
        <f t="shared" si="27"/>
        <v>0.45218491150988838</v>
      </c>
      <c r="H21" s="6">
        <f t="shared" si="28"/>
        <v>1.2714335802989898</v>
      </c>
      <c r="I21" s="6">
        <v>0.90307088142027891</v>
      </c>
      <c r="J21" s="6">
        <v>-0.50291391761899162</v>
      </c>
      <c r="K21" s="6">
        <f t="shared" si="29"/>
        <v>-0.50291391761899162</v>
      </c>
      <c r="L21" s="6">
        <f t="shared" si="30"/>
        <v>0.90307088142027891</v>
      </c>
      <c r="M21" s="6">
        <f t="shared" si="31"/>
        <v>1.4059847990392704</v>
      </c>
      <c r="N21" s="6">
        <v>0.17154107913279401</v>
      </c>
      <c r="O21" s="6">
        <v>0.37694323118295553</v>
      </c>
      <c r="P21" s="6">
        <f t="shared" si="32"/>
        <v>0</v>
      </c>
      <c r="Q21" s="6">
        <f t="shared" si="33"/>
        <v>0.37694323118295553</v>
      </c>
      <c r="R21" s="6">
        <f t="shared" si="34"/>
        <v>0.37694323118295553</v>
      </c>
      <c r="S21" s="6">
        <v>0.81317730703444069</v>
      </c>
      <c r="T21" s="6">
        <f t="shared" si="35"/>
        <v>0</v>
      </c>
      <c r="U21" s="6">
        <f t="shared" si="36"/>
        <v>0.81317730703444069</v>
      </c>
      <c r="V21" s="6">
        <f t="shared" si="37"/>
        <v>0.81317730703444069</v>
      </c>
      <c r="W21" s="6">
        <v>-0.9555688142069223</v>
      </c>
      <c r="X21" s="6">
        <f t="shared" si="38"/>
        <v>-0.9555688142069223</v>
      </c>
      <c r="Y21" s="6">
        <f t="shared" si="39"/>
        <v>0</v>
      </c>
      <c r="Z21" s="6">
        <f t="shared" si="40"/>
        <v>0.9555688142069223</v>
      </c>
      <c r="AA21" s="49">
        <v>7.6748756577028794E-3</v>
      </c>
      <c r="AB21" s="49">
        <f t="shared" si="0"/>
        <v>0.16117238881176046</v>
      </c>
      <c r="AC21" s="49">
        <f t="shared" si="1"/>
        <v>0.26862064801960078</v>
      </c>
      <c r="AD21" s="49">
        <f t="shared" si="2"/>
        <v>0.10744825920784032</v>
      </c>
      <c r="AE21" s="49">
        <v>3.7659951907541055E-3</v>
      </c>
      <c r="AF21" s="49">
        <f t="shared" si="3"/>
        <v>0.28244963930655792</v>
      </c>
      <c r="AG21" s="49">
        <f t="shared" si="4"/>
        <v>0.90383884578098528</v>
      </c>
      <c r="AH21" s="49">
        <f t="shared" si="5"/>
        <v>0.6213892064744273</v>
      </c>
      <c r="AI21" s="49">
        <v>-0.12792721600427828</v>
      </c>
      <c r="AJ21" s="49">
        <f t="shared" si="6"/>
        <v>-0.63963608002139138</v>
      </c>
      <c r="AK21" s="49">
        <f t="shared" si="7"/>
        <v>-0.12792721600427828</v>
      </c>
      <c r="AL21" s="49">
        <f t="shared" si="8"/>
        <v>0.51170886401711313</v>
      </c>
      <c r="AM21" s="49">
        <v>0.10247108713912489</v>
      </c>
      <c r="AN21" s="49">
        <f t="shared" si="9"/>
        <v>0.71729760997387426</v>
      </c>
      <c r="AO21" s="49">
        <f t="shared" si="10"/>
        <v>1.0247108713912489</v>
      </c>
      <c r="AP21" s="49">
        <f t="shared" si="11"/>
        <v>0.30741326141737468</v>
      </c>
      <c r="AQ21" s="49">
        <v>-9.6363985984127223E-2</v>
      </c>
      <c r="AR21" s="49">
        <f t="shared" si="41"/>
        <v>-12.045498248015903</v>
      </c>
      <c r="AS21" s="49">
        <f t="shared" si="12"/>
        <v>-2.4090996496031805</v>
      </c>
      <c r="AT21" s="49">
        <f t="shared" si="13"/>
        <v>9.6363985984127218</v>
      </c>
      <c r="AU21" s="41">
        <v>1</v>
      </c>
      <c r="AW21" s="56">
        <f t="shared" si="14"/>
        <v>1.2714335802989898</v>
      </c>
      <c r="AX21" s="56">
        <f t="shared" si="15"/>
        <v>1.4059847990392704</v>
      </c>
      <c r="AY21" s="56">
        <f t="shared" si="16"/>
        <v>0.37694323118295553</v>
      </c>
      <c r="AZ21" s="56">
        <f t="shared" si="17"/>
        <v>0.81317730703444069</v>
      </c>
      <c r="BA21" s="56">
        <f t="shared" si="18"/>
        <v>0.9555688142069223</v>
      </c>
      <c r="BB21" s="56">
        <f t="shared" si="19"/>
        <v>0.10744825920784032</v>
      </c>
      <c r="BC21" s="49">
        <f t="shared" si="20"/>
        <v>0.6213892064744273</v>
      </c>
      <c r="BD21" s="49">
        <f t="shared" si="21"/>
        <v>0.51170886401711313</v>
      </c>
      <c r="BE21" s="56">
        <f t="shared" si="22"/>
        <v>0.30741326141737468</v>
      </c>
      <c r="BF21" s="56">
        <f t="shared" si="23"/>
        <v>9.6363985984127218</v>
      </c>
      <c r="BG21" s="54"/>
      <c r="BH21" s="49">
        <f t="shared" si="43"/>
        <v>7.9427536285291367E-2</v>
      </c>
      <c r="BI21" s="49">
        <f t="shared" si="43"/>
        <v>8.783306526794625E-2</v>
      </c>
      <c r="BJ21" s="49">
        <f t="shared" si="43"/>
        <v>2.3547963996073291E-2</v>
      </c>
      <c r="BK21" s="49">
        <f t="shared" si="43"/>
        <v>5.0799877446736079E-2</v>
      </c>
      <c r="BL21" s="49">
        <f t="shared" si="43"/>
        <v>5.9695195910796153E-2</v>
      </c>
      <c r="BM21" s="49">
        <f t="shared" si="43"/>
        <v>6.7123840672944904E-3</v>
      </c>
      <c r="BN21" s="49">
        <f t="shared" si="43"/>
        <v>3.8818711814210212E-2</v>
      </c>
      <c r="BO21" s="49">
        <f t="shared" si="43"/>
        <v>3.1966887609391842E-2</v>
      </c>
      <c r="BP21" s="49">
        <f t="shared" si="43"/>
        <v>1.9204367694981267E-2</v>
      </c>
      <c r="BQ21" s="49">
        <f t="shared" si="43"/>
        <v>0.60199400990727903</v>
      </c>
      <c r="BR21" s="49">
        <f t="shared" si="25"/>
        <v>0.99999999999999989</v>
      </c>
    </row>
    <row r="22" spans="1:75" x14ac:dyDescent="0.35">
      <c r="A22" s="6">
        <v>85</v>
      </c>
      <c r="B22" s="6">
        <v>-1.8020932624052017</v>
      </c>
      <c r="C22" s="6">
        <v>0.20821173825420455</v>
      </c>
      <c r="D22" s="6">
        <v>-0.33318931305146737</v>
      </c>
      <c r="E22" s="6">
        <v>-0.41896772247720437</v>
      </c>
      <c r="F22" s="6">
        <f t="shared" si="26"/>
        <v>-0.41896772247720437</v>
      </c>
      <c r="G22" s="6">
        <f t="shared" si="27"/>
        <v>0.20821173825420455</v>
      </c>
      <c r="H22" s="6">
        <f t="shared" si="28"/>
        <v>0.62717946073140896</v>
      </c>
      <c r="I22" s="6">
        <v>0.25256478424899453</v>
      </c>
      <c r="J22" s="6">
        <v>-0.38185380506397654</v>
      </c>
      <c r="K22" s="6">
        <f t="shared" si="29"/>
        <v>-0.38185380506397654</v>
      </c>
      <c r="L22" s="6">
        <f t="shared" si="30"/>
        <v>0.25256478424899453</v>
      </c>
      <c r="M22" s="6">
        <f t="shared" si="31"/>
        <v>0.63441858931297102</v>
      </c>
      <c r="N22" s="6">
        <v>-0.30429516153624109</v>
      </c>
      <c r="O22" s="6">
        <v>0.82062475405330593</v>
      </c>
      <c r="P22" s="6">
        <f t="shared" si="32"/>
        <v>-0.30429516153624109</v>
      </c>
      <c r="Q22" s="6">
        <f t="shared" si="33"/>
        <v>0.82062475405330593</v>
      </c>
      <c r="R22" s="6">
        <f t="shared" si="34"/>
        <v>1.1249199155895471</v>
      </c>
      <c r="S22" s="6">
        <v>0.31350852397374918</v>
      </c>
      <c r="T22" s="6">
        <f t="shared" si="35"/>
        <v>0</v>
      </c>
      <c r="U22" s="6">
        <f t="shared" si="36"/>
        <v>0.31350852397374918</v>
      </c>
      <c r="V22" s="6">
        <f t="shared" si="37"/>
        <v>0.31350852397374918</v>
      </c>
      <c r="W22" s="6">
        <v>0.52089210338576031</v>
      </c>
      <c r="X22" s="6">
        <f t="shared" si="38"/>
        <v>0</v>
      </c>
      <c r="Y22" s="6">
        <f t="shared" si="39"/>
        <v>0.52089210338576031</v>
      </c>
      <c r="Z22" s="6">
        <f t="shared" si="40"/>
        <v>0.52089210338576031</v>
      </c>
      <c r="AA22" s="49">
        <v>4.282369245681099E-3</v>
      </c>
      <c r="AB22" s="49">
        <f t="shared" si="0"/>
        <v>8.9929754159303085E-2</v>
      </c>
      <c r="AC22" s="49">
        <f t="shared" si="1"/>
        <v>0.14988292359883845</v>
      </c>
      <c r="AD22" s="49">
        <f t="shared" si="2"/>
        <v>5.9953169439535367E-2</v>
      </c>
      <c r="AE22" s="49">
        <v>3.5962156040466736E-3</v>
      </c>
      <c r="AF22" s="49">
        <f t="shared" si="3"/>
        <v>0.26971617030350054</v>
      </c>
      <c r="AG22" s="49">
        <f t="shared" si="4"/>
        <v>0.86309174497120167</v>
      </c>
      <c r="AH22" s="49">
        <f t="shared" si="5"/>
        <v>0.59337557466770119</v>
      </c>
      <c r="AI22" s="49">
        <v>-3.7157425948784122E-2</v>
      </c>
      <c r="AJ22" s="49">
        <f t="shared" si="6"/>
        <v>-0.18578712974392061</v>
      </c>
      <c r="AK22" s="49">
        <f t="shared" si="7"/>
        <v>-3.7157425948784122E-2</v>
      </c>
      <c r="AL22" s="49">
        <f t="shared" si="8"/>
        <v>0.14862970379513649</v>
      </c>
      <c r="AM22" s="49">
        <v>9.1807310292641539E-2</v>
      </c>
      <c r="AN22" s="49">
        <f t="shared" si="9"/>
        <v>0.64265117204849076</v>
      </c>
      <c r="AO22" s="49">
        <f t="shared" si="10"/>
        <v>0.91807310292641542</v>
      </c>
      <c r="AP22" s="49">
        <f t="shared" si="11"/>
        <v>0.27542193087792466</v>
      </c>
      <c r="AQ22" s="49">
        <v>-6.615194790700947E-2</v>
      </c>
      <c r="AR22" s="49">
        <f t="shared" si="41"/>
        <v>-8.268993488376184</v>
      </c>
      <c r="AS22" s="49">
        <f t="shared" si="12"/>
        <v>-1.6537986976752368</v>
      </c>
      <c r="AT22" s="49">
        <f t="shared" si="13"/>
        <v>6.6151947907009472</v>
      </c>
      <c r="AU22" s="41">
        <v>1</v>
      </c>
      <c r="AW22" s="56">
        <f t="shared" si="14"/>
        <v>0.62717946073140896</v>
      </c>
      <c r="AX22" s="56">
        <f t="shared" si="15"/>
        <v>0.63441858931297102</v>
      </c>
      <c r="AY22" s="56">
        <f t="shared" si="16"/>
        <v>1.1249199155895471</v>
      </c>
      <c r="AZ22" s="56">
        <f t="shared" si="17"/>
        <v>0.31350852397374918</v>
      </c>
      <c r="BA22" s="56">
        <f t="shared" si="18"/>
        <v>0.52089210338576031</v>
      </c>
      <c r="BB22" s="56">
        <f t="shared" si="19"/>
        <v>5.9953169439535367E-2</v>
      </c>
      <c r="BC22" s="49">
        <f t="shared" si="20"/>
        <v>0.59337557466770119</v>
      </c>
      <c r="BD22" s="49">
        <f t="shared" si="21"/>
        <v>0.14862970379513649</v>
      </c>
      <c r="BE22" s="56">
        <f t="shared" si="22"/>
        <v>0.27542193087792466</v>
      </c>
      <c r="BF22" s="56">
        <f t="shared" si="23"/>
        <v>6.6151947907009472</v>
      </c>
      <c r="BG22" s="54"/>
      <c r="BH22" s="49">
        <f t="shared" ref="BH22:BQ37" si="44">AW22/SUM($AW22:$BF22)</f>
        <v>5.7468256672113895E-2</v>
      </c>
      <c r="BI22" s="49">
        <f t="shared" si="44"/>
        <v>5.8131575746565863E-2</v>
      </c>
      <c r="BJ22" s="49">
        <f t="shared" si="44"/>
        <v>0.10307605795840641</v>
      </c>
      <c r="BK22" s="49">
        <f t="shared" si="44"/>
        <v>2.8726687419910135E-2</v>
      </c>
      <c r="BL22" s="49">
        <f t="shared" si="44"/>
        <v>4.772917955722053E-2</v>
      </c>
      <c r="BM22" s="49">
        <f t="shared" si="44"/>
        <v>5.4934900540906826E-3</v>
      </c>
      <c r="BN22" s="49">
        <f t="shared" si="44"/>
        <v>5.4370817227017018E-2</v>
      </c>
      <c r="BO22" s="49">
        <f t="shared" si="44"/>
        <v>1.3618892998884535E-2</v>
      </c>
      <c r="BP22" s="49">
        <f t="shared" si="44"/>
        <v>2.5236824876827671E-2</v>
      </c>
      <c r="BQ22" s="49">
        <f t="shared" si="44"/>
        <v>0.6061482174889633</v>
      </c>
      <c r="BR22" s="49">
        <f t="shared" si="25"/>
        <v>1</v>
      </c>
    </row>
    <row r="23" spans="1:75" x14ac:dyDescent="0.35">
      <c r="A23" s="6">
        <v>86</v>
      </c>
      <c r="B23" s="6">
        <v>-1.4687104931145307</v>
      </c>
      <c r="C23" s="6">
        <v>-1.1094840161204989</v>
      </c>
      <c r="D23" s="6">
        <v>-0.75698180388875413</v>
      </c>
      <c r="E23" s="6">
        <v>-0.58623985084642305</v>
      </c>
      <c r="F23" s="6">
        <f t="shared" si="26"/>
        <v>-1.1094840161204989</v>
      </c>
      <c r="G23" s="6">
        <f t="shared" si="27"/>
        <v>0</v>
      </c>
      <c r="H23" s="6">
        <f t="shared" si="28"/>
        <v>1.1094840161204989</v>
      </c>
      <c r="I23" s="6">
        <v>0.86505829046378935</v>
      </c>
      <c r="J23" s="6">
        <v>8.0490819888462323E-2</v>
      </c>
      <c r="K23" s="6">
        <f t="shared" si="29"/>
        <v>0</v>
      </c>
      <c r="L23" s="6">
        <f t="shared" si="30"/>
        <v>0.86505829046378935</v>
      </c>
      <c r="M23" s="6">
        <f t="shared" si="31"/>
        <v>0.86505829046378935</v>
      </c>
      <c r="N23" s="6">
        <v>1.565258749429334</v>
      </c>
      <c r="O23" s="6">
        <v>0.69425002274387682</v>
      </c>
      <c r="P23" s="6">
        <f t="shared" si="32"/>
        <v>0</v>
      </c>
      <c r="Q23" s="6">
        <f t="shared" si="33"/>
        <v>1.565258749429334</v>
      </c>
      <c r="R23" s="6">
        <f t="shared" si="34"/>
        <v>1.565258749429334</v>
      </c>
      <c r="S23" s="6">
        <v>0.34822350549644165</v>
      </c>
      <c r="T23" s="6">
        <f t="shared" si="35"/>
        <v>0</v>
      </c>
      <c r="U23" s="6">
        <f t="shared" si="36"/>
        <v>0.34822350549644165</v>
      </c>
      <c r="V23" s="6">
        <f t="shared" si="37"/>
        <v>0.34822350549644165</v>
      </c>
      <c r="W23" s="6">
        <v>-0.25163913726425219</v>
      </c>
      <c r="X23" s="6">
        <f t="shared" si="38"/>
        <v>-0.25163913726425219</v>
      </c>
      <c r="Y23" s="6">
        <f t="shared" si="39"/>
        <v>0</v>
      </c>
      <c r="Z23" s="6">
        <f t="shared" si="40"/>
        <v>0.25163913726425219</v>
      </c>
      <c r="AA23" s="49">
        <v>2.8583293615893129E-3</v>
      </c>
      <c r="AB23" s="49">
        <f t="shared" si="0"/>
        <v>6.0024916593375569E-2</v>
      </c>
      <c r="AC23" s="49">
        <f t="shared" si="1"/>
        <v>0.10004152765562595</v>
      </c>
      <c r="AD23" s="49">
        <f t="shared" si="2"/>
        <v>4.0016611062250379E-2</v>
      </c>
      <c r="AE23" s="49">
        <v>1.9482433792982826E-2</v>
      </c>
      <c r="AF23" s="49">
        <f t="shared" si="3"/>
        <v>1.4611825344737119</v>
      </c>
      <c r="AG23" s="49">
        <f t="shared" si="4"/>
        <v>4.6757841103158784</v>
      </c>
      <c r="AH23" s="49">
        <f t="shared" si="5"/>
        <v>3.2146015758421664</v>
      </c>
      <c r="AI23" s="49">
        <v>-0.18886388833632833</v>
      </c>
      <c r="AJ23" s="49">
        <f t="shared" si="6"/>
        <v>-0.94431944168164161</v>
      </c>
      <c r="AK23" s="49">
        <f t="shared" si="7"/>
        <v>-0.18886388833632833</v>
      </c>
      <c r="AL23" s="49">
        <f t="shared" si="8"/>
        <v>0.75545555334531334</v>
      </c>
      <c r="AM23" s="49">
        <v>0.11050010413774781</v>
      </c>
      <c r="AN23" s="49">
        <f t="shared" si="9"/>
        <v>0.77350072896423472</v>
      </c>
      <c r="AO23" s="49">
        <f t="shared" si="10"/>
        <v>1.1050010413774782</v>
      </c>
      <c r="AP23" s="49">
        <f t="shared" si="11"/>
        <v>0.33150031241324351</v>
      </c>
      <c r="AQ23" s="49">
        <v>-3.9264148911330919E-2</v>
      </c>
      <c r="AR23" s="49">
        <f t="shared" si="41"/>
        <v>-4.9080186139163651</v>
      </c>
      <c r="AS23" s="49">
        <f t="shared" si="12"/>
        <v>-0.98160372278327301</v>
      </c>
      <c r="AT23" s="49">
        <f t="shared" si="13"/>
        <v>3.9264148911330921</v>
      </c>
      <c r="AU23" s="41">
        <v>1</v>
      </c>
      <c r="AW23" s="56">
        <f t="shared" si="14"/>
        <v>1.1094840161204989</v>
      </c>
      <c r="AX23" s="56">
        <f t="shared" si="15"/>
        <v>0.86505829046378935</v>
      </c>
      <c r="AY23" s="56">
        <f t="shared" si="16"/>
        <v>1.565258749429334</v>
      </c>
      <c r="AZ23" s="56">
        <f t="shared" si="17"/>
        <v>0.34822350549644165</v>
      </c>
      <c r="BA23" s="56">
        <f t="shared" si="18"/>
        <v>0.25163913726425219</v>
      </c>
      <c r="BB23" s="56">
        <f t="shared" si="19"/>
        <v>4.0016611062250379E-2</v>
      </c>
      <c r="BC23" s="49">
        <f t="shared" si="20"/>
        <v>3.2146015758421664</v>
      </c>
      <c r="BD23" s="49">
        <f t="shared" si="21"/>
        <v>0.75545555334531334</v>
      </c>
      <c r="BE23" s="56">
        <f t="shared" si="22"/>
        <v>0.33150031241324351</v>
      </c>
      <c r="BF23" s="56">
        <f t="shared" si="23"/>
        <v>3.9264148911330921</v>
      </c>
      <c r="BG23" s="54"/>
      <c r="BH23" s="49">
        <f t="shared" si="44"/>
        <v>8.9419332413762431E-2</v>
      </c>
      <c r="BI23" s="49">
        <f t="shared" si="44"/>
        <v>6.9719737921723687E-2</v>
      </c>
      <c r="BJ23" s="49">
        <f t="shared" si="44"/>
        <v>0.12615268935390453</v>
      </c>
      <c r="BK23" s="49">
        <f t="shared" si="44"/>
        <v>2.8065220354549138E-2</v>
      </c>
      <c r="BL23" s="49">
        <f t="shared" si="44"/>
        <v>2.0280962444168035E-2</v>
      </c>
      <c r="BM23" s="49">
        <f t="shared" si="44"/>
        <v>3.225155653129285E-3</v>
      </c>
      <c r="BN23" s="49">
        <f t="shared" si="44"/>
        <v>0.25908217037064202</v>
      </c>
      <c r="BO23" s="49">
        <f t="shared" si="44"/>
        <v>6.0886259077995303E-2</v>
      </c>
      <c r="BP23" s="49">
        <f t="shared" si="44"/>
        <v>2.6717407551842102E-2</v>
      </c>
      <c r="BQ23" s="49">
        <f t="shared" si="44"/>
        <v>0.31645106485828345</v>
      </c>
      <c r="BR23" s="49">
        <f t="shared" si="25"/>
        <v>1</v>
      </c>
    </row>
    <row r="24" spans="1:75" x14ac:dyDescent="0.35">
      <c r="A24" s="6">
        <v>93</v>
      </c>
      <c r="B24" s="6">
        <v>-3.5893204129016967</v>
      </c>
      <c r="C24" s="6">
        <v>-1.1721383094242597</v>
      </c>
      <c r="D24" s="6">
        <v>-0.76095668612801082</v>
      </c>
      <c r="E24" s="6">
        <v>-0.51053737390978537</v>
      </c>
      <c r="F24" s="6">
        <f t="shared" si="26"/>
        <v>-1.1721383094242597</v>
      </c>
      <c r="G24" s="6">
        <f t="shared" si="27"/>
        <v>0</v>
      </c>
      <c r="H24" s="6">
        <f t="shared" si="28"/>
        <v>1.1721383094242597</v>
      </c>
      <c r="I24" s="6">
        <v>0.32943229457122486</v>
      </c>
      <c r="J24" s="6">
        <v>0.27688139167184334</v>
      </c>
      <c r="K24" s="6">
        <f t="shared" si="29"/>
        <v>0</v>
      </c>
      <c r="L24" s="6">
        <f t="shared" si="30"/>
        <v>0.32943229457122486</v>
      </c>
      <c r="M24" s="6">
        <f t="shared" si="31"/>
        <v>0.32943229457122486</v>
      </c>
      <c r="N24" s="6">
        <v>0.45931725187736611</v>
      </c>
      <c r="O24" s="6">
        <v>0.23060962644495545</v>
      </c>
      <c r="P24" s="6">
        <f t="shared" si="32"/>
        <v>0</v>
      </c>
      <c r="Q24" s="6">
        <f t="shared" si="33"/>
        <v>0.45931725187736611</v>
      </c>
      <c r="R24" s="6">
        <f t="shared" si="34"/>
        <v>0.45931725187736611</v>
      </c>
      <c r="S24" s="6">
        <v>5.0160034509435548E-3</v>
      </c>
      <c r="T24" s="6">
        <f t="shared" si="35"/>
        <v>0</v>
      </c>
      <c r="U24" s="6">
        <f t="shared" si="36"/>
        <v>5.0160034509435548E-3</v>
      </c>
      <c r="V24" s="6">
        <f t="shared" si="37"/>
        <v>5.0160034509435548E-3</v>
      </c>
      <c r="W24" s="6">
        <v>7.4986573648536115E-2</v>
      </c>
      <c r="X24" s="6">
        <f t="shared" si="38"/>
        <v>0</v>
      </c>
      <c r="Y24" s="6">
        <f t="shared" si="39"/>
        <v>7.4986573648536115E-2</v>
      </c>
      <c r="Z24" s="6">
        <f t="shared" si="40"/>
        <v>7.4986573648536115E-2</v>
      </c>
      <c r="AA24" s="49">
        <v>6.0345539878651541E-3</v>
      </c>
      <c r="AB24" s="49">
        <f t="shared" si="0"/>
        <v>0.12672563374516824</v>
      </c>
      <c r="AC24" s="49">
        <f t="shared" si="1"/>
        <v>0.2112093895752804</v>
      </c>
      <c r="AD24" s="49">
        <f t="shared" si="2"/>
        <v>8.4483755830112167E-2</v>
      </c>
      <c r="AE24" s="49">
        <v>7.7698058413400916E-3</v>
      </c>
      <c r="AF24" s="49">
        <f t="shared" si="3"/>
        <v>0.58273543810050688</v>
      </c>
      <c r="AG24" s="49">
        <f t="shared" si="4"/>
        <v>1.8647534019216221</v>
      </c>
      <c r="AH24" s="49">
        <f t="shared" si="5"/>
        <v>1.2820179638211151</v>
      </c>
      <c r="AI24" s="49">
        <v>-0.21564305581373355</v>
      </c>
      <c r="AJ24" s="49">
        <f t="shared" si="6"/>
        <v>-1.0782152790686679</v>
      </c>
      <c r="AK24" s="49">
        <f t="shared" si="7"/>
        <v>-0.21564305581373355</v>
      </c>
      <c r="AL24" s="49">
        <f t="shared" si="8"/>
        <v>0.86257222325493432</v>
      </c>
      <c r="AM24" s="49">
        <v>0.17098209882948368</v>
      </c>
      <c r="AN24" s="49">
        <f t="shared" si="9"/>
        <v>1.1968746918063857</v>
      </c>
      <c r="AO24" s="49">
        <f t="shared" si="10"/>
        <v>1.7098209882948368</v>
      </c>
      <c r="AP24" s="49">
        <f t="shared" si="11"/>
        <v>0.51294629648845103</v>
      </c>
      <c r="AQ24" s="49">
        <v>-5.2031794787777544E-2</v>
      </c>
      <c r="AR24" s="49">
        <f t="shared" si="41"/>
        <v>-6.5039743484721928</v>
      </c>
      <c r="AS24" s="49">
        <f t="shared" si="12"/>
        <v>-1.3007948696944387</v>
      </c>
      <c r="AT24" s="49">
        <f t="shared" si="13"/>
        <v>5.2031794787777539</v>
      </c>
      <c r="AU24" s="41">
        <v>1</v>
      </c>
      <c r="AW24" s="56">
        <f t="shared" si="14"/>
        <v>1.1721383094242597</v>
      </c>
      <c r="AX24" s="56">
        <f t="shared" si="15"/>
        <v>0.32943229457122486</v>
      </c>
      <c r="AY24" s="56">
        <f t="shared" si="16"/>
        <v>0.45931725187736611</v>
      </c>
      <c r="AZ24" s="56">
        <f t="shared" si="17"/>
        <v>5.0160034509435548E-3</v>
      </c>
      <c r="BA24" s="56">
        <f t="shared" si="18"/>
        <v>7.4986573648536115E-2</v>
      </c>
      <c r="BB24" s="56">
        <f t="shared" si="19"/>
        <v>8.4483755830112167E-2</v>
      </c>
      <c r="BC24" s="49">
        <f t="shared" si="20"/>
        <v>1.2820179638211151</v>
      </c>
      <c r="BD24" s="49">
        <f t="shared" si="21"/>
        <v>0.86257222325493432</v>
      </c>
      <c r="BE24" s="56">
        <f t="shared" si="22"/>
        <v>0.51294629648845103</v>
      </c>
      <c r="BF24" s="56">
        <f t="shared" si="23"/>
        <v>5.2031794787777539</v>
      </c>
      <c r="BG24" s="54"/>
      <c r="BH24" s="49">
        <f t="shared" si="44"/>
        <v>0.11737710071542849</v>
      </c>
      <c r="BI24" s="49">
        <f t="shared" si="44"/>
        <v>3.2989116820006104E-2</v>
      </c>
      <c r="BJ24" s="49">
        <f t="shared" si="44"/>
        <v>4.5995704517519796E-2</v>
      </c>
      <c r="BK24" s="49">
        <f t="shared" si="44"/>
        <v>5.0229903546069774E-4</v>
      </c>
      <c r="BL24" s="49">
        <f t="shared" si="44"/>
        <v>7.5091024128137339E-3</v>
      </c>
      <c r="BM24" s="49">
        <f t="shared" si="44"/>
        <v>8.4601435147696781E-3</v>
      </c>
      <c r="BN24" s="49">
        <f t="shared" si="44"/>
        <v>0.12838037153852036</v>
      </c>
      <c r="BO24" s="49">
        <f t="shared" si="44"/>
        <v>8.6377371944319811E-2</v>
      </c>
      <c r="BP24" s="49">
        <f t="shared" si="44"/>
        <v>5.1366079088486137E-2</v>
      </c>
      <c r="BQ24" s="49">
        <f t="shared" si="44"/>
        <v>0.52104271041267514</v>
      </c>
      <c r="BR24" s="49">
        <f t="shared" si="25"/>
        <v>1</v>
      </c>
    </row>
    <row r="25" spans="1:75" x14ac:dyDescent="0.35">
      <c r="A25" s="6">
        <v>97</v>
      </c>
      <c r="B25" s="6">
        <v>-2.4528798665949312</v>
      </c>
      <c r="C25" s="6">
        <v>0.29588673228438722</v>
      </c>
      <c r="D25" s="6">
        <v>0.37480389678681392</v>
      </c>
      <c r="E25" s="6">
        <v>-4.3049691196753802E-2</v>
      </c>
      <c r="F25" s="6">
        <f t="shared" si="26"/>
        <v>-4.3049691196753802E-2</v>
      </c>
      <c r="G25" s="6">
        <f t="shared" si="27"/>
        <v>0.37480389678681392</v>
      </c>
      <c r="H25" s="6">
        <f t="shared" si="28"/>
        <v>0.4178535879835677</v>
      </c>
      <c r="I25" s="6">
        <v>0.29318425874337195</v>
      </c>
      <c r="J25" s="6">
        <v>-0.81053435195722512</v>
      </c>
      <c r="K25" s="6">
        <f t="shared" si="29"/>
        <v>-0.81053435195722512</v>
      </c>
      <c r="L25" s="6">
        <f t="shared" si="30"/>
        <v>0.29318425874337195</v>
      </c>
      <c r="M25" s="6">
        <f t="shared" si="31"/>
        <v>1.103718610700597</v>
      </c>
      <c r="N25" s="6">
        <v>0.62273377987619083</v>
      </c>
      <c r="O25" s="6">
        <v>0.69902930778449945</v>
      </c>
      <c r="P25" s="6">
        <f t="shared" si="32"/>
        <v>0</v>
      </c>
      <c r="Q25" s="6">
        <f t="shared" si="33"/>
        <v>0.69902930778449945</v>
      </c>
      <c r="R25" s="6">
        <f t="shared" si="34"/>
        <v>0.69902930778449945</v>
      </c>
      <c r="S25" s="6">
        <v>-0.29509009407407322</v>
      </c>
      <c r="T25" s="6">
        <f t="shared" si="35"/>
        <v>-0.29509009407407322</v>
      </c>
      <c r="U25" s="6">
        <f t="shared" si="36"/>
        <v>0</v>
      </c>
      <c r="V25" s="6">
        <f t="shared" si="37"/>
        <v>0.29509009407407322</v>
      </c>
      <c r="W25" s="6">
        <v>-0.53984740669033693</v>
      </c>
      <c r="X25" s="6">
        <f t="shared" si="38"/>
        <v>-0.53984740669033693</v>
      </c>
      <c r="Y25" s="6">
        <f t="shared" si="39"/>
        <v>0</v>
      </c>
      <c r="Z25" s="6">
        <f t="shared" si="40"/>
        <v>0.53984740669033693</v>
      </c>
      <c r="AA25" s="49">
        <v>4.4514154127643889E-3</v>
      </c>
      <c r="AB25" s="49">
        <f t="shared" si="0"/>
        <v>9.347972366805217E-2</v>
      </c>
      <c r="AC25" s="49">
        <f t="shared" si="1"/>
        <v>0.15579953944675362</v>
      </c>
      <c r="AD25" s="49">
        <f t="shared" si="2"/>
        <v>6.2319815778701451E-2</v>
      </c>
      <c r="AE25" s="49">
        <v>3.2171600488090546E-3</v>
      </c>
      <c r="AF25" s="49">
        <f t="shared" si="3"/>
        <v>0.24128700366067909</v>
      </c>
      <c r="AG25" s="49">
        <f t="shared" si="4"/>
        <v>0.77211841171417306</v>
      </c>
      <c r="AH25" s="49">
        <f t="shared" si="5"/>
        <v>0.53083140805349394</v>
      </c>
      <c r="AI25" s="49">
        <v>-0.10698025081198202</v>
      </c>
      <c r="AJ25" s="49">
        <f t="shared" si="6"/>
        <v>-0.53490125405991007</v>
      </c>
      <c r="AK25" s="49">
        <f t="shared" si="7"/>
        <v>-0.10698025081198202</v>
      </c>
      <c r="AL25" s="49">
        <f t="shared" si="8"/>
        <v>0.42792100324792803</v>
      </c>
      <c r="AM25" s="49">
        <v>0.2584603727941821</v>
      </c>
      <c r="AN25" s="49">
        <f t="shared" si="9"/>
        <v>1.8092226095592747</v>
      </c>
      <c r="AO25" s="49">
        <f t="shared" si="10"/>
        <v>2.584603727941821</v>
      </c>
      <c r="AP25" s="49">
        <f t="shared" si="11"/>
        <v>0.77538111838254631</v>
      </c>
      <c r="AQ25" s="49">
        <v>-4.8638265208966844E-2</v>
      </c>
      <c r="AR25" s="49">
        <f t="shared" si="41"/>
        <v>-6.0797831511208553</v>
      </c>
      <c r="AS25" s="49">
        <f t="shared" si="12"/>
        <v>-1.2159566302241711</v>
      </c>
      <c r="AT25" s="49">
        <f t="shared" si="13"/>
        <v>4.8638265208966844</v>
      </c>
      <c r="AU25" s="41">
        <v>1</v>
      </c>
      <c r="AW25" s="56">
        <f t="shared" si="14"/>
        <v>0.4178535879835677</v>
      </c>
      <c r="AX25" s="56">
        <f t="shared" si="15"/>
        <v>1.103718610700597</v>
      </c>
      <c r="AY25" s="56">
        <f t="shared" si="16"/>
        <v>0.69902930778449945</v>
      </c>
      <c r="AZ25" s="56">
        <f t="shared" si="17"/>
        <v>0.29509009407407322</v>
      </c>
      <c r="BA25" s="56">
        <f t="shared" si="18"/>
        <v>0.53984740669033693</v>
      </c>
      <c r="BB25" s="56">
        <f t="shared" si="19"/>
        <v>6.2319815778701451E-2</v>
      </c>
      <c r="BC25" s="49">
        <f t="shared" si="20"/>
        <v>0.53083140805349394</v>
      </c>
      <c r="BD25" s="49">
        <f t="shared" si="21"/>
        <v>0.42792100324792803</v>
      </c>
      <c r="BE25" s="56">
        <f t="shared" si="22"/>
        <v>0.77538111838254631</v>
      </c>
      <c r="BF25" s="56">
        <f t="shared" si="23"/>
        <v>4.8638265208966844</v>
      </c>
      <c r="BG25" s="54"/>
      <c r="BH25" s="49">
        <f t="shared" si="44"/>
        <v>4.3007552262969075E-2</v>
      </c>
      <c r="BI25" s="49">
        <f t="shared" si="44"/>
        <v>0.11360016330692427</v>
      </c>
      <c r="BJ25" s="49">
        <f t="shared" si="44"/>
        <v>7.1947544193568622E-2</v>
      </c>
      <c r="BK25" s="49">
        <f t="shared" si="44"/>
        <v>3.0372127960940826E-2</v>
      </c>
      <c r="BL25" s="49">
        <f t="shared" si="44"/>
        <v>5.5563757796848273E-2</v>
      </c>
      <c r="BM25" s="49">
        <f t="shared" si="44"/>
        <v>6.4142628212313169E-3</v>
      </c>
      <c r="BN25" s="49">
        <f t="shared" si="44"/>
        <v>5.4635786747352026E-2</v>
      </c>
      <c r="BO25" s="49">
        <f t="shared" si="44"/>
        <v>4.4043740297692889E-2</v>
      </c>
      <c r="BP25" s="49">
        <f t="shared" si="44"/>
        <v>7.9806049131898718E-2</v>
      </c>
      <c r="BQ25" s="49">
        <f t="shared" si="44"/>
        <v>0.5006090154805739</v>
      </c>
      <c r="BR25" s="49">
        <f t="shared" si="25"/>
        <v>1</v>
      </c>
    </row>
    <row r="26" spans="1:75" x14ac:dyDescent="0.35">
      <c r="A26" s="6">
        <v>99</v>
      </c>
      <c r="B26" s="6">
        <v>-3.5878927512064083</v>
      </c>
      <c r="C26" s="6">
        <v>-0.21731647461600131</v>
      </c>
      <c r="D26" s="6">
        <v>0.55543373047031241</v>
      </c>
      <c r="E26" s="6">
        <v>4.2977243444917081E-2</v>
      </c>
      <c r="F26" s="6">
        <f t="shared" si="26"/>
        <v>-0.21731647461600131</v>
      </c>
      <c r="G26" s="6">
        <f t="shared" si="27"/>
        <v>0.55543373047031241</v>
      </c>
      <c r="H26" s="6">
        <f t="shared" si="28"/>
        <v>0.77275020508631376</v>
      </c>
      <c r="I26" s="6">
        <v>-0.36923157003801388</v>
      </c>
      <c r="J26" s="6">
        <v>-0.70031933977069427</v>
      </c>
      <c r="K26" s="6">
        <f t="shared" si="29"/>
        <v>-0.70031933977069427</v>
      </c>
      <c r="L26" s="6">
        <f t="shared" si="30"/>
        <v>0</v>
      </c>
      <c r="M26" s="6">
        <f t="shared" si="31"/>
        <v>0.70031933977069427</v>
      </c>
      <c r="N26" s="6">
        <v>-0.2807412892646225</v>
      </c>
      <c r="O26" s="6">
        <v>-0.16604145810449952</v>
      </c>
      <c r="P26" s="6">
        <f t="shared" si="32"/>
        <v>-0.2807412892646225</v>
      </c>
      <c r="Q26" s="6">
        <f t="shared" si="33"/>
        <v>0</v>
      </c>
      <c r="R26" s="6">
        <f t="shared" si="34"/>
        <v>0.2807412892646225</v>
      </c>
      <c r="S26" s="6">
        <v>0.1965938810290811</v>
      </c>
      <c r="T26" s="6">
        <f t="shared" si="35"/>
        <v>0</v>
      </c>
      <c r="U26" s="6">
        <f t="shared" si="36"/>
        <v>0.1965938810290811</v>
      </c>
      <c r="V26" s="6">
        <f t="shared" si="37"/>
        <v>0.1965938810290811</v>
      </c>
      <c r="W26" s="6">
        <v>6.6272362151996972E-2</v>
      </c>
      <c r="X26" s="6">
        <f t="shared" si="38"/>
        <v>0</v>
      </c>
      <c r="Y26" s="6">
        <f t="shared" si="39"/>
        <v>6.6272362151996972E-2</v>
      </c>
      <c r="Z26" s="6">
        <f t="shared" si="40"/>
        <v>6.6272362151996972E-2</v>
      </c>
      <c r="AA26" s="49">
        <v>7.5228776090193817E-3</v>
      </c>
      <c r="AB26" s="49">
        <f t="shared" si="0"/>
        <v>0.15798042978940702</v>
      </c>
      <c r="AC26" s="49">
        <f t="shared" si="1"/>
        <v>0.26330071631567836</v>
      </c>
      <c r="AD26" s="49">
        <f t="shared" si="2"/>
        <v>0.10532028652627135</v>
      </c>
      <c r="AE26" s="49">
        <v>3.1511559924040969E-3</v>
      </c>
      <c r="AF26" s="49">
        <f t="shared" si="3"/>
        <v>0.23633669943030727</v>
      </c>
      <c r="AG26" s="49">
        <f t="shared" si="4"/>
        <v>0.75627743817698323</v>
      </c>
      <c r="AH26" s="49">
        <f t="shared" si="5"/>
        <v>0.5199407387466759</v>
      </c>
      <c r="AI26" s="49">
        <v>-6.8363605455597248E-2</v>
      </c>
      <c r="AJ26" s="49">
        <f t="shared" si="6"/>
        <v>-0.34181802727798627</v>
      </c>
      <c r="AK26" s="49">
        <f t="shared" si="7"/>
        <v>-6.8363605455597248E-2</v>
      </c>
      <c r="AL26" s="49">
        <f t="shared" si="8"/>
        <v>0.27345442182238899</v>
      </c>
      <c r="AM26" s="49">
        <v>9.2307097240984237E-2</v>
      </c>
      <c r="AN26" s="49">
        <f t="shared" si="9"/>
        <v>0.6461496806868896</v>
      </c>
      <c r="AO26" s="49">
        <f t="shared" si="10"/>
        <v>0.92307097240984237</v>
      </c>
      <c r="AP26" s="49">
        <f t="shared" si="11"/>
        <v>0.27692129172295277</v>
      </c>
      <c r="AQ26" s="49">
        <v>-0.14735297252544552</v>
      </c>
      <c r="AR26" s="49">
        <f t="shared" si="41"/>
        <v>-18.41912156568069</v>
      </c>
      <c r="AS26" s="49">
        <f t="shared" si="12"/>
        <v>-3.6838243131361379</v>
      </c>
      <c r="AT26" s="49">
        <f t="shared" si="13"/>
        <v>14.735297252544552</v>
      </c>
      <c r="AU26" s="41">
        <v>1</v>
      </c>
      <c r="AW26" s="56">
        <f t="shared" si="14"/>
        <v>0.77275020508631376</v>
      </c>
      <c r="AX26" s="56">
        <f t="shared" si="15"/>
        <v>0.70031933977069427</v>
      </c>
      <c r="AY26" s="56">
        <f t="shared" si="16"/>
        <v>0.2807412892646225</v>
      </c>
      <c r="AZ26" s="56">
        <f t="shared" si="17"/>
        <v>0.1965938810290811</v>
      </c>
      <c r="BA26" s="56">
        <f t="shared" si="18"/>
        <v>6.6272362151996972E-2</v>
      </c>
      <c r="BB26" s="56">
        <f t="shared" si="19"/>
        <v>0.10532028652627135</v>
      </c>
      <c r="BC26" s="49">
        <f t="shared" si="20"/>
        <v>0.5199407387466759</v>
      </c>
      <c r="BD26" s="49">
        <f t="shared" si="21"/>
        <v>0.27345442182238899</v>
      </c>
      <c r="BE26" s="56">
        <f t="shared" si="22"/>
        <v>0.27692129172295277</v>
      </c>
      <c r="BF26" s="56">
        <f t="shared" si="23"/>
        <v>14.735297252544552</v>
      </c>
      <c r="BG26" s="54"/>
      <c r="BH26" s="49">
        <f t="shared" si="44"/>
        <v>4.3103913964139443E-2</v>
      </c>
      <c r="BI26" s="49">
        <f t="shared" si="44"/>
        <v>3.9063728964688148E-2</v>
      </c>
      <c r="BJ26" s="49">
        <f t="shared" si="44"/>
        <v>1.5659715518667797E-2</v>
      </c>
      <c r="BK26" s="49">
        <f t="shared" si="44"/>
        <v>1.0965983157270416E-2</v>
      </c>
      <c r="BL26" s="49">
        <f t="shared" si="44"/>
        <v>3.6966644299769491E-3</v>
      </c>
      <c r="BM26" s="49">
        <f t="shared" si="44"/>
        <v>5.8747529786806621E-3</v>
      </c>
      <c r="BN26" s="49">
        <f t="shared" si="44"/>
        <v>2.9002232185605863E-2</v>
      </c>
      <c r="BO26" s="49">
        <f t="shared" si="44"/>
        <v>1.5253254924764703E-2</v>
      </c>
      <c r="BP26" s="49">
        <f t="shared" si="44"/>
        <v>1.5446636512935326E-2</v>
      </c>
      <c r="BQ26" s="49">
        <f t="shared" si="44"/>
        <v>0.82193311736327068</v>
      </c>
      <c r="BR26" s="49">
        <f t="shared" si="25"/>
        <v>1</v>
      </c>
    </row>
    <row r="27" spans="1:75" x14ac:dyDescent="0.35">
      <c r="A27" s="6">
        <v>102</v>
      </c>
      <c r="B27" s="6">
        <v>-2.3851778382833477</v>
      </c>
      <c r="C27" s="6">
        <v>-1.2245534736624466</v>
      </c>
      <c r="D27" s="6">
        <v>-1.159310193383905</v>
      </c>
      <c r="E27" s="6">
        <v>-0.35250791679466731</v>
      </c>
      <c r="F27" s="6">
        <f t="shared" si="26"/>
        <v>-1.2245534736624466</v>
      </c>
      <c r="G27" s="6">
        <f t="shared" si="27"/>
        <v>0</v>
      </c>
      <c r="H27" s="6">
        <f t="shared" si="28"/>
        <v>1.2245534736624466</v>
      </c>
      <c r="I27" s="6">
        <v>0.64121675089606933</v>
      </c>
      <c r="J27" s="6">
        <v>-0.4856902230261877</v>
      </c>
      <c r="K27" s="6">
        <f t="shared" si="29"/>
        <v>-0.4856902230261877</v>
      </c>
      <c r="L27" s="6">
        <f t="shared" si="30"/>
        <v>0.64121675089606933</v>
      </c>
      <c r="M27" s="6">
        <f t="shared" si="31"/>
        <v>1.126906973922257</v>
      </c>
      <c r="N27" s="6">
        <v>1.3928701492575837</v>
      </c>
      <c r="O27" s="6">
        <v>1.596838647209466</v>
      </c>
      <c r="P27" s="6">
        <f t="shared" si="32"/>
        <v>0</v>
      </c>
      <c r="Q27" s="6">
        <f t="shared" si="33"/>
        <v>1.596838647209466</v>
      </c>
      <c r="R27" s="6">
        <f t="shared" si="34"/>
        <v>1.596838647209466</v>
      </c>
      <c r="S27" s="6">
        <v>0.8148273479603918</v>
      </c>
      <c r="T27" s="6">
        <f t="shared" si="35"/>
        <v>0</v>
      </c>
      <c r="U27" s="6">
        <f t="shared" si="36"/>
        <v>0.8148273479603918</v>
      </c>
      <c r="V27" s="6">
        <f t="shared" si="37"/>
        <v>0.8148273479603918</v>
      </c>
      <c r="W27" s="6">
        <v>-2.9861594357571238E-2</v>
      </c>
      <c r="X27" s="6">
        <f t="shared" si="38"/>
        <v>-2.9861594357571238E-2</v>
      </c>
      <c r="Y27" s="6">
        <f t="shared" si="39"/>
        <v>0</v>
      </c>
      <c r="Z27" s="6">
        <f t="shared" si="40"/>
        <v>2.9861594357571238E-2</v>
      </c>
      <c r="AA27" s="49">
        <v>2.9540313314589638E-3</v>
      </c>
      <c r="AB27" s="49">
        <f t="shared" si="0"/>
        <v>6.2034657960638243E-2</v>
      </c>
      <c r="AC27" s="49">
        <f t="shared" si="1"/>
        <v>0.10339109660106373</v>
      </c>
      <c r="AD27" s="49">
        <f t="shared" si="2"/>
        <v>4.1356438640425486E-2</v>
      </c>
      <c r="AE27" s="49">
        <v>2.8836458662264163E-3</v>
      </c>
      <c r="AF27" s="49">
        <f t="shared" si="3"/>
        <v>0.21627343996698123</v>
      </c>
      <c r="AG27" s="49">
        <f t="shared" si="4"/>
        <v>0.69207500789433996</v>
      </c>
      <c r="AH27" s="49">
        <f t="shared" si="5"/>
        <v>0.47580156792735873</v>
      </c>
      <c r="AI27" s="49">
        <v>-5.3632218646225457E-2</v>
      </c>
      <c r="AJ27" s="49">
        <f t="shared" si="6"/>
        <v>-0.2681610932311273</v>
      </c>
      <c r="AK27" s="49">
        <f t="shared" si="7"/>
        <v>-5.3632218646225457E-2</v>
      </c>
      <c r="AL27" s="49">
        <f t="shared" si="8"/>
        <v>0.21452887458490183</v>
      </c>
      <c r="AM27" s="49">
        <v>8.7161304747188501E-2</v>
      </c>
      <c r="AN27" s="49">
        <f t="shared" si="9"/>
        <v>0.61012913323031948</v>
      </c>
      <c r="AO27" s="49">
        <f t="shared" si="10"/>
        <v>0.87161304747188506</v>
      </c>
      <c r="AP27" s="49">
        <f t="shared" si="11"/>
        <v>0.26148391424156558</v>
      </c>
      <c r="AQ27" s="49">
        <v>-4.1982045254475575E-2</v>
      </c>
      <c r="AR27" s="49">
        <f t="shared" si="41"/>
        <v>-5.2477556568094466</v>
      </c>
      <c r="AS27" s="49">
        <f t="shared" si="12"/>
        <v>-1.0495511313618895</v>
      </c>
      <c r="AT27" s="49">
        <f t="shared" si="13"/>
        <v>4.1982045254475571</v>
      </c>
      <c r="AU27" s="41">
        <v>1</v>
      </c>
      <c r="AW27" s="56">
        <f t="shared" si="14"/>
        <v>1.2245534736624466</v>
      </c>
      <c r="AX27" s="56">
        <f t="shared" si="15"/>
        <v>1.126906973922257</v>
      </c>
      <c r="AY27" s="56">
        <f t="shared" si="16"/>
        <v>1.596838647209466</v>
      </c>
      <c r="AZ27" s="56">
        <f t="shared" si="17"/>
        <v>0.8148273479603918</v>
      </c>
      <c r="BA27" s="56">
        <f t="shared" si="18"/>
        <v>2.9861594357571238E-2</v>
      </c>
      <c r="BB27" s="56">
        <f t="shared" si="19"/>
        <v>4.1356438640425486E-2</v>
      </c>
      <c r="BC27" s="49">
        <f t="shared" si="20"/>
        <v>0.47580156792735873</v>
      </c>
      <c r="BD27" s="49">
        <f t="shared" si="21"/>
        <v>0.21452887458490183</v>
      </c>
      <c r="BE27" s="56">
        <f t="shared" si="22"/>
        <v>0.26148391424156558</v>
      </c>
      <c r="BF27" s="56">
        <f t="shared" si="23"/>
        <v>4.1982045254475571</v>
      </c>
      <c r="BG27" s="54"/>
      <c r="BH27" s="49">
        <f t="shared" si="44"/>
        <v>0.12264712628741806</v>
      </c>
      <c r="BI27" s="49">
        <f t="shared" si="44"/>
        <v>0.11286718376735738</v>
      </c>
      <c r="BJ27" s="49">
        <f t="shared" si="44"/>
        <v>0.15993394771008215</v>
      </c>
      <c r="BK27" s="49">
        <f t="shared" si="44"/>
        <v>8.1610345972762288E-2</v>
      </c>
      <c r="BL27" s="49">
        <f t="shared" si="44"/>
        <v>2.9908360991071407E-3</v>
      </c>
      <c r="BM27" s="49">
        <f t="shared" si="44"/>
        <v>4.1421207499904638E-3</v>
      </c>
      <c r="BN27" s="49">
        <f t="shared" si="44"/>
        <v>4.7654672698616903E-2</v>
      </c>
      <c r="BO27" s="49">
        <f t="shared" si="44"/>
        <v>2.1486485106133438E-2</v>
      </c>
      <c r="BP27" s="49">
        <f t="shared" si="44"/>
        <v>2.6189342761975612E-2</v>
      </c>
      <c r="BQ27" s="49">
        <f t="shared" si="44"/>
        <v>0.42047793884655649</v>
      </c>
      <c r="BR27" s="49">
        <f t="shared" si="25"/>
        <v>1</v>
      </c>
    </row>
    <row r="28" spans="1:75" x14ac:dyDescent="0.35">
      <c r="A28" s="6">
        <v>103</v>
      </c>
      <c r="B28" s="6">
        <v>-2.4610043811725268</v>
      </c>
      <c r="C28" s="6">
        <v>-1.0886445489734837</v>
      </c>
      <c r="D28" s="6">
        <v>-0.13486843750530333</v>
      </c>
      <c r="E28" s="6">
        <v>-0.53546247572901939</v>
      </c>
      <c r="F28" s="6">
        <f t="shared" si="26"/>
        <v>-1.0886445489734837</v>
      </c>
      <c r="G28" s="6">
        <f t="shared" si="27"/>
        <v>0</v>
      </c>
      <c r="H28" s="6">
        <f t="shared" si="28"/>
        <v>1.0886445489734837</v>
      </c>
      <c r="I28" s="6">
        <v>0.68507358001603302</v>
      </c>
      <c r="J28" s="6">
        <v>0.23434216056823301</v>
      </c>
      <c r="K28" s="6">
        <f t="shared" si="29"/>
        <v>0</v>
      </c>
      <c r="L28" s="6">
        <f t="shared" si="30"/>
        <v>0.68507358001603302</v>
      </c>
      <c r="M28" s="6">
        <f t="shared" si="31"/>
        <v>0.68507358001603302</v>
      </c>
      <c r="N28" s="6">
        <v>0.7487475739394801</v>
      </c>
      <c r="O28" s="6">
        <v>1.9876837281714401</v>
      </c>
      <c r="P28" s="6">
        <f t="shared" si="32"/>
        <v>0</v>
      </c>
      <c r="Q28" s="6">
        <f t="shared" si="33"/>
        <v>1.9876837281714401</v>
      </c>
      <c r="R28" s="6">
        <f t="shared" si="34"/>
        <v>1.9876837281714401</v>
      </c>
      <c r="S28" s="6">
        <v>0.63069182677966285</v>
      </c>
      <c r="T28" s="6">
        <f t="shared" si="35"/>
        <v>0</v>
      </c>
      <c r="U28" s="6">
        <f t="shared" si="36"/>
        <v>0.63069182677966285</v>
      </c>
      <c r="V28" s="6">
        <f t="shared" si="37"/>
        <v>0.63069182677966285</v>
      </c>
      <c r="W28" s="6">
        <v>-0.25409246666491792</v>
      </c>
      <c r="X28" s="6">
        <f t="shared" si="38"/>
        <v>-0.25409246666491792</v>
      </c>
      <c r="Y28" s="6">
        <f t="shared" si="39"/>
        <v>0</v>
      </c>
      <c r="Z28" s="6">
        <f t="shared" si="40"/>
        <v>0.25409246666491792</v>
      </c>
      <c r="AA28" s="49">
        <v>4.2445160209247344E-3</v>
      </c>
      <c r="AB28" s="49">
        <f t="shared" si="0"/>
        <v>8.9134836439419426E-2</v>
      </c>
      <c r="AC28" s="49">
        <f t="shared" si="1"/>
        <v>0.14855806073236572</v>
      </c>
      <c r="AD28" s="49">
        <f t="shared" si="2"/>
        <v>5.9423224292946289E-2</v>
      </c>
      <c r="AE28" s="49">
        <v>3.6043010214207106E-3</v>
      </c>
      <c r="AF28" s="49">
        <f t="shared" si="3"/>
        <v>0.27032257660655329</v>
      </c>
      <c r="AG28" s="49">
        <f t="shared" si="4"/>
        <v>0.86503224514097055</v>
      </c>
      <c r="AH28" s="49">
        <f t="shared" si="5"/>
        <v>0.59470966853441731</v>
      </c>
      <c r="AI28" s="49">
        <v>-0.10170775538800164</v>
      </c>
      <c r="AJ28" s="49">
        <f t="shared" si="6"/>
        <v>-0.50853877694000826</v>
      </c>
      <c r="AK28" s="49">
        <f t="shared" si="7"/>
        <v>-0.10170775538800164</v>
      </c>
      <c r="AL28" s="49">
        <f t="shared" si="8"/>
        <v>0.40683102155200662</v>
      </c>
      <c r="AM28" s="49">
        <v>9.6996058343986405E-2</v>
      </c>
      <c r="AN28" s="49">
        <f t="shared" si="9"/>
        <v>0.67897240840790485</v>
      </c>
      <c r="AO28" s="49">
        <f t="shared" si="10"/>
        <v>0.96996058343986402</v>
      </c>
      <c r="AP28" s="49">
        <f t="shared" si="11"/>
        <v>0.29098817503195917</v>
      </c>
      <c r="AQ28" s="49">
        <v>-8.3419935591514616E-2</v>
      </c>
      <c r="AR28" s="49">
        <f t="shared" si="41"/>
        <v>-10.427491948939327</v>
      </c>
      <c r="AS28" s="49">
        <f t="shared" si="12"/>
        <v>-2.0854983897878654</v>
      </c>
      <c r="AT28" s="49">
        <f t="shared" si="13"/>
        <v>8.3419935591514616</v>
      </c>
      <c r="AU28" s="41">
        <v>1</v>
      </c>
      <c r="AW28" s="56">
        <f t="shared" si="14"/>
        <v>1.0886445489734837</v>
      </c>
      <c r="AX28" s="56">
        <f t="shared" si="15"/>
        <v>0.68507358001603302</v>
      </c>
      <c r="AY28" s="56">
        <f t="shared" si="16"/>
        <v>1.9876837281714401</v>
      </c>
      <c r="AZ28" s="56">
        <f t="shared" si="17"/>
        <v>0.63069182677966285</v>
      </c>
      <c r="BA28" s="56">
        <f t="shared" si="18"/>
        <v>0.25409246666491792</v>
      </c>
      <c r="BB28" s="56">
        <f t="shared" si="19"/>
        <v>5.9423224292946289E-2</v>
      </c>
      <c r="BC28" s="49">
        <f t="shared" si="20"/>
        <v>0.59470966853441731</v>
      </c>
      <c r="BD28" s="49">
        <f t="shared" si="21"/>
        <v>0.40683102155200662</v>
      </c>
      <c r="BE28" s="56">
        <f t="shared" si="22"/>
        <v>0.29098817503195917</v>
      </c>
      <c r="BF28" s="56">
        <f t="shared" si="23"/>
        <v>8.3419935591514616</v>
      </c>
      <c r="BG28" s="54"/>
      <c r="BH28" s="49">
        <f t="shared" si="44"/>
        <v>7.5915937469739347E-2</v>
      </c>
      <c r="BI28" s="49">
        <f t="shared" si="44"/>
        <v>4.7773171795796508E-2</v>
      </c>
      <c r="BJ28" s="49">
        <f t="shared" si="44"/>
        <v>0.13860986467967595</v>
      </c>
      <c r="BK28" s="49">
        <f t="shared" si="44"/>
        <v>4.398089470950612E-2</v>
      </c>
      <c r="BL28" s="49">
        <f t="shared" si="44"/>
        <v>1.7718977079391577E-2</v>
      </c>
      <c r="BM28" s="49">
        <f t="shared" si="44"/>
        <v>4.1438408743490491E-3</v>
      </c>
      <c r="BN28" s="49">
        <f t="shared" si="44"/>
        <v>4.1471701715385077E-2</v>
      </c>
      <c r="BO28" s="49">
        <f t="shared" si="44"/>
        <v>2.8370103374893752E-2</v>
      </c>
      <c r="BP28" s="49">
        <f t="shared" si="44"/>
        <v>2.0291875912105309E-2</v>
      </c>
      <c r="BQ28" s="49">
        <f t="shared" si="44"/>
        <v>0.58172363238915725</v>
      </c>
      <c r="BR28" s="49">
        <f t="shared" si="25"/>
        <v>1</v>
      </c>
    </row>
    <row r="29" spans="1:75" x14ac:dyDescent="0.35">
      <c r="A29" s="6">
        <v>108</v>
      </c>
      <c r="B29" s="6">
        <v>-3.7323037297687685</v>
      </c>
      <c r="C29" s="6">
        <v>-1.3211984279726292</v>
      </c>
      <c r="D29" s="6">
        <v>-1.0196389919798803</v>
      </c>
      <c r="E29" s="6">
        <v>0.32376878142031812</v>
      </c>
      <c r="F29" s="6">
        <f t="shared" si="26"/>
        <v>-1.3211984279726292</v>
      </c>
      <c r="G29" s="6">
        <f t="shared" si="27"/>
        <v>0.32376878142031812</v>
      </c>
      <c r="H29" s="6">
        <f t="shared" si="28"/>
        <v>1.6449672093929473</v>
      </c>
      <c r="I29" s="6">
        <v>4.4434695410710046E-2</v>
      </c>
      <c r="J29" s="6">
        <v>-0.49837111714517379</v>
      </c>
      <c r="K29" s="6">
        <f t="shared" si="29"/>
        <v>-0.49837111714517379</v>
      </c>
      <c r="L29" s="6">
        <f t="shared" si="30"/>
        <v>4.4434695410710046E-2</v>
      </c>
      <c r="M29" s="6">
        <f t="shared" si="31"/>
        <v>0.54280581255588389</v>
      </c>
      <c r="N29" s="6">
        <v>-4.7417978264839976E-2</v>
      </c>
      <c r="O29" s="6">
        <v>0.45050428282866212</v>
      </c>
      <c r="P29" s="6">
        <f t="shared" si="32"/>
        <v>-4.7417978264839976E-2</v>
      </c>
      <c r="Q29" s="6">
        <f t="shared" si="33"/>
        <v>0.45050428282866212</v>
      </c>
      <c r="R29" s="6">
        <f t="shared" si="34"/>
        <v>0.49792226109350207</v>
      </c>
      <c r="S29" s="6">
        <v>-3.1401365067311449E-2</v>
      </c>
      <c r="T29" s="6">
        <f t="shared" si="35"/>
        <v>-3.1401365067311449E-2</v>
      </c>
      <c r="U29" s="6">
        <f t="shared" si="36"/>
        <v>0</v>
      </c>
      <c r="V29" s="6">
        <f t="shared" si="37"/>
        <v>3.1401365067311449E-2</v>
      </c>
      <c r="W29" s="6">
        <v>0.13734096394290415</v>
      </c>
      <c r="X29" s="6">
        <f t="shared" si="38"/>
        <v>0</v>
      </c>
      <c r="Y29" s="6">
        <f t="shared" si="39"/>
        <v>0.13734096394290415</v>
      </c>
      <c r="Z29" s="6">
        <f t="shared" si="40"/>
        <v>0.13734096394290415</v>
      </c>
      <c r="AA29" s="49">
        <v>5.3804106416643896E-3</v>
      </c>
      <c r="AB29" s="49">
        <f t="shared" si="0"/>
        <v>0.11298862347495219</v>
      </c>
      <c r="AC29" s="49">
        <f t="shared" si="1"/>
        <v>0.18831437245825364</v>
      </c>
      <c r="AD29" s="49">
        <f t="shared" si="2"/>
        <v>7.5325748983301452E-2</v>
      </c>
      <c r="AE29" s="49">
        <v>2.0673370026739607E-3</v>
      </c>
      <c r="AF29" s="49">
        <f t="shared" si="3"/>
        <v>0.15505027520054704</v>
      </c>
      <c r="AG29" s="49">
        <f t="shared" si="4"/>
        <v>0.49616088064175057</v>
      </c>
      <c r="AH29" s="49">
        <f t="shared" si="5"/>
        <v>0.34111060544120353</v>
      </c>
      <c r="AI29" s="49">
        <v>-3.7943256743493893E-2</v>
      </c>
      <c r="AJ29" s="49">
        <f t="shared" si="6"/>
        <v>-0.18971628371746946</v>
      </c>
      <c r="AK29" s="49">
        <f t="shared" si="7"/>
        <v>-3.7943256743493893E-2</v>
      </c>
      <c r="AL29" s="49">
        <f t="shared" si="8"/>
        <v>0.15177302697397557</v>
      </c>
      <c r="AM29" s="49">
        <v>8.0693619341072664E-2</v>
      </c>
      <c r="AN29" s="49">
        <f t="shared" si="9"/>
        <v>0.56485533538750865</v>
      </c>
      <c r="AO29" s="49">
        <f t="shared" si="10"/>
        <v>0.80693619341072664</v>
      </c>
      <c r="AP29" s="49">
        <f t="shared" si="11"/>
        <v>0.24208085802321799</v>
      </c>
      <c r="AQ29" s="49">
        <v>-5.4728023946746869E-2</v>
      </c>
      <c r="AR29" s="49">
        <f t="shared" si="41"/>
        <v>-6.8410029933433583</v>
      </c>
      <c r="AS29" s="49">
        <f t="shared" si="12"/>
        <v>-1.3682005986686718</v>
      </c>
      <c r="AT29" s="49">
        <f t="shared" si="13"/>
        <v>5.4728023946746864</v>
      </c>
      <c r="AU29" s="41">
        <v>1</v>
      </c>
      <c r="AW29" s="56">
        <f t="shared" si="14"/>
        <v>1.6449672093929473</v>
      </c>
      <c r="AX29" s="56">
        <f t="shared" si="15"/>
        <v>0.54280581255588389</v>
      </c>
      <c r="AY29" s="56">
        <f t="shared" si="16"/>
        <v>0.49792226109350207</v>
      </c>
      <c r="AZ29" s="56">
        <f t="shared" si="17"/>
        <v>3.1401365067311449E-2</v>
      </c>
      <c r="BA29" s="56">
        <f t="shared" si="18"/>
        <v>0.13734096394290415</v>
      </c>
      <c r="BB29" s="56">
        <f t="shared" si="19"/>
        <v>7.5325748983301452E-2</v>
      </c>
      <c r="BC29" s="49">
        <f t="shared" si="20"/>
        <v>0.34111060544120353</v>
      </c>
      <c r="BD29" s="49">
        <f t="shared" si="21"/>
        <v>0.15177302697397557</v>
      </c>
      <c r="BE29" s="56">
        <f t="shared" si="22"/>
        <v>0.24208085802321799</v>
      </c>
      <c r="BF29" s="56">
        <f t="shared" si="23"/>
        <v>5.4728023946746864</v>
      </c>
      <c r="BG29" s="54"/>
      <c r="BH29" s="49">
        <f t="shared" si="44"/>
        <v>0.18002317530891113</v>
      </c>
      <c r="BI29" s="49">
        <f t="shared" si="44"/>
        <v>5.940399625868846E-2</v>
      </c>
      <c r="BJ29" s="49">
        <f t="shared" si="44"/>
        <v>5.4491995942049475E-2</v>
      </c>
      <c r="BK29" s="49">
        <f t="shared" si="44"/>
        <v>3.4365265253754689E-3</v>
      </c>
      <c r="BL29" s="49">
        <f t="shared" si="44"/>
        <v>1.503042509772127E-2</v>
      </c>
      <c r="BM29" s="49">
        <f t="shared" si="44"/>
        <v>8.2435567329638033E-3</v>
      </c>
      <c r="BN29" s="49">
        <f t="shared" si="44"/>
        <v>3.7330722443842702E-2</v>
      </c>
      <c r="BO29" s="49">
        <f t="shared" si="44"/>
        <v>1.6609852212302247E-2</v>
      </c>
      <c r="BP29" s="49">
        <f t="shared" si="44"/>
        <v>2.6493029462227431E-2</v>
      </c>
      <c r="BQ29" s="49">
        <f t="shared" si="44"/>
        <v>0.59893672001591802</v>
      </c>
      <c r="BR29" s="49">
        <f t="shared" si="25"/>
        <v>1</v>
      </c>
    </row>
    <row r="30" spans="1:75" x14ac:dyDescent="0.35">
      <c r="A30" s="6">
        <v>109</v>
      </c>
      <c r="B30" s="6">
        <v>-3.4371366854093699</v>
      </c>
      <c r="C30" s="6">
        <v>-0.33301372596384615</v>
      </c>
      <c r="D30" s="6">
        <v>-0.60604333989602677</v>
      </c>
      <c r="E30" s="6">
        <v>0.17688148740523429</v>
      </c>
      <c r="F30" s="6">
        <f t="shared" si="26"/>
        <v>-0.60604333989602677</v>
      </c>
      <c r="G30" s="6">
        <f t="shared" si="27"/>
        <v>0.17688148740523429</v>
      </c>
      <c r="H30" s="6">
        <f t="shared" si="28"/>
        <v>0.78292482730126101</v>
      </c>
      <c r="I30" s="6">
        <v>0.23112383487939792</v>
      </c>
      <c r="J30" s="6">
        <v>0.39667745588800712</v>
      </c>
      <c r="K30" s="6">
        <f t="shared" si="29"/>
        <v>0</v>
      </c>
      <c r="L30" s="6">
        <f t="shared" si="30"/>
        <v>0.39667745588800712</v>
      </c>
      <c r="M30" s="6">
        <f t="shared" si="31"/>
        <v>0.39667745588800712</v>
      </c>
      <c r="N30" s="6">
        <v>0.52198854747980428</v>
      </c>
      <c r="O30" s="6">
        <v>0.99881403902825727</v>
      </c>
      <c r="P30" s="6">
        <f t="shared" si="32"/>
        <v>0</v>
      </c>
      <c r="Q30" s="6">
        <f t="shared" si="33"/>
        <v>0.99881403902825727</v>
      </c>
      <c r="R30" s="6">
        <f t="shared" si="34"/>
        <v>0.99881403902825727</v>
      </c>
      <c r="S30" s="6">
        <v>0.1982732520450956</v>
      </c>
      <c r="T30" s="6">
        <f t="shared" si="35"/>
        <v>0</v>
      </c>
      <c r="U30" s="6">
        <f t="shared" si="36"/>
        <v>0.1982732520450956</v>
      </c>
      <c r="V30" s="6">
        <f t="shared" si="37"/>
        <v>0.1982732520450956</v>
      </c>
      <c r="W30" s="6">
        <v>0.49260660934578293</v>
      </c>
      <c r="X30" s="6">
        <f t="shared" si="38"/>
        <v>0</v>
      </c>
      <c r="Y30" s="6">
        <f t="shared" si="39"/>
        <v>0.49260660934578293</v>
      </c>
      <c r="Z30" s="6">
        <f t="shared" si="40"/>
        <v>0.49260660934578293</v>
      </c>
      <c r="AA30" s="49">
        <v>7.4444611027354307E-3</v>
      </c>
      <c r="AB30" s="49">
        <f t="shared" si="0"/>
        <v>0.15633368315744406</v>
      </c>
      <c r="AC30" s="49">
        <f t="shared" si="1"/>
        <v>0.26055613859574006</v>
      </c>
      <c r="AD30" s="49">
        <f t="shared" si="2"/>
        <v>0.104222455438296</v>
      </c>
      <c r="AE30" s="49">
        <v>5.171900806449266E-3</v>
      </c>
      <c r="AF30" s="49">
        <f t="shared" si="3"/>
        <v>0.38789256048369497</v>
      </c>
      <c r="AG30" s="49">
        <f t="shared" si="4"/>
        <v>1.2412561935478239</v>
      </c>
      <c r="AH30" s="49">
        <f t="shared" si="5"/>
        <v>0.85336363306412899</v>
      </c>
      <c r="AI30" s="49">
        <v>-5.0728307115181143E-2</v>
      </c>
      <c r="AJ30" s="49">
        <f t="shared" si="6"/>
        <v>-0.25364153557590574</v>
      </c>
      <c r="AK30" s="49">
        <f t="shared" si="7"/>
        <v>-5.0728307115181143E-2</v>
      </c>
      <c r="AL30" s="49">
        <f t="shared" si="8"/>
        <v>0.2029132284607246</v>
      </c>
      <c r="AM30" s="49">
        <v>0.11775592730478494</v>
      </c>
      <c r="AN30" s="49">
        <f t="shared" si="9"/>
        <v>0.82429149113349465</v>
      </c>
      <c r="AO30" s="49">
        <f t="shared" si="10"/>
        <v>1.1775592730478495</v>
      </c>
      <c r="AP30" s="49">
        <f t="shared" si="11"/>
        <v>0.35326778191435482</v>
      </c>
      <c r="AQ30" s="49">
        <v>-0.1144687401184962</v>
      </c>
      <c r="AR30" s="49">
        <f t="shared" si="41"/>
        <v>-14.308592514812025</v>
      </c>
      <c r="AS30" s="49">
        <f t="shared" si="12"/>
        <v>-2.8617185029624048</v>
      </c>
      <c r="AT30" s="49">
        <f t="shared" si="13"/>
        <v>11.446874011849619</v>
      </c>
      <c r="AU30" s="41">
        <v>1</v>
      </c>
      <c r="AW30" s="56">
        <f t="shared" si="14"/>
        <v>0.78292482730126101</v>
      </c>
      <c r="AX30" s="56">
        <f t="shared" si="15"/>
        <v>0.39667745588800712</v>
      </c>
      <c r="AY30" s="56">
        <f t="shared" si="16"/>
        <v>0.99881403902825727</v>
      </c>
      <c r="AZ30" s="56">
        <f t="shared" si="17"/>
        <v>0.1982732520450956</v>
      </c>
      <c r="BA30" s="56">
        <f t="shared" si="18"/>
        <v>0.49260660934578293</v>
      </c>
      <c r="BB30" s="56">
        <f t="shared" si="19"/>
        <v>0.104222455438296</v>
      </c>
      <c r="BC30" s="49">
        <f t="shared" si="20"/>
        <v>0.85336363306412899</v>
      </c>
      <c r="BD30" s="49">
        <f t="shared" si="21"/>
        <v>0.2029132284607246</v>
      </c>
      <c r="BE30" s="56">
        <f t="shared" si="22"/>
        <v>0.35326778191435482</v>
      </c>
      <c r="BF30" s="56">
        <f t="shared" si="23"/>
        <v>11.446874011849619</v>
      </c>
      <c r="BG30" s="54"/>
      <c r="BH30" s="49">
        <f t="shared" si="44"/>
        <v>4.9458492016984636E-2</v>
      </c>
      <c r="BI30" s="49">
        <f t="shared" si="44"/>
        <v>2.5058687758033722E-2</v>
      </c>
      <c r="BJ30" s="49">
        <f t="shared" si="44"/>
        <v>6.309652530245119E-2</v>
      </c>
      <c r="BK30" s="49">
        <f t="shared" si="44"/>
        <v>1.2525207671924532E-2</v>
      </c>
      <c r="BL30" s="49">
        <f t="shared" si="44"/>
        <v>3.1118670919944438E-2</v>
      </c>
      <c r="BM30" s="49">
        <f t="shared" si="44"/>
        <v>6.5838830249561522E-3</v>
      </c>
      <c r="BN30" s="49">
        <f t="shared" si="44"/>
        <v>5.3908213102618577E-2</v>
      </c>
      <c r="BO30" s="49">
        <f t="shared" si="44"/>
        <v>1.2818321683013466E-2</v>
      </c>
      <c r="BP30" s="49">
        <f t="shared" si="44"/>
        <v>2.2316435962179436E-2</v>
      </c>
      <c r="BQ30" s="49">
        <f t="shared" si="44"/>
        <v>0.72311556255789389</v>
      </c>
      <c r="BR30" s="49">
        <f t="shared" si="25"/>
        <v>1</v>
      </c>
    </row>
    <row r="31" spans="1:75" x14ac:dyDescent="0.35">
      <c r="A31" s="6">
        <v>113</v>
      </c>
      <c r="B31" s="6">
        <v>-3.7682715402474263</v>
      </c>
      <c r="C31" s="6">
        <v>-2.2039644011635637</v>
      </c>
      <c r="D31" s="6">
        <v>-2.1863273553704943</v>
      </c>
      <c r="E31" s="6">
        <v>-1.1155955796135169</v>
      </c>
      <c r="F31" s="6">
        <f t="shared" si="26"/>
        <v>-2.2039644011635637</v>
      </c>
      <c r="G31" s="6">
        <f t="shared" si="27"/>
        <v>0</v>
      </c>
      <c r="H31" s="6">
        <f t="shared" si="28"/>
        <v>2.2039644011635637</v>
      </c>
      <c r="I31" s="6">
        <v>-0.32879140998963624</v>
      </c>
      <c r="J31" s="6">
        <v>-0.28769680130840319</v>
      </c>
      <c r="K31" s="6">
        <f t="shared" si="29"/>
        <v>-0.32879140998963624</v>
      </c>
      <c r="L31" s="6">
        <f t="shared" si="30"/>
        <v>0</v>
      </c>
      <c r="M31" s="6">
        <f t="shared" si="31"/>
        <v>0.32879140998963624</v>
      </c>
      <c r="N31" s="6">
        <v>0.60750101532453893</v>
      </c>
      <c r="O31" s="6">
        <v>-0.48445368132433247</v>
      </c>
      <c r="P31" s="6">
        <f t="shared" si="32"/>
        <v>-0.48445368132433247</v>
      </c>
      <c r="Q31" s="6">
        <f t="shared" si="33"/>
        <v>0.60750101532453893</v>
      </c>
      <c r="R31" s="6">
        <f t="shared" si="34"/>
        <v>1.0919546966488713</v>
      </c>
      <c r="S31" s="6">
        <v>0.63501739064702856</v>
      </c>
      <c r="T31" s="6">
        <f t="shared" si="35"/>
        <v>0</v>
      </c>
      <c r="U31" s="6">
        <f t="shared" si="36"/>
        <v>0.63501739064702856</v>
      </c>
      <c r="V31" s="6">
        <f t="shared" si="37"/>
        <v>0.63501739064702856</v>
      </c>
      <c r="W31" s="6">
        <v>0.11723479101124172</v>
      </c>
      <c r="X31" s="6">
        <f t="shared" si="38"/>
        <v>0</v>
      </c>
      <c r="Y31" s="6">
        <f t="shared" si="39"/>
        <v>0.11723479101124172</v>
      </c>
      <c r="Z31" s="6">
        <f t="shared" si="40"/>
        <v>0.11723479101124172</v>
      </c>
      <c r="AA31" s="49">
        <v>4.187962420598333E-3</v>
      </c>
      <c r="AB31" s="49">
        <f t="shared" si="0"/>
        <v>8.7947210832564987E-2</v>
      </c>
      <c r="AC31" s="49">
        <f t="shared" si="1"/>
        <v>0.14657868472094165</v>
      </c>
      <c r="AD31" s="49">
        <f t="shared" si="2"/>
        <v>5.8631473888376667E-2</v>
      </c>
      <c r="AE31" s="49">
        <v>1.576610870648056E-3</v>
      </c>
      <c r="AF31" s="49">
        <f t="shared" si="3"/>
        <v>0.1182458152986042</v>
      </c>
      <c r="AG31" s="49">
        <f t="shared" si="4"/>
        <v>0.37838660895553344</v>
      </c>
      <c r="AH31" s="49">
        <f t="shared" si="5"/>
        <v>0.26014079365692921</v>
      </c>
      <c r="AI31" s="49">
        <v>-5.0334530883687612E-2</v>
      </c>
      <c r="AJ31" s="49">
        <f t="shared" si="6"/>
        <v>-0.25167265441843806</v>
      </c>
      <c r="AK31" s="49">
        <f t="shared" si="7"/>
        <v>-5.0334530883687612E-2</v>
      </c>
      <c r="AL31" s="49">
        <f t="shared" si="8"/>
        <v>0.20133812353475045</v>
      </c>
      <c r="AM31" s="49">
        <v>0.11243364015259273</v>
      </c>
      <c r="AN31" s="49">
        <f t="shared" si="9"/>
        <v>0.78703548106814913</v>
      </c>
      <c r="AO31" s="49">
        <f t="shared" si="10"/>
        <v>1.1243364015259274</v>
      </c>
      <c r="AP31" s="49">
        <f t="shared" si="11"/>
        <v>0.33730092045777826</v>
      </c>
      <c r="AQ31" s="49">
        <v>-1.6653727348318922E-2</v>
      </c>
      <c r="AR31" s="49">
        <f t="shared" si="41"/>
        <v>-2.0817159185398655</v>
      </c>
      <c r="AS31" s="49">
        <f t="shared" si="12"/>
        <v>-0.41634318370797307</v>
      </c>
      <c r="AT31" s="49">
        <f t="shared" si="13"/>
        <v>1.6653727348318923</v>
      </c>
      <c r="AU31" s="41">
        <v>1</v>
      </c>
      <c r="AW31" s="56">
        <f t="shared" si="14"/>
        <v>2.2039644011635637</v>
      </c>
      <c r="AX31" s="56">
        <f t="shared" si="15"/>
        <v>0.32879140998963624</v>
      </c>
      <c r="AY31" s="56">
        <f t="shared" si="16"/>
        <v>1.0919546966488713</v>
      </c>
      <c r="AZ31" s="56">
        <f t="shared" si="17"/>
        <v>0.63501739064702856</v>
      </c>
      <c r="BA31" s="56">
        <f t="shared" si="18"/>
        <v>0.11723479101124172</v>
      </c>
      <c r="BB31" s="56">
        <f t="shared" si="19"/>
        <v>5.8631473888376667E-2</v>
      </c>
      <c r="BC31" s="49">
        <f t="shared" si="20"/>
        <v>0.26014079365692921</v>
      </c>
      <c r="BD31" s="49">
        <f t="shared" si="21"/>
        <v>0.20133812353475045</v>
      </c>
      <c r="BE31" s="56">
        <f t="shared" si="22"/>
        <v>0.33730092045777826</v>
      </c>
      <c r="BF31" s="56">
        <f t="shared" si="23"/>
        <v>1.6653727348318923</v>
      </c>
      <c r="BG31" s="54"/>
      <c r="BH31" s="49">
        <f t="shared" si="44"/>
        <v>0.31942685515085323</v>
      </c>
      <c r="BI31" s="49">
        <f t="shared" si="44"/>
        <v>4.7652678073274411E-2</v>
      </c>
      <c r="BJ31" s="49">
        <f t="shared" si="44"/>
        <v>0.15826011279202476</v>
      </c>
      <c r="BK31" s="49">
        <f t="shared" si="44"/>
        <v>9.2034884026889321E-2</v>
      </c>
      <c r="BL31" s="49">
        <f t="shared" si="44"/>
        <v>1.6991173082114275E-2</v>
      </c>
      <c r="BM31" s="49">
        <f t="shared" si="44"/>
        <v>8.4976269612775934E-3</v>
      </c>
      <c r="BN31" s="49">
        <f t="shared" si="44"/>
        <v>3.7702948183015179E-2</v>
      </c>
      <c r="BO31" s="49">
        <f t="shared" si="44"/>
        <v>2.9180509262638696E-2</v>
      </c>
      <c r="BP31" s="49">
        <f t="shared" si="44"/>
        <v>4.8885985728460146E-2</v>
      </c>
      <c r="BQ31" s="49">
        <f t="shared" si="44"/>
        <v>0.24136722673945232</v>
      </c>
      <c r="BR31" s="49">
        <f t="shared" si="25"/>
        <v>0.99999999999999989</v>
      </c>
    </row>
    <row r="32" spans="1:75" x14ac:dyDescent="0.35">
      <c r="A32" s="6">
        <v>115</v>
      </c>
      <c r="B32" s="6">
        <v>-1.6245874650459851</v>
      </c>
      <c r="C32" s="6">
        <v>-0.14175433842504612</v>
      </c>
      <c r="D32" s="6">
        <v>-0.5069534611393216</v>
      </c>
      <c r="E32" s="6">
        <v>-0.50110336459250171</v>
      </c>
      <c r="F32" s="6">
        <f t="shared" si="26"/>
        <v>-0.5069534611393216</v>
      </c>
      <c r="G32" s="6">
        <f t="shared" si="27"/>
        <v>0</v>
      </c>
      <c r="H32" s="6">
        <f t="shared" si="28"/>
        <v>0.5069534611393216</v>
      </c>
      <c r="I32" s="6">
        <v>-0.14936183930689947</v>
      </c>
      <c r="J32" s="6">
        <v>-0.4399485955565462</v>
      </c>
      <c r="K32" s="6">
        <f t="shared" si="29"/>
        <v>-0.4399485955565462</v>
      </c>
      <c r="L32" s="6">
        <f t="shared" si="30"/>
        <v>0</v>
      </c>
      <c r="M32" s="6">
        <f t="shared" si="31"/>
        <v>0.4399485955565462</v>
      </c>
      <c r="N32" s="6">
        <v>0.55773194708142526</v>
      </c>
      <c r="O32" s="6">
        <v>0.81605310296441558</v>
      </c>
      <c r="P32" s="6">
        <f t="shared" si="32"/>
        <v>0</v>
      </c>
      <c r="Q32" s="6">
        <f t="shared" si="33"/>
        <v>0.81605310296441558</v>
      </c>
      <c r="R32" s="6">
        <f t="shared" si="34"/>
        <v>0.81605310296441558</v>
      </c>
      <c r="S32" s="6">
        <v>0.56772712391907187</v>
      </c>
      <c r="T32" s="6">
        <f t="shared" si="35"/>
        <v>0</v>
      </c>
      <c r="U32" s="6">
        <f t="shared" si="36"/>
        <v>0.56772712391907187</v>
      </c>
      <c r="V32" s="6">
        <f t="shared" si="37"/>
        <v>0.56772712391907187</v>
      </c>
      <c r="W32" s="6">
        <v>0.57378772306831693</v>
      </c>
      <c r="X32" s="6">
        <f t="shared" si="38"/>
        <v>0</v>
      </c>
      <c r="Y32" s="6">
        <f t="shared" si="39"/>
        <v>0.57378772306831693</v>
      </c>
      <c r="Z32" s="6">
        <f t="shared" si="40"/>
        <v>0.57378772306831693</v>
      </c>
      <c r="AA32" s="49">
        <v>3.21216019556906E-3</v>
      </c>
      <c r="AB32" s="49">
        <f t="shared" si="0"/>
        <v>6.7455364106950258E-2</v>
      </c>
      <c r="AC32" s="49">
        <f t="shared" si="1"/>
        <v>0.11242560684491711</v>
      </c>
      <c r="AD32" s="49">
        <f t="shared" si="2"/>
        <v>4.4970242737966848E-2</v>
      </c>
      <c r="AE32" s="49">
        <v>5.6240444942506039E-3</v>
      </c>
      <c r="AF32" s="49">
        <f t="shared" si="3"/>
        <v>0.4218033370687953</v>
      </c>
      <c r="AG32" s="49">
        <f t="shared" si="4"/>
        <v>1.3497706786201449</v>
      </c>
      <c r="AH32" s="49">
        <f t="shared" si="5"/>
        <v>0.92796734155134963</v>
      </c>
      <c r="AI32" s="49">
        <v>-0.20152860692248734</v>
      </c>
      <c r="AJ32" s="49">
        <f t="shared" si="6"/>
        <v>-1.0076430346124368</v>
      </c>
      <c r="AK32" s="49">
        <f t="shared" si="7"/>
        <v>-0.20152860692248734</v>
      </c>
      <c r="AL32" s="49">
        <f t="shared" si="8"/>
        <v>0.80611442768994945</v>
      </c>
      <c r="AM32" s="49">
        <v>0.1164578956803826</v>
      </c>
      <c r="AN32" s="49">
        <f t="shared" si="9"/>
        <v>0.81520526976267826</v>
      </c>
      <c r="AO32" s="49">
        <f t="shared" si="10"/>
        <v>1.1645789568038261</v>
      </c>
      <c r="AP32" s="49">
        <f t="shared" si="11"/>
        <v>0.3493736870411478</v>
      </c>
      <c r="AQ32" s="49">
        <v>-1.8889878482895878E-2</v>
      </c>
      <c r="AR32" s="49">
        <f t="shared" si="41"/>
        <v>-2.3612348103619847</v>
      </c>
      <c r="AS32" s="49">
        <f t="shared" si="12"/>
        <v>-0.47224696207239697</v>
      </c>
      <c r="AT32" s="49">
        <f t="shared" si="13"/>
        <v>1.8889878482895877</v>
      </c>
      <c r="AU32" s="41">
        <v>1</v>
      </c>
      <c r="AW32" s="56">
        <f t="shared" si="14"/>
        <v>0.5069534611393216</v>
      </c>
      <c r="AX32" s="56">
        <f t="shared" si="15"/>
        <v>0.4399485955565462</v>
      </c>
      <c r="AY32" s="56">
        <f t="shared" si="16"/>
        <v>0.81605310296441558</v>
      </c>
      <c r="AZ32" s="56">
        <f t="shared" si="17"/>
        <v>0.56772712391907187</v>
      </c>
      <c r="BA32" s="56">
        <f t="shared" si="18"/>
        <v>0.57378772306831693</v>
      </c>
      <c r="BB32" s="56">
        <f t="shared" si="19"/>
        <v>4.4970242737966848E-2</v>
      </c>
      <c r="BC32" s="49">
        <f t="shared" si="20"/>
        <v>0.92796734155134963</v>
      </c>
      <c r="BD32" s="49">
        <f t="shared" si="21"/>
        <v>0.80611442768994945</v>
      </c>
      <c r="BE32" s="56">
        <f t="shared" si="22"/>
        <v>0.3493736870411478</v>
      </c>
      <c r="BF32" s="56">
        <f t="shared" si="23"/>
        <v>1.8889878482895877</v>
      </c>
      <c r="BG32" s="54"/>
      <c r="BH32" s="49">
        <f t="shared" si="44"/>
        <v>7.3239235706221123E-2</v>
      </c>
      <c r="BI32" s="49">
        <f t="shared" si="44"/>
        <v>6.3559086501101286E-2</v>
      </c>
      <c r="BJ32" s="49">
        <f t="shared" si="44"/>
        <v>0.11789465925034624</v>
      </c>
      <c r="BK32" s="49">
        <f t="shared" si="44"/>
        <v>8.2019167108707977E-2</v>
      </c>
      <c r="BL32" s="49">
        <f t="shared" si="44"/>
        <v>8.2894737912810823E-2</v>
      </c>
      <c r="BM32" s="49">
        <f t="shared" si="44"/>
        <v>6.496821621949209E-3</v>
      </c>
      <c r="BN32" s="49">
        <f t="shared" si="44"/>
        <v>0.13406283626669402</v>
      </c>
      <c r="BO32" s="49">
        <f t="shared" si="44"/>
        <v>0.11645882531916381</v>
      </c>
      <c r="BP32" s="49">
        <f t="shared" si="44"/>
        <v>5.0473788574699294E-2</v>
      </c>
      <c r="BQ32" s="49">
        <f t="shared" si="44"/>
        <v>0.2729008417383062</v>
      </c>
      <c r="BR32" s="49">
        <f t="shared" si="25"/>
        <v>1</v>
      </c>
    </row>
    <row r="33" spans="1:70" x14ac:dyDescent="0.35">
      <c r="A33" s="6">
        <v>116</v>
      </c>
      <c r="B33" s="6">
        <v>-3.5349517469048291</v>
      </c>
      <c r="C33" s="6">
        <v>0.59775900961889561</v>
      </c>
      <c r="D33" s="6">
        <v>0.19106149836040548</v>
      </c>
      <c r="E33" s="6">
        <v>0.50872442642968141</v>
      </c>
      <c r="F33" s="6">
        <f t="shared" si="26"/>
        <v>0</v>
      </c>
      <c r="G33" s="6">
        <f t="shared" si="27"/>
        <v>0.59775900961889561</v>
      </c>
      <c r="H33" s="6">
        <f t="shared" si="28"/>
        <v>0.59775900961889561</v>
      </c>
      <c r="I33" s="6">
        <v>9.2027741520894352E-2</v>
      </c>
      <c r="J33" s="6">
        <v>0.25086702916591719</v>
      </c>
      <c r="K33" s="6">
        <f t="shared" si="29"/>
        <v>0</v>
      </c>
      <c r="L33" s="6">
        <f t="shared" si="30"/>
        <v>0.25086702916591719</v>
      </c>
      <c r="M33" s="6">
        <f t="shared" si="31"/>
        <v>0.25086702916591719</v>
      </c>
      <c r="N33" s="6">
        <v>0.52567458524979349</v>
      </c>
      <c r="O33" s="6">
        <v>0.9690211977080333</v>
      </c>
      <c r="P33" s="6">
        <f t="shared" si="32"/>
        <v>0</v>
      </c>
      <c r="Q33" s="6">
        <f t="shared" si="33"/>
        <v>0.9690211977080333</v>
      </c>
      <c r="R33" s="6">
        <f t="shared" si="34"/>
        <v>0.9690211977080333</v>
      </c>
      <c r="S33" s="6">
        <v>-0.59843603408864499</v>
      </c>
      <c r="T33" s="6">
        <f t="shared" si="35"/>
        <v>-0.59843603408864499</v>
      </c>
      <c r="U33" s="6">
        <f t="shared" si="36"/>
        <v>0</v>
      </c>
      <c r="V33" s="6">
        <f t="shared" si="37"/>
        <v>0.59843603408864499</v>
      </c>
      <c r="W33" s="6">
        <v>0.73166206630034392</v>
      </c>
      <c r="X33" s="6">
        <f t="shared" si="38"/>
        <v>0</v>
      </c>
      <c r="Y33" s="6">
        <f t="shared" si="39"/>
        <v>0.73166206630034392</v>
      </c>
      <c r="Z33" s="6">
        <f t="shared" si="40"/>
        <v>0.73166206630034392</v>
      </c>
      <c r="AA33" s="49">
        <v>9.3138351021721921E-3</v>
      </c>
      <c r="AB33" s="49">
        <f t="shared" si="0"/>
        <v>0.19559053714561603</v>
      </c>
      <c r="AC33" s="49">
        <f t="shared" si="1"/>
        <v>0.32598422857602671</v>
      </c>
      <c r="AD33" s="49">
        <f t="shared" si="2"/>
        <v>0.13039369143041069</v>
      </c>
      <c r="AE33" s="49">
        <v>2.1274300473926523E-3</v>
      </c>
      <c r="AF33" s="49">
        <f t="shared" si="3"/>
        <v>0.15955725355444891</v>
      </c>
      <c r="AG33" s="49">
        <f t="shared" si="4"/>
        <v>0.51058321137423657</v>
      </c>
      <c r="AH33" s="49">
        <f t="shared" si="5"/>
        <v>0.35102595781978763</v>
      </c>
      <c r="AI33" s="49">
        <v>-2.6422035842313209E-2</v>
      </c>
      <c r="AJ33" s="49">
        <f t="shared" si="6"/>
        <v>-0.13211017921156604</v>
      </c>
      <c r="AK33" s="49">
        <f t="shared" si="7"/>
        <v>-2.6422035842313209E-2</v>
      </c>
      <c r="AL33" s="49">
        <f t="shared" si="8"/>
        <v>0.10568814336925283</v>
      </c>
      <c r="AM33" s="49">
        <v>9.6984255512278739E-2</v>
      </c>
      <c r="AN33" s="49">
        <f t="shared" si="9"/>
        <v>0.67888978858595117</v>
      </c>
      <c r="AO33" s="49">
        <f t="shared" si="10"/>
        <v>0.96984255512278739</v>
      </c>
      <c r="AP33" s="49">
        <f t="shared" si="11"/>
        <v>0.29095276653683622</v>
      </c>
      <c r="AQ33" s="49">
        <v>-8.7581397829502694E-2</v>
      </c>
      <c r="AR33" s="49">
        <f t="shared" si="41"/>
        <v>-10.947674728687836</v>
      </c>
      <c r="AS33" s="49">
        <f t="shared" si="12"/>
        <v>-2.1895349457375675</v>
      </c>
      <c r="AT33" s="49">
        <f t="shared" si="13"/>
        <v>8.7581397829502698</v>
      </c>
      <c r="AU33" s="41">
        <v>1</v>
      </c>
      <c r="AW33" s="56">
        <f t="shared" si="14"/>
        <v>0.59775900961889561</v>
      </c>
      <c r="AX33" s="56">
        <f t="shared" si="15"/>
        <v>0.25086702916591719</v>
      </c>
      <c r="AY33" s="56">
        <f t="shared" si="16"/>
        <v>0.9690211977080333</v>
      </c>
      <c r="AZ33" s="56">
        <f t="shared" si="17"/>
        <v>0.59843603408864499</v>
      </c>
      <c r="BA33" s="56">
        <f t="shared" si="18"/>
        <v>0.73166206630034392</v>
      </c>
      <c r="BB33" s="56">
        <f t="shared" si="19"/>
        <v>0.13039369143041069</v>
      </c>
      <c r="BC33" s="49">
        <f t="shared" si="20"/>
        <v>0.35102595781978763</v>
      </c>
      <c r="BD33" s="49">
        <f t="shared" si="21"/>
        <v>0.10568814336925283</v>
      </c>
      <c r="BE33" s="56">
        <f t="shared" si="22"/>
        <v>0.29095276653683622</v>
      </c>
      <c r="BF33" s="56">
        <f t="shared" si="23"/>
        <v>8.7581397829502698</v>
      </c>
      <c r="BG33" s="54"/>
      <c r="BH33" s="49">
        <f t="shared" si="44"/>
        <v>4.6758569273441797E-2</v>
      </c>
      <c r="BI33" s="49">
        <f t="shared" si="44"/>
        <v>1.9623599432078358E-2</v>
      </c>
      <c r="BJ33" s="49">
        <f t="shared" si="44"/>
        <v>7.579985256826538E-2</v>
      </c>
      <c r="BK33" s="49">
        <f t="shared" si="44"/>
        <v>4.6811528233589923E-2</v>
      </c>
      <c r="BL33" s="49">
        <f t="shared" si="44"/>
        <v>5.7232882919934398E-2</v>
      </c>
      <c r="BM33" s="49">
        <f t="shared" si="44"/>
        <v>1.0199800179433248E-2</v>
      </c>
      <c r="BN33" s="49">
        <f t="shared" si="44"/>
        <v>2.7458342411195595E-2</v>
      </c>
      <c r="BO33" s="49">
        <f t="shared" si="44"/>
        <v>8.2672553547345849E-3</v>
      </c>
      <c r="BP33" s="49">
        <f t="shared" si="44"/>
        <v>2.275923051011115E-2</v>
      </c>
      <c r="BQ33" s="49">
        <f t="shared" si="44"/>
        <v>0.68508893911721558</v>
      </c>
      <c r="BR33" s="49">
        <f t="shared" si="25"/>
        <v>1</v>
      </c>
    </row>
    <row r="34" spans="1:70" x14ac:dyDescent="0.35">
      <c r="A34" s="6">
        <v>121</v>
      </c>
      <c r="B34" s="6">
        <v>-2.4444363337940103</v>
      </c>
      <c r="C34" s="6">
        <v>-7.1561116678149711E-2</v>
      </c>
      <c r="D34" s="6">
        <v>-0.81683314220667169</v>
      </c>
      <c r="E34" s="6">
        <v>0.27424173468623614</v>
      </c>
      <c r="F34" s="6">
        <f t="shared" si="26"/>
        <v>-0.81683314220667169</v>
      </c>
      <c r="G34" s="6">
        <f t="shared" si="27"/>
        <v>0.27424173468623614</v>
      </c>
      <c r="H34" s="6">
        <f t="shared" si="28"/>
        <v>1.0910748768929079</v>
      </c>
      <c r="I34" s="6">
        <v>0.16484114689846596</v>
      </c>
      <c r="J34" s="6">
        <v>0.36572668116177282</v>
      </c>
      <c r="K34" s="6">
        <f t="shared" si="29"/>
        <v>0</v>
      </c>
      <c r="L34" s="6">
        <f t="shared" si="30"/>
        <v>0.36572668116177282</v>
      </c>
      <c r="M34" s="6">
        <f t="shared" si="31"/>
        <v>0.36572668116177282</v>
      </c>
      <c r="N34" s="6">
        <v>0.75600836009739714</v>
      </c>
      <c r="O34" s="6">
        <v>1.8141035392612044</v>
      </c>
      <c r="P34" s="6">
        <f t="shared" si="32"/>
        <v>0</v>
      </c>
      <c r="Q34" s="6">
        <f t="shared" si="33"/>
        <v>1.8141035392612044</v>
      </c>
      <c r="R34" s="6">
        <f t="shared" si="34"/>
        <v>1.8141035392612044</v>
      </c>
      <c r="S34" s="6">
        <v>0.65426905379573119</v>
      </c>
      <c r="T34" s="6">
        <f t="shared" si="35"/>
        <v>0</v>
      </c>
      <c r="U34" s="6">
        <f t="shared" si="36"/>
        <v>0.65426905379573119</v>
      </c>
      <c r="V34" s="6">
        <f t="shared" si="37"/>
        <v>0.65426905379573119</v>
      </c>
      <c r="W34" s="6">
        <v>0.52817907800703401</v>
      </c>
      <c r="X34" s="6">
        <f t="shared" si="38"/>
        <v>0</v>
      </c>
      <c r="Y34" s="6">
        <f t="shared" si="39"/>
        <v>0.52817907800703401</v>
      </c>
      <c r="Z34" s="6">
        <f t="shared" si="40"/>
        <v>0.52817907800703401</v>
      </c>
      <c r="AA34" s="49">
        <v>6.2146633189412879E-3</v>
      </c>
      <c r="AB34" s="49">
        <f t="shared" si="0"/>
        <v>0.13050792969776703</v>
      </c>
      <c r="AC34" s="49">
        <f t="shared" si="1"/>
        <v>0.21751321616294508</v>
      </c>
      <c r="AD34" s="49">
        <f t="shared" si="2"/>
        <v>8.700528646517805E-2</v>
      </c>
      <c r="AE34" s="49">
        <v>5.4353189033867254E-3</v>
      </c>
      <c r="AF34" s="49">
        <f t="shared" si="3"/>
        <v>0.40764891775400441</v>
      </c>
      <c r="AG34" s="49">
        <f t="shared" si="4"/>
        <v>1.3044765368128142</v>
      </c>
      <c r="AH34" s="49">
        <f t="shared" si="5"/>
        <v>0.89682761905880981</v>
      </c>
      <c r="AI34" s="49">
        <v>-2.819848755100765E-2</v>
      </c>
      <c r="AJ34" s="49">
        <f t="shared" si="6"/>
        <v>-0.14099243775503825</v>
      </c>
      <c r="AK34" s="49">
        <f t="shared" si="7"/>
        <v>-2.819848755100765E-2</v>
      </c>
      <c r="AL34" s="49">
        <f t="shared" si="8"/>
        <v>0.1127939502040306</v>
      </c>
      <c r="AM34" s="49">
        <v>9.3341401866954554E-2</v>
      </c>
      <c r="AN34" s="49">
        <f t="shared" si="9"/>
        <v>0.65338981306868193</v>
      </c>
      <c r="AO34" s="49">
        <f t="shared" si="10"/>
        <v>0.93341401866954554</v>
      </c>
      <c r="AP34" s="49">
        <f t="shared" si="11"/>
        <v>0.28002420560086361</v>
      </c>
      <c r="AQ34" s="49">
        <v>-7.6971032946235862E-2</v>
      </c>
      <c r="AR34" s="49">
        <f t="shared" si="41"/>
        <v>-9.6213791182794832</v>
      </c>
      <c r="AS34" s="49">
        <f t="shared" si="12"/>
        <v>-1.9242758236558966</v>
      </c>
      <c r="AT34" s="49">
        <f t="shared" si="13"/>
        <v>7.6971032946235862</v>
      </c>
      <c r="AU34" s="41">
        <v>1</v>
      </c>
      <c r="AW34" s="56">
        <f t="shared" si="14"/>
        <v>1.0910748768929079</v>
      </c>
      <c r="AX34" s="56">
        <f t="shared" si="15"/>
        <v>0.36572668116177282</v>
      </c>
      <c r="AY34" s="56">
        <f t="shared" si="16"/>
        <v>1.8141035392612044</v>
      </c>
      <c r="AZ34" s="56">
        <f t="shared" si="17"/>
        <v>0.65426905379573119</v>
      </c>
      <c r="BA34" s="56">
        <f t="shared" si="18"/>
        <v>0.52817907800703401</v>
      </c>
      <c r="BB34" s="56">
        <f t="shared" si="19"/>
        <v>8.700528646517805E-2</v>
      </c>
      <c r="BC34" s="49">
        <f t="shared" si="20"/>
        <v>0.89682761905880981</v>
      </c>
      <c r="BD34" s="49">
        <f t="shared" si="21"/>
        <v>0.1127939502040306</v>
      </c>
      <c r="BE34" s="56">
        <f t="shared" si="22"/>
        <v>0.28002420560086361</v>
      </c>
      <c r="BF34" s="56">
        <f t="shared" si="23"/>
        <v>7.6971032946235862</v>
      </c>
      <c r="BG34" s="54"/>
      <c r="BH34" s="49">
        <f t="shared" si="44"/>
        <v>8.065840165986761E-2</v>
      </c>
      <c r="BI34" s="49">
        <f t="shared" si="44"/>
        <v>2.703657665629855E-2</v>
      </c>
      <c r="BJ34" s="49">
        <f t="shared" si="44"/>
        <v>0.1341087536897613</v>
      </c>
      <c r="BK34" s="49">
        <f t="shared" si="44"/>
        <v>4.8367254395004611E-2</v>
      </c>
      <c r="BL34" s="49">
        <f t="shared" si="44"/>
        <v>3.9045973034911523E-2</v>
      </c>
      <c r="BM34" s="49">
        <f t="shared" si="44"/>
        <v>6.4319209349084682E-3</v>
      </c>
      <c r="BN34" s="49">
        <f t="shared" si="44"/>
        <v>6.6298550035084586E-2</v>
      </c>
      <c r="BO34" s="49">
        <f t="shared" si="44"/>
        <v>8.3383642434035985E-3</v>
      </c>
      <c r="BP34" s="49">
        <f t="shared" si="44"/>
        <v>2.0700966843045288E-2</v>
      </c>
      <c r="BQ34" s="49">
        <f t="shared" si="44"/>
        <v>0.56901323850771457</v>
      </c>
      <c r="BR34" s="49">
        <f t="shared" si="25"/>
        <v>1.0000000000000002</v>
      </c>
    </row>
    <row r="35" spans="1:70" x14ac:dyDescent="0.35">
      <c r="A35" s="6">
        <v>128</v>
      </c>
      <c r="B35" s="6">
        <v>-4.3493403154872281</v>
      </c>
      <c r="C35" s="6">
        <v>-1.181050253179853</v>
      </c>
      <c r="D35" s="6">
        <v>-0.97214110178135016</v>
      </c>
      <c r="E35" s="6">
        <v>-0.15562297458635579</v>
      </c>
      <c r="F35" s="6">
        <f t="shared" si="26"/>
        <v>-1.181050253179853</v>
      </c>
      <c r="G35" s="6">
        <f t="shared" si="27"/>
        <v>0</v>
      </c>
      <c r="H35" s="6">
        <f t="shared" si="28"/>
        <v>1.181050253179853</v>
      </c>
      <c r="I35" s="6">
        <v>0.43830390643859091</v>
      </c>
      <c r="J35" s="6">
        <v>6.6826182760218331E-2</v>
      </c>
      <c r="K35" s="6">
        <f t="shared" si="29"/>
        <v>0</v>
      </c>
      <c r="L35" s="6">
        <f t="shared" si="30"/>
        <v>0.43830390643859091</v>
      </c>
      <c r="M35" s="6">
        <f t="shared" si="31"/>
        <v>0.43830390643859091</v>
      </c>
      <c r="N35" s="6">
        <v>1.0218162172570968</v>
      </c>
      <c r="O35" s="6">
        <v>0.58515673750952624</v>
      </c>
      <c r="P35" s="6">
        <f t="shared" si="32"/>
        <v>0</v>
      </c>
      <c r="Q35" s="6">
        <f t="shared" si="33"/>
        <v>1.0218162172570968</v>
      </c>
      <c r="R35" s="6">
        <f t="shared" si="34"/>
        <v>1.0218162172570968</v>
      </c>
      <c r="S35" s="6">
        <v>0.12281524464473173</v>
      </c>
      <c r="T35" s="6">
        <f t="shared" si="35"/>
        <v>0</v>
      </c>
      <c r="U35" s="6">
        <f t="shared" si="36"/>
        <v>0.12281524464473173</v>
      </c>
      <c r="V35" s="6">
        <f t="shared" si="37"/>
        <v>0.12281524464473173</v>
      </c>
      <c r="W35" s="6">
        <v>-0.43485920621030594</v>
      </c>
      <c r="X35" s="6">
        <f t="shared" si="38"/>
        <v>-0.43485920621030594</v>
      </c>
      <c r="Y35" s="6">
        <f t="shared" si="39"/>
        <v>0</v>
      </c>
      <c r="Z35" s="6">
        <f t="shared" si="40"/>
        <v>0.43485920621030594</v>
      </c>
      <c r="AA35" s="49">
        <v>1.256566949251693E-2</v>
      </c>
      <c r="AB35" s="49">
        <f t="shared" si="0"/>
        <v>0.26387905934285555</v>
      </c>
      <c r="AC35" s="49">
        <f t="shared" si="1"/>
        <v>0.43979843223809256</v>
      </c>
      <c r="AD35" s="49">
        <f t="shared" si="2"/>
        <v>0.17591937289523701</v>
      </c>
      <c r="AE35" s="49">
        <v>1.8214110416940054E-3</v>
      </c>
      <c r="AF35" s="49">
        <f t="shared" si="3"/>
        <v>0.13660582812705041</v>
      </c>
      <c r="AG35" s="49">
        <f t="shared" si="4"/>
        <v>0.43713865000656132</v>
      </c>
      <c r="AH35" s="49">
        <f t="shared" si="5"/>
        <v>0.30053282187951091</v>
      </c>
      <c r="AI35" s="49">
        <v>-5.7218822323636113E-2</v>
      </c>
      <c r="AJ35" s="49">
        <f t="shared" si="6"/>
        <v>-0.28609411161818055</v>
      </c>
      <c r="AK35" s="49">
        <f t="shared" si="7"/>
        <v>-5.7218822323636113E-2</v>
      </c>
      <c r="AL35" s="49">
        <f t="shared" si="8"/>
        <v>0.22887528929454443</v>
      </c>
      <c r="AM35" s="49">
        <v>0.10126630077308814</v>
      </c>
      <c r="AN35" s="49">
        <f t="shared" si="9"/>
        <v>0.70886410541161693</v>
      </c>
      <c r="AO35" s="49">
        <f t="shared" si="10"/>
        <v>1.0126630077308814</v>
      </c>
      <c r="AP35" s="49">
        <f t="shared" si="11"/>
        <v>0.30379890231926443</v>
      </c>
      <c r="AQ35" s="49">
        <v>-0.17573482206956764</v>
      </c>
      <c r="AR35" s="49">
        <f t="shared" si="41"/>
        <v>-21.966852758695957</v>
      </c>
      <c r="AS35" s="49">
        <f t="shared" si="12"/>
        <v>-4.3933705517391912</v>
      </c>
      <c r="AT35" s="49">
        <f t="shared" si="13"/>
        <v>17.573482206956765</v>
      </c>
      <c r="AU35" s="41">
        <v>1</v>
      </c>
      <c r="AW35" s="56">
        <f t="shared" si="14"/>
        <v>1.181050253179853</v>
      </c>
      <c r="AX35" s="56">
        <f t="shared" si="15"/>
        <v>0.43830390643859091</v>
      </c>
      <c r="AY35" s="56">
        <f t="shared" si="16"/>
        <v>1.0218162172570968</v>
      </c>
      <c r="AZ35" s="56">
        <f t="shared" si="17"/>
        <v>0.12281524464473173</v>
      </c>
      <c r="BA35" s="56">
        <f t="shared" si="18"/>
        <v>0.43485920621030594</v>
      </c>
      <c r="BB35" s="56">
        <f t="shared" si="19"/>
        <v>0.17591937289523701</v>
      </c>
      <c r="BC35" s="49">
        <f t="shared" si="20"/>
        <v>0.30053282187951091</v>
      </c>
      <c r="BD35" s="49">
        <f t="shared" si="21"/>
        <v>0.22887528929454443</v>
      </c>
      <c r="BE35" s="56">
        <f t="shared" si="22"/>
        <v>0.30379890231926443</v>
      </c>
      <c r="BF35" s="56">
        <f t="shared" si="23"/>
        <v>17.573482206956765</v>
      </c>
      <c r="BG35" s="54"/>
      <c r="BH35" s="49">
        <f t="shared" si="44"/>
        <v>5.4222747690338233E-2</v>
      </c>
      <c r="BI35" s="49">
        <f t="shared" si="44"/>
        <v>2.0122803467948779E-2</v>
      </c>
      <c r="BJ35" s="49">
        <f t="shared" si="44"/>
        <v>4.6912214603107238E-2</v>
      </c>
      <c r="BK35" s="49">
        <f t="shared" si="44"/>
        <v>5.638523851943451E-3</v>
      </c>
      <c r="BL35" s="49">
        <f t="shared" si="44"/>
        <v>1.9964655149666593E-2</v>
      </c>
      <c r="BM35" s="49">
        <f t="shared" si="44"/>
        <v>8.0765672287514152E-3</v>
      </c>
      <c r="BN35" s="49">
        <f t="shared" si="44"/>
        <v>1.3797647754245504E-2</v>
      </c>
      <c r="BO35" s="49">
        <f t="shared" si="44"/>
        <v>1.0507806107790904E-2</v>
      </c>
      <c r="BP35" s="49">
        <f t="shared" si="44"/>
        <v>1.3947595527546675E-2</v>
      </c>
      <c r="BQ35" s="49">
        <f t="shared" si="44"/>
        <v>0.80680943861866128</v>
      </c>
      <c r="BR35" s="49">
        <f t="shared" si="25"/>
        <v>1</v>
      </c>
    </row>
    <row r="36" spans="1:70" x14ac:dyDescent="0.35">
      <c r="A36" s="6">
        <v>129</v>
      </c>
      <c r="B36" s="6">
        <v>-3.6642219760491308</v>
      </c>
      <c r="C36" s="6">
        <v>-0.41066393480985619</v>
      </c>
      <c r="D36" s="6">
        <v>-0.49565370113561491</v>
      </c>
      <c r="E36" s="6">
        <v>7.5019734881615549E-2</v>
      </c>
      <c r="F36" s="6">
        <f t="shared" si="26"/>
        <v>-0.49565370113561491</v>
      </c>
      <c r="G36" s="6">
        <f t="shared" si="27"/>
        <v>7.5019734881615549E-2</v>
      </c>
      <c r="H36" s="6">
        <f t="shared" si="28"/>
        <v>0.57067343601723042</v>
      </c>
      <c r="I36" s="6">
        <v>0.28746896385991633</v>
      </c>
      <c r="J36" s="6">
        <v>0.34852725979775806</v>
      </c>
      <c r="K36" s="6">
        <f t="shared" si="29"/>
        <v>0</v>
      </c>
      <c r="L36" s="6">
        <f t="shared" si="30"/>
        <v>0.34852725979775806</v>
      </c>
      <c r="M36" s="6">
        <f t="shared" si="31"/>
        <v>0.34852725979775806</v>
      </c>
      <c r="N36" s="6">
        <v>0.12598654851765945</v>
      </c>
      <c r="O36" s="6">
        <v>0.84174311301366345</v>
      </c>
      <c r="P36" s="6">
        <f t="shared" si="32"/>
        <v>0</v>
      </c>
      <c r="Q36" s="6">
        <f t="shared" si="33"/>
        <v>0.84174311301366345</v>
      </c>
      <c r="R36" s="6">
        <f t="shared" si="34"/>
        <v>0.84174311301366345</v>
      </c>
      <c r="S36" s="6">
        <v>0.27635969678020139</v>
      </c>
      <c r="T36" s="6">
        <f t="shared" si="35"/>
        <v>0</v>
      </c>
      <c r="U36" s="6">
        <f t="shared" si="36"/>
        <v>0.27635969678020139</v>
      </c>
      <c r="V36" s="6">
        <f t="shared" si="37"/>
        <v>0.27635969678020139</v>
      </c>
      <c r="W36" s="6">
        <v>0.23402208540254843</v>
      </c>
      <c r="X36" s="6">
        <f t="shared" si="38"/>
        <v>0</v>
      </c>
      <c r="Y36" s="6">
        <f t="shared" si="39"/>
        <v>0.23402208540254843</v>
      </c>
      <c r="Z36" s="6">
        <f t="shared" si="40"/>
        <v>0.23402208540254843</v>
      </c>
      <c r="AA36" s="49">
        <v>5.1828266357570665E-3</v>
      </c>
      <c r="AB36" s="49">
        <f t="shared" si="0"/>
        <v>0.10883935935089839</v>
      </c>
      <c r="AC36" s="49">
        <f t="shared" si="1"/>
        <v>0.18139893225149734</v>
      </c>
      <c r="AD36" s="49">
        <f t="shared" si="2"/>
        <v>7.2559572900598945E-2</v>
      </c>
      <c r="AE36" s="49">
        <v>5.9648503675552448E-3</v>
      </c>
      <c r="AF36" s="49">
        <f t="shared" si="3"/>
        <v>0.44736377756664336</v>
      </c>
      <c r="AG36" s="49">
        <f t="shared" si="4"/>
        <v>1.4315640882132588</v>
      </c>
      <c r="AH36" s="49">
        <f t="shared" si="5"/>
        <v>0.98420031064661539</v>
      </c>
      <c r="AI36" s="49">
        <v>-4.7972829716846715E-2</v>
      </c>
      <c r="AJ36" s="49">
        <f t="shared" si="6"/>
        <v>-0.23986414858423358</v>
      </c>
      <c r="AK36" s="49">
        <f t="shared" si="7"/>
        <v>-4.7972829716846715E-2</v>
      </c>
      <c r="AL36" s="49">
        <f t="shared" si="8"/>
        <v>0.19189131886738686</v>
      </c>
      <c r="AM36" s="49">
        <v>0.10728485050402339</v>
      </c>
      <c r="AN36" s="49">
        <f t="shared" si="9"/>
        <v>0.75099395352816378</v>
      </c>
      <c r="AO36" s="49">
        <f t="shared" si="10"/>
        <v>1.0728485050402339</v>
      </c>
      <c r="AP36" s="49">
        <f t="shared" si="11"/>
        <v>0.3218545515120701</v>
      </c>
      <c r="AQ36" s="49">
        <v>-0.11059657725604376</v>
      </c>
      <c r="AR36" s="49">
        <f t="shared" si="41"/>
        <v>-13.82457215700547</v>
      </c>
      <c r="AS36" s="49">
        <f t="shared" si="12"/>
        <v>-2.7649144314010941</v>
      </c>
      <c r="AT36" s="49">
        <f t="shared" si="13"/>
        <v>11.059657725604376</v>
      </c>
      <c r="AU36" s="41">
        <v>1</v>
      </c>
      <c r="AW36" s="56">
        <f t="shared" si="14"/>
        <v>0.57067343601723042</v>
      </c>
      <c r="AX36" s="56">
        <f t="shared" si="15"/>
        <v>0.34852725979775806</v>
      </c>
      <c r="AY36" s="56">
        <f t="shared" si="16"/>
        <v>0.84174311301366345</v>
      </c>
      <c r="AZ36" s="56">
        <f t="shared" si="17"/>
        <v>0.27635969678020139</v>
      </c>
      <c r="BA36" s="56">
        <f t="shared" si="18"/>
        <v>0.23402208540254843</v>
      </c>
      <c r="BB36" s="56">
        <f t="shared" si="19"/>
        <v>7.2559572900598945E-2</v>
      </c>
      <c r="BC36" s="49">
        <f t="shared" si="20"/>
        <v>0.98420031064661539</v>
      </c>
      <c r="BD36" s="49">
        <f t="shared" si="21"/>
        <v>0.19189131886738686</v>
      </c>
      <c r="BE36" s="56">
        <f t="shared" si="22"/>
        <v>0.3218545515120701</v>
      </c>
      <c r="BF36" s="56">
        <f t="shared" si="23"/>
        <v>11.059657725604376</v>
      </c>
      <c r="BG36" s="54"/>
      <c r="BH36" s="49">
        <f t="shared" si="44"/>
        <v>3.8296403353766079E-2</v>
      </c>
      <c r="BI36" s="49">
        <f t="shared" si="44"/>
        <v>2.3388753845193462E-2</v>
      </c>
      <c r="BJ36" s="49">
        <f t="shared" si="44"/>
        <v>5.64871811822912E-2</v>
      </c>
      <c r="BK36" s="49">
        <f t="shared" si="44"/>
        <v>1.8545777235545846E-2</v>
      </c>
      <c r="BL36" s="49">
        <f t="shared" si="44"/>
        <v>1.570461074693319E-2</v>
      </c>
      <c r="BM36" s="49">
        <f t="shared" si="44"/>
        <v>4.8692833687363568E-3</v>
      </c>
      <c r="BN36" s="49">
        <f t="shared" si="44"/>
        <v>6.6047111532779729E-2</v>
      </c>
      <c r="BO36" s="49">
        <f t="shared" si="44"/>
        <v>1.2877325075298771E-2</v>
      </c>
      <c r="BP36" s="49">
        <f t="shared" si="44"/>
        <v>2.1598818077068444E-2</v>
      </c>
      <c r="BQ36" s="49">
        <f t="shared" si="44"/>
        <v>0.74218473558238685</v>
      </c>
      <c r="BR36" s="49">
        <f t="shared" si="25"/>
        <v>0.99999999999999989</v>
      </c>
    </row>
    <row r="37" spans="1:70" x14ac:dyDescent="0.35">
      <c r="A37" s="6">
        <v>148</v>
      </c>
      <c r="B37" s="6">
        <v>-3.2459348036611879</v>
      </c>
      <c r="C37" s="6">
        <v>-2.2414511882681758</v>
      </c>
      <c r="D37" s="6">
        <v>-1.6884368554270539</v>
      </c>
      <c r="E37" s="6">
        <v>-1.000147200277457</v>
      </c>
      <c r="F37" s="6">
        <f t="shared" si="26"/>
        <v>-2.2414511882681758</v>
      </c>
      <c r="G37" s="6">
        <f t="shared" si="27"/>
        <v>0</v>
      </c>
      <c r="H37" s="6">
        <f t="shared" si="28"/>
        <v>2.2414511882681758</v>
      </c>
      <c r="I37" s="6">
        <v>-0.26776415827314354</v>
      </c>
      <c r="J37" s="6">
        <v>-0.39754427639573497</v>
      </c>
      <c r="K37" s="6">
        <f t="shared" si="29"/>
        <v>-0.39754427639573497</v>
      </c>
      <c r="L37" s="6">
        <f t="shared" si="30"/>
        <v>0</v>
      </c>
      <c r="M37" s="6">
        <f t="shared" si="31"/>
        <v>0.39754427639573497</v>
      </c>
      <c r="N37" s="6">
        <v>1.2999243133171809</v>
      </c>
      <c r="O37" s="6">
        <v>0.40111970228459309</v>
      </c>
      <c r="P37" s="6">
        <f t="shared" si="32"/>
        <v>0</v>
      </c>
      <c r="Q37" s="6">
        <f t="shared" si="33"/>
        <v>1.2999243133171809</v>
      </c>
      <c r="R37" s="6">
        <f t="shared" si="34"/>
        <v>1.2999243133171809</v>
      </c>
      <c r="S37" s="6">
        <v>0.43250196738661861</v>
      </c>
      <c r="T37" s="6">
        <f t="shared" si="35"/>
        <v>0</v>
      </c>
      <c r="U37" s="6">
        <f t="shared" si="36"/>
        <v>0.43250196738661861</v>
      </c>
      <c r="V37" s="6">
        <f t="shared" si="37"/>
        <v>0.43250196738661861</v>
      </c>
      <c r="W37" s="6">
        <v>-0.31602140335795953</v>
      </c>
      <c r="X37" s="6">
        <f t="shared" si="38"/>
        <v>-0.31602140335795953</v>
      </c>
      <c r="Y37" s="6">
        <f t="shared" si="39"/>
        <v>0</v>
      </c>
      <c r="Z37" s="6">
        <f t="shared" si="40"/>
        <v>0.31602140335795953</v>
      </c>
      <c r="AA37" s="49">
        <v>4.7866546608176241E-3</v>
      </c>
      <c r="AB37" s="49">
        <f t="shared" si="0"/>
        <v>0.10051974787717011</v>
      </c>
      <c r="AC37" s="49">
        <f t="shared" si="1"/>
        <v>0.16753291312861684</v>
      </c>
      <c r="AD37" s="49">
        <f t="shared" si="2"/>
        <v>6.7013165251446738E-2</v>
      </c>
      <c r="AE37" s="49">
        <v>3.5967314715678132E-3</v>
      </c>
      <c r="AF37" s="49">
        <f t="shared" si="3"/>
        <v>0.269754860367586</v>
      </c>
      <c r="AG37" s="49">
        <f t="shared" si="4"/>
        <v>0.86321555317627519</v>
      </c>
      <c r="AH37" s="49">
        <f t="shared" si="5"/>
        <v>0.59346069280868918</v>
      </c>
      <c r="AI37" s="49">
        <v>-0.11532262952063495</v>
      </c>
      <c r="AJ37" s="49">
        <f t="shared" si="6"/>
        <v>-0.57661314760317472</v>
      </c>
      <c r="AK37" s="49">
        <f t="shared" si="7"/>
        <v>-0.11532262952063495</v>
      </c>
      <c r="AL37" s="49">
        <f t="shared" si="8"/>
        <v>0.46129051808253979</v>
      </c>
      <c r="AM37" s="49">
        <v>0.12185538306514579</v>
      </c>
      <c r="AN37" s="49">
        <f t="shared" si="9"/>
        <v>0.85298768145602055</v>
      </c>
      <c r="AO37" s="49">
        <f t="shared" si="10"/>
        <v>1.2185538306514578</v>
      </c>
      <c r="AP37" s="49">
        <f t="shared" si="11"/>
        <v>0.36556614919543728</v>
      </c>
      <c r="AQ37" s="49">
        <v>-1.41890866984151E-2</v>
      </c>
      <c r="AR37" s="49">
        <f t="shared" si="41"/>
        <v>-1.7736358373018875</v>
      </c>
      <c r="AS37" s="49">
        <f t="shared" si="12"/>
        <v>-0.35472716746037752</v>
      </c>
      <c r="AT37" s="49">
        <f t="shared" si="13"/>
        <v>1.4189086698415099</v>
      </c>
      <c r="AU37" s="41">
        <v>1</v>
      </c>
      <c r="AW37" s="56">
        <f t="shared" si="14"/>
        <v>2.2414511882681758</v>
      </c>
      <c r="AX37" s="56">
        <f t="shared" si="15"/>
        <v>0.39754427639573497</v>
      </c>
      <c r="AY37" s="56">
        <f t="shared" si="16"/>
        <v>1.2999243133171809</v>
      </c>
      <c r="AZ37" s="56">
        <f t="shared" si="17"/>
        <v>0.43250196738661861</v>
      </c>
      <c r="BA37" s="56">
        <f t="shared" si="18"/>
        <v>0.31602140335795953</v>
      </c>
      <c r="BB37" s="56">
        <f t="shared" si="19"/>
        <v>6.7013165251446738E-2</v>
      </c>
      <c r="BC37" s="49">
        <f t="shared" si="20"/>
        <v>0.59346069280868918</v>
      </c>
      <c r="BD37" s="49">
        <f t="shared" si="21"/>
        <v>0.46129051808253979</v>
      </c>
      <c r="BE37" s="56">
        <f t="shared" si="22"/>
        <v>0.36556614919543728</v>
      </c>
      <c r="BF37" s="56">
        <f t="shared" si="23"/>
        <v>1.4189086698415099</v>
      </c>
      <c r="BG37" s="54"/>
      <c r="BH37" s="49">
        <f t="shared" si="44"/>
        <v>0.29517315667900829</v>
      </c>
      <c r="BI37" s="49">
        <f t="shared" si="44"/>
        <v>5.2351976075850071E-2</v>
      </c>
      <c r="BJ37" s="49">
        <f t="shared" si="44"/>
        <v>0.17118497383031872</v>
      </c>
      <c r="BK37" s="49">
        <f t="shared" si="44"/>
        <v>5.6955499031869E-2</v>
      </c>
      <c r="BL37" s="49">
        <f t="shared" si="44"/>
        <v>4.1616358052111439E-2</v>
      </c>
      <c r="BM37" s="49">
        <f t="shared" si="44"/>
        <v>8.8248575877329996E-3</v>
      </c>
      <c r="BN37" s="49">
        <f t="shared" si="44"/>
        <v>7.8151898635186137E-2</v>
      </c>
      <c r="BO37" s="49">
        <f t="shared" si="44"/>
        <v>6.0746617673936895E-2</v>
      </c>
      <c r="BP37" s="49">
        <f t="shared" si="44"/>
        <v>4.814082715598994E-2</v>
      </c>
      <c r="BQ37" s="49">
        <f t="shared" si="44"/>
        <v>0.18685383527799648</v>
      </c>
      <c r="BR37" s="49">
        <f t="shared" si="25"/>
        <v>1</v>
      </c>
    </row>
    <row r="38" spans="1:70" x14ac:dyDescent="0.35">
      <c r="A38" s="6">
        <v>154</v>
      </c>
      <c r="B38" s="6">
        <v>-2.1949442071964911</v>
      </c>
      <c r="C38" s="6">
        <v>-0.53531069003143261</v>
      </c>
      <c r="D38" s="6">
        <v>0.41523650044896188</v>
      </c>
      <c r="E38" s="6">
        <v>-0.39439326805182923</v>
      </c>
      <c r="F38" s="6">
        <f t="shared" si="26"/>
        <v>-0.53531069003143261</v>
      </c>
      <c r="G38" s="6">
        <f t="shared" si="27"/>
        <v>0.41523650044896188</v>
      </c>
      <c r="H38" s="6">
        <f t="shared" si="28"/>
        <v>0.95054719048039449</v>
      </c>
      <c r="I38" s="6">
        <v>-0.35072756320709264</v>
      </c>
      <c r="J38" s="6">
        <v>-8.6755658438531474E-2</v>
      </c>
      <c r="K38" s="6">
        <f t="shared" si="29"/>
        <v>-0.35072756320709264</v>
      </c>
      <c r="L38" s="6">
        <f t="shared" si="30"/>
        <v>0</v>
      </c>
      <c r="M38" s="6">
        <f t="shared" si="31"/>
        <v>0.35072756320709264</v>
      </c>
      <c r="N38" s="6">
        <v>-0.69164434539027275</v>
      </c>
      <c r="O38" s="6">
        <v>0.4035553375511215</v>
      </c>
      <c r="P38" s="6">
        <f t="shared" si="32"/>
        <v>-0.69164434539027275</v>
      </c>
      <c r="Q38" s="6">
        <f t="shared" si="33"/>
        <v>0.4035553375511215</v>
      </c>
      <c r="R38" s="6">
        <f t="shared" si="34"/>
        <v>1.0951996829413941</v>
      </c>
      <c r="S38" s="6">
        <v>4.7594528891040586E-3</v>
      </c>
      <c r="T38" s="6">
        <f t="shared" si="35"/>
        <v>0</v>
      </c>
      <c r="U38" s="6">
        <f t="shared" si="36"/>
        <v>4.7594528891040586E-3</v>
      </c>
      <c r="V38" s="6">
        <f t="shared" si="37"/>
        <v>4.7594528891040586E-3</v>
      </c>
      <c r="W38" s="6">
        <v>0.11502757297985332</v>
      </c>
      <c r="X38" s="6">
        <f t="shared" si="38"/>
        <v>0</v>
      </c>
      <c r="Y38" s="6">
        <f t="shared" si="39"/>
        <v>0.11502757297985332</v>
      </c>
      <c r="Z38" s="6">
        <f t="shared" si="40"/>
        <v>0.11502757297985332</v>
      </c>
      <c r="AA38" s="49">
        <v>3.1509910761616865E-3</v>
      </c>
      <c r="AB38" s="49">
        <f t="shared" si="0"/>
        <v>6.6170812599395418E-2</v>
      </c>
      <c r="AC38" s="49">
        <f t="shared" si="1"/>
        <v>0.11028468766565902</v>
      </c>
      <c r="AD38" s="49">
        <f t="shared" si="2"/>
        <v>4.4113875066263603E-2</v>
      </c>
      <c r="AE38" s="49">
        <v>1.0641823784451302E-2</v>
      </c>
      <c r="AF38" s="49">
        <f t="shared" si="3"/>
        <v>0.79813678383384767</v>
      </c>
      <c r="AG38" s="49">
        <f t="shared" si="4"/>
        <v>2.5540377082683126</v>
      </c>
      <c r="AH38" s="49">
        <f t="shared" si="5"/>
        <v>1.755900924434465</v>
      </c>
      <c r="AI38" s="49">
        <v>-0.1265201957761003</v>
      </c>
      <c r="AJ38" s="49">
        <f t="shared" si="6"/>
        <v>-0.63260097888050149</v>
      </c>
      <c r="AK38" s="49">
        <f t="shared" si="7"/>
        <v>-0.1265201957761003</v>
      </c>
      <c r="AL38" s="49">
        <f t="shared" si="8"/>
        <v>0.50608078310440119</v>
      </c>
      <c r="AM38" s="49">
        <v>0.10342455221185601</v>
      </c>
      <c r="AN38" s="49">
        <f t="shared" si="9"/>
        <v>0.72397186548299208</v>
      </c>
      <c r="AO38" s="49">
        <f t="shared" si="10"/>
        <v>1.03424552211856</v>
      </c>
      <c r="AP38" s="49">
        <f t="shared" si="11"/>
        <v>0.31027365663556794</v>
      </c>
      <c r="AQ38" s="49">
        <v>-8.89116237144459E-2</v>
      </c>
      <c r="AR38" s="49">
        <f t="shared" si="41"/>
        <v>-11.113952964305737</v>
      </c>
      <c r="AS38" s="49">
        <f t="shared" si="12"/>
        <v>-2.2227905928611476</v>
      </c>
      <c r="AT38" s="49">
        <f t="shared" si="13"/>
        <v>8.8911623714445902</v>
      </c>
      <c r="AU38" s="41">
        <v>1</v>
      </c>
      <c r="AW38" s="56">
        <f t="shared" si="14"/>
        <v>0.95054719048039449</v>
      </c>
      <c r="AX38" s="56">
        <f t="shared" si="15"/>
        <v>0.35072756320709264</v>
      </c>
      <c r="AY38" s="56">
        <f t="shared" si="16"/>
        <v>1.0951996829413941</v>
      </c>
      <c r="AZ38" s="56">
        <f t="shared" si="17"/>
        <v>4.7594528891040586E-3</v>
      </c>
      <c r="BA38" s="56">
        <f t="shared" si="18"/>
        <v>0.11502757297985332</v>
      </c>
      <c r="BB38" s="56">
        <f t="shared" si="19"/>
        <v>4.4113875066263603E-2</v>
      </c>
      <c r="BC38" s="49">
        <f t="shared" si="20"/>
        <v>1.755900924434465</v>
      </c>
      <c r="BD38" s="49">
        <f t="shared" si="21"/>
        <v>0.50608078310440119</v>
      </c>
      <c r="BE38" s="56">
        <f t="shared" si="22"/>
        <v>0.31027365663556794</v>
      </c>
      <c r="BF38" s="56">
        <f t="shared" si="23"/>
        <v>8.8911623714445902</v>
      </c>
      <c r="BG38" s="54"/>
      <c r="BH38" s="49">
        <f t="shared" ref="BH38:BQ53" si="45">AW38/SUM($AW38:$BF38)</f>
        <v>6.7781033670417587E-2</v>
      </c>
      <c r="BI38" s="49">
        <f t="shared" si="45"/>
        <v>2.500946508386296E-2</v>
      </c>
      <c r="BJ38" s="49">
        <f t="shared" si="45"/>
        <v>7.8095824519521753E-2</v>
      </c>
      <c r="BK38" s="49">
        <f t="shared" si="45"/>
        <v>3.3938413553785815E-4</v>
      </c>
      <c r="BL38" s="49">
        <f t="shared" si="45"/>
        <v>8.2023153350582276E-3</v>
      </c>
      <c r="BM38" s="49">
        <f t="shared" si="45"/>
        <v>3.1456450359796002E-3</v>
      </c>
      <c r="BN38" s="49">
        <f t="shared" si="45"/>
        <v>0.12520870175931009</v>
      </c>
      <c r="BO38" s="49">
        <f t="shared" si="45"/>
        <v>3.6087296815021444E-2</v>
      </c>
      <c r="BP38" s="49">
        <f t="shared" si="45"/>
        <v>2.2124802827338204E-2</v>
      </c>
      <c r="BQ38" s="49">
        <f t="shared" si="45"/>
        <v>0.6340055308179523</v>
      </c>
      <c r="BR38" s="49">
        <f t="shared" si="25"/>
        <v>1</v>
      </c>
    </row>
    <row r="39" spans="1:70" x14ac:dyDescent="0.35">
      <c r="A39" s="6">
        <v>160</v>
      </c>
      <c r="B39" s="6">
        <v>-2.9055993340301911</v>
      </c>
      <c r="C39" s="6">
        <v>-1.1951558055158139E-2</v>
      </c>
      <c r="D39" s="6">
        <v>-0.33417467278442942</v>
      </c>
      <c r="E39" s="6">
        <v>-0.75089951817677458</v>
      </c>
      <c r="F39" s="6">
        <f t="shared" si="26"/>
        <v>-0.75089951817677458</v>
      </c>
      <c r="G39" s="6">
        <f t="shared" si="27"/>
        <v>0</v>
      </c>
      <c r="H39" s="6">
        <f t="shared" si="28"/>
        <v>0.75089951817677458</v>
      </c>
      <c r="I39" s="6">
        <v>-0.27189661854980057</v>
      </c>
      <c r="J39" s="6">
        <v>-1.1055765088139995</v>
      </c>
      <c r="K39" s="6">
        <f t="shared" si="29"/>
        <v>-1.1055765088139995</v>
      </c>
      <c r="L39" s="6">
        <f t="shared" si="30"/>
        <v>0</v>
      </c>
      <c r="M39" s="6">
        <f t="shared" si="31"/>
        <v>1.1055765088139995</v>
      </c>
      <c r="N39" s="6">
        <v>-0.78057813374904894</v>
      </c>
      <c r="O39" s="6">
        <v>-0.12568442141834821</v>
      </c>
      <c r="P39" s="6">
        <f t="shared" si="32"/>
        <v>-0.78057813374904894</v>
      </c>
      <c r="Q39" s="6">
        <f t="shared" si="33"/>
        <v>0</v>
      </c>
      <c r="R39" s="6">
        <f t="shared" si="34"/>
        <v>0.78057813374904894</v>
      </c>
      <c r="S39" s="6">
        <v>0.34423408035537301</v>
      </c>
      <c r="T39" s="6">
        <f t="shared" si="35"/>
        <v>0</v>
      </c>
      <c r="U39" s="6">
        <f t="shared" si="36"/>
        <v>0.34423408035537301</v>
      </c>
      <c r="V39" s="6">
        <f t="shared" si="37"/>
        <v>0.34423408035537301</v>
      </c>
      <c r="W39" s="6">
        <v>4.3247849023580504E-2</v>
      </c>
      <c r="X39" s="6">
        <f t="shared" si="38"/>
        <v>0</v>
      </c>
      <c r="Y39" s="6">
        <f t="shared" si="39"/>
        <v>4.3247849023580504E-2</v>
      </c>
      <c r="Z39" s="6">
        <f t="shared" si="40"/>
        <v>4.3247849023580504E-2</v>
      </c>
      <c r="AA39" s="49">
        <v>4.2276337726963398E-3</v>
      </c>
      <c r="AB39" s="49">
        <f t="shared" si="0"/>
        <v>8.8780309226623139E-2</v>
      </c>
      <c r="AC39" s="49">
        <f t="shared" si="1"/>
        <v>0.1479671820443719</v>
      </c>
      <c r="AD39" s="49">
        <f t="shared" si="2"/>
        <v>5.9186872817748759E-2</v>
      </c>
      <c r="AE39" s="49">
        <v>2.0541458138771153E-3</v>
      </c>
      <c r="AF39" s="49">
        <f t="shared" si="3"/>
        <v>0.15406093604078364</v>
      </c>
      <c r="AG39" s="49">
        <f t="shared" si="4"/>
        <v>0.49299499533050767</v>
      </c>
      <c r="AH39" s="49">
        <f t="shared" si="5"/>
        <v>0.33893405928972403</v>
      </c>
      <c r="AI39" s="49">
        <v>-5.2596666141755448E-2</v>
      </c>
      <c r="AJ39" s="49">
        <f t="shared" si="6"/>
        <v>-0.26298333070877722</v>
      </c>
      <c r="AK39" s="49">
        <f t="shared" si="7"/>
        <v>-5.2596666141755448E-2</v>
      </c>
      <c r="AL39" s="49">
        <f t="shared" si="8"/>
        <v>0.21038666456702176</v>
      </c>
      <c r="AM39" s="49">
        <v>1.3893670201462851</v>
      </c>
      <c r="AN39" s="49">
        <f t="shared" si="9"/>
        <v>9.7255691410239962</v>
      </c>
      <c r="AO39" s="49">
        <f t="shared" si="10"/>
        <v>13.89367020146285</v>
      </c>
      <c r="AP39" s="49">
        <f t="shared" si="11"/>
        <v>4.168101060438854</v>
      </c>
      <c r="AQ39" s="49">
        <v>-4.5482313805725601E-2</v>
      </c>
      <c r="AR39" s="49">
        <f t="shared" si="41"/>
        <v>-5.6852892257157004</v>
      </c>
      <c r="AS39" s="49">
        <f t="shared" si="12"/>
        <v>-1.1370578451431401</v>
      </c>
      <c r="AT39" s="49">
        <f t="shared" si="13"/>
        <v>4.5482313805725605</v>
      </c>
      <c r="AU39" s="41">
        <v>1</v>
      </c>
      <c r="AW39" s="56">
        <f t="shared" si="14"/>
        <v>0.75089951817677458</v>
      </c>
      <c r="AX39" s="56">
        <f t="shared" si="15"/>
        <v>1.1055765088139995</v>
      </c>
      <c r="AY39" s="56">
        <f t="shared" si="16"/>
        <v>0.78057813374904894</v>
      </c>
      <c r="AZ39" s="56">
        <f t="shared" si="17"/>
        <v>0.34423408035537301</v>
      </c>
      <c r="BA39" s="56">
        <f t="shared" si="18"/>
        <v>4.3247849023580504E-2</v>
      </c>
      <c r="BB39" s="56">
        <f t="shared" si="19"/>
        <v>5.9186872817748759E-2</v>
      </c>
      <c r="BC39" s="49">
        <f t="shared" si="20"/>
        <v>0.33893405928972403</v>
      </c>
      <c r="BD39" s="49">
        <f t="shared" si="21"/>
        <v>0.21038666456702176</v>
      </c>
      <c r="BE39" s="56">
        <f t="shared" si="22"/>
        <v>4.168101060438854</v>
      </c>
      <c r="BF39" s="56">
        <f t="shared" si="23"/>
        <v>4.5482313805725605</v>
      </c>
      <c r="BG39" s="54"/>
      <c r="BH39" s="49">
        <f t="shared" si="45"/>
        <v>6.0804652024981275E-2</v>
      </c>
      <c r="BI39" s="49">
        <f t="shared" si="45"/>
        <v>8.9524887522438326E-2</v>
      </c>
      <c r="BJ39" s="49">
        <f t="shared" si="45"/>
        <v>6.3207900194372835E-2</v>
      </c>
      <c r="BK39" s="49">
        <f t="shared" si="45"/>
        <v>2.7874613000111653E-2</v>
      </c>
      <c r="BL39" s="49">
        <f t="shared" si="45"/>
        <v>3.5020270316496187E-3</v>
      </c>
      <c r="BM39" s="49">
        <f t="shared" si="45"/>
        <v>4.7927014454187044E-3</v>
      </c>
      <c r="BN39" s="49">
        <f t="shared" si="45"/>
        <v>2.7445439816721772E-2</v>
      </c>
      <c r="BO39" s="49">
        <f t="shared" si="45"/>
        <v>1.7036218055852641E-2</v>
      </c>
      <c r="BP39" s="49">
        <f t="shared" si="45"/>
        <v>0.33751511147630792</v>
      </c>
      <c r="BQ39" s="49">
        <f t="shared" si="45"/>
        <v>0.36829644943214529</v>
      </c>
      <c r="BR39" s="49">
        <f t="shared" si="25"/>
        <v>1</v>
      </c>
    </row>
    <row r="40" spans="1:70" x14ac:dyDescent="0.35">
      <c r="A40" s="6">
        <v>172</v>
      </c>
      <c r="B40" s="6">
        <v>-3.9941069955524262</v>
      </c>
      <c r="C40" s="6">
        <v>-0.76446035619530661</v>
      </c>
      <c r="D40" s="6">
        <v>-0.30335878068578875</v>
      </c>
      <c r="E40" s="6">
        <v>-0.60750399282123235</v>
      </c>
      <c r="F40" s="6">
        <f t="shared" si="26"/>
        <v>-0.76446035619530661</v>
      </c>
      <c r="G40" s="6">
        <f t="shared" si="27"/>
        <v>0</v>
      </c>
      <c r="H40" s="6">
        <f t="shared" si="28"/>
        <v>0.76446035619530661</v>
      </c>
      <c r="I40" s="6">
        <v>0.55575401375244671</v>
      </c>
      <c r="J40" s="6">
        <v>0.18031727137352752</v>
      </c>
      <c r="K40" s="6">
        <f t="shared" si="29"/>
        <v>0</v>
      </c>
      <c r="L40" s="6">
        <f t="shared" si="30"/>
        <v>0.55575401375244671</v>
      </c>
      <c r="M40" s="6">
        <f t="shared" si="31"/>
        <v>0.55575401375244671</v>
      </c>
      <c r="N40" s="6">
        <v>0.30323556891257697</v>
      </c>
      <c r="O40" s="6">
        <v>0.77116369346944269</v>
      </c>
      <c r="P40" s="6">
        <f t="shared" si="32"/>
        <v>0</v>
      </c>
      <c r="Q40" s="6">
        <f t="shared" si="33"/>
        <v>0.77116369346944269</v>
      </c>
      <c r="R40" s="6">
        <f t="shared" si="34"/>
        <v>0.77116369346944269</v>
      </c>
      <c r="S40" s="6">
        <v>1.239763983853269E-2</v>
      </c>
      <c r="T40" s="6">
        <f t="shared" si="35"/>
        <v>0</v>
      </c>
      <c r="U40" s="6">
        <f t="shared" si="36"/>
        <v>1.239763983853269E-2</v>
      </c>
      <c r="V40" s="6">
        <f t="shared" si="37"/>
        <v>1.239763983853269E-2</v>
      </c>
      <c r="W40" s="6">
        <v>0.70835234796096314</v>
      </c>
      <c r="X40" s="6">
        <f t="shared" si="38"/>
        <v>0</v>
      </c>
      <c r="Y40" s="6">
        <f t="shared" si="39"/>
        <v>0.70835234796096314</v>
      </c>
      <c r="Z40" s="6">
        <f t="shared" si="40"/>
        <v>0.70835234796096314</v>
      </c>
      <c r="AA40" s="49">
        <v>9.1593282246919122E-3</v>
      </c>
      <c r="AB40" s="49">
        <f t="shared" si="0"/>
        <v>0.19234589271853014</v>
      </c>
      <c r="AC40" s="49">
        <f t="shared" si="1"/>
        <v>0.32057648786421694</v>
      </c>
      <c r="AD40" s="49">
        <f t="shared" si="2"/>
        <v>0.1282305951456868</v>
      </c>
      <c r="AE40" s="49">
        <v>6.4480114572843068E-3</v>
      </c>
      <c r="AF40" s="49">
        <f t="shared" si="3"/>
        <v>0.48360085929632302</v>
      </c>
      <c r="AG40" s="49">
        <f t="shared" si="4"/>
        <v>1.5475227497482336</v>
      </c>
      <c r="AH40" s="49">
        <f t="shared" si="5"/>
        <v>1.0639218904519105</v>
      </c>
      <c r="AI40" s="49">
        <v>-0.3295601320478832</v>
      </c>
      <c r="AJ40" s="49">
        <f t="shared" si="6"/>
        <v>-1.647800660239416</v>
      </c>
      <c r="AK40" s="49">
        <f t="shared" si="7"/>
        <v>-0.3295601320478832</v>
      </c>
      <c r="AL40" s="49">
        <f t="shared" si="8"/>
        <v>1.3182405281915328</v>
      </c>
      <c r="AM40" s="49">
        <v>0.1194380887732162</v>
      </c>
      <c r="AN40" s="49">
        <f t="shared" si="9"/>
        <v>0.83606662141251342</v>
      </c>
      <c r="AO40" s="49">
        <f t="shared" si="10"/>
        <v>1.194380887732162</v>
      </c>
      <c r="AP40" s="49">
        <f t="shared" si="11"/>
        <v>0.35831426631964858</v>
      </c>
      <c r="AQ40" s="49">
        <v>-0.1091905105267891</v>
      </c>
      <c r="AR40" s="49">
        <f t="shared" si="41"/>
        <v>-13.648813815848637</v>
      </c>
      <c r="AS40" s="49">
        <f t="shared" si="12"/>
        <v>-2.7297627631697274</v>
      </c>
      <c r="AT40" s="49">
        <f t="shared" si="13"/>
        <v>10.91905105267891</v>
      </c>
      <c r="AU40" s="41">
        <v>1</v>
      </c>
      <c r="AW40" s="56">
        <f t="shared" si="14"/>
        <v>0.76446035619530661</v>
      </c>
      <c r="AX40" s="56">
        <f t="shared" si="15"/>
        <v>0.55575401375244671</v>
      </c>
      <c r="AY40" s="56">
        <f t="shared" si="16"/>
        <v>0.77116369346944269</v>
      </c>
      <c r="AZ40" s="56">
        <f t="shared" si="17"/>
        <v>1.239763983853269E-2</v>
      </c>
      <c r="BA40" s="56">
        <f t="shared" si="18"/>
        <v>0.70835234796096314</v>
      </c>
      <c r="BB40" s="56">
        <f t="shared" si="19"/>
        <v>0.1282305951456868</v>
      </c>
      <c r="BC40" s="49">
        <f t="shared" si="20"/>
        <v>1.0639218904519105</v>
      </c>
      <c r="BD40" s="49">
        <f t="shared" si="21"/>
        <v>1.3182405281915328</v>
      </c>
      <c r="BE40" s="56">
        <f t="shared" si="22"/>
        <v>0.35831426631964858</v>
      </c>
      <c r="BF40" s="56">
        <f t="shared" si="23"/>
        <v>10.91905105267891</v>
      </c>
      <c r="BG40" s="54"/>
      <c r="BH40" s="49">
        <f t="shared" si="45"/>
        <v>4.6052143882860504E-2</v>
      </c>
      <c r="BI40" s="49">
        <f t="shared" si="45"/>
        <v>3.3479386599173974E-2</v>
      </c>
      <c r="BJ40" s="49">
        <f t="shared" si="45"/>
        <v>4.6455962145170747E-2</v>
      </c>
      <c r="BK40" s="49">
        <f t="shared" si="45"/>
        <v>7.4685088510479411E-4</v>
      </c>
      <c r="BL40" s="49">
        <f t="shared" si="45"/>
        <v>4.2672120252794633E-2</v>
      </c>
      <c r="BM40" s="49">
        <f t="shared" si="45"/>
        <v>7.724787518380221E-3</v>
      </c>
      <c r="BN40" s="49">
        <f t="shared" si="45"/>
        <v>6.4092118815771162E-2</v>
      </c>
      <c r="BO40" s="49">
        <f t="shared" si="45"/>
        <v>7.9412623538302474E-2</v>
      </c>
      <c r="BP40" s="49">
        <f t="shared" si="45"/>
        <v>2.1585344503617782E-2</v>
      </c>
      <c r="BQ40" s="49">
        <f t="shared" si="45"/>
        <v>0.65777866185882383</v>
      </c>
      <c r="BR40" s="49">
        <f t="shared" si="25"/>
        <v>1</v>
      </c>
    </row>
    <row r="41" spans="1:70" x14ac:dyDescent="0.35">
      <c r="A41" s="6">
        <v>173</v>
      </c>
      <c r="B41" s="6">
        <v>-3.743873770429659</v>
      </c>
      <c r="C41" s="6">
        <v>-0.11683807244603064</v>
      </c>
      <c r="D41" s="6">
        <v>-0.23600279101829597</v>
      </c>
      <c r="E41" s="6">
        <v>7.5483634444726763E-2</v>
      </c>
      <c r="F41" s="6">
        <f t="shared" si="26"/>
        <v>-0.23600279101829597</v>
      </c>
      <c r="G41" s="6">
        <f t="shared" si="27"/>
        <v>7.5483634444726763E-2</v>
      </c>
      <c r="H41" s="6">
        <f t="shared" si="28"/>
        <v>0.31148642546302274</v>
      </c>
      <c r="I41" s="6">
        <v>0.57968850949635586</v>
      </c>
      <c r="J41" s="6">
        <v>0.3318734787676984</v>
      </c>
      <c r="K41" s="6">
        <f t="shared" si="29"/>
        <v>0</v>
      </c>
      <c r="L41" s="6">
        <f t="shared" si="30"/>
        <v>0.57968850949635586</v>
      </c>
      <c r="M41" s="6">
        <f t="shared" si="31"/>
        <v>0.57968850949635586</v>
      </c>
      <c r="N41" s="6">
        <v>0.30064467844997472</v>
      </c>
      <c r="O41" s="6">
        <v>0.91059068017522948</v>
      </c>
      <c r="P41" s="6">
        <f t="shared" si="32"/>
        <v>0</v>
      </c>
      <c r="Q41" s="6">
        <f t="shared" si="33"/>
        <v>0.91059068017522948</v>
      </c>
      <c r="R41" s="6">
        <f t="shared" si="34"/>
        <v>0.91059068017522948</v>
      </c>
      <c r="S41" s="6">
        <v>-0.13448096320863179</v>
      </c>
      <c r="T41" s="6">
        <f t="shared" si="35"/>
        <v>-0.13448096320863179</v>
      </c>
      <c r="U41" s="6">
        <f t="shared" si="36"/>
        <v>0</v>
      </c>
      <c r="V41" s="6">
        <f t="shared" si="37"/>
        <v>0.13448096320863179</v>
      </c>
      <c r="W41" s="6">
        <v>-0.19288814112431135</v>
      </c>
      <c r="X41" s="6">
        <f t="shared" si="38"/>
        <v>-0.19288814112431135</v>
      </c>
      <c r="Y41" s="6">
        <f t="shared" si="39"/>
        <v>0</v>
      </c>
      <c r="Z41" s="6">
        <f t="shared" si="40"/>
        <v>0.19288814112431135</v>
      </c>
      <c r="AA41" s="49">
        <v>1.5792736829572367E-2</v>
      </c>
      <c r="AB41" s="49">
        <f t="shared" si="0"/>
        <v>0.33164747342101969</v>
      </c>
      <c r="AC41" s="49">
        <f t="shared" si="1"/>
        <v>0.55274578903503291</v>
      </c>
      <c r="AD41" s="49">
        <f t="shared" si="2"/>
        <v>0.22109831561401322</v>
      </c>
      <c r="AE41" s="49">
        <v>4.7614389991411437E-3</v>
      </c>
      <c r="AF41" s="49">
        <f t="shared" si="3"/>
        <v>0.3571079249355858</v>
      </c>
      <c r="AG41" s="49">
        <f t="shared" si="4"/>
        <v>1.1427453597938746</v>
      </c>
      <c r="AH41" s="49">
        <f t="shared" si="5"/>
        <v>0.78563743485828885</v>
      </c>
      <c r="AI41" s="49">
        <v>-0.13878396531263923</v>
      </c>
      <c r="AJ41" s="49">
        <f t="shared" si="6"/>
        <v>-0.69391982656319617</v>
      </c>
      <c r="AK41" s="49">
        <f t="shared" si="7"/>
        <v>-0.13878396531263923</v>
      </c>
      <c r="AL41" s="49">
        <f t="shared" si="8"/>
        <v>0.55513586125055692</v>
      </c>
      <c r="AM41" s="49">
        <v>0.18570913807588721</v>
      </c>
      <c r="AN41" s="49">
        <f t="shared" si="9"/>
        <v>1.2999639665312104</v>
      </c>
      <c r="AO41" s="49">
        <f t="shared" si="10"/>
        <v>1.857091380758872</v>
      </c>
      <c r="AP41" s="49">
        <f t="shared" si="11"/>
        <v>0.55712741422766165</v>
      </c>
      <c r="AQ41" s="49">
        <v>-0.17391833285986896</v>
      </c>
      <c r="AR41" s="49">
        <f t="shared" si="41"/>
        <v>-21.739791607483621</v>
      </c>
      <c r="AS41" s="49">
        <f t="shared" si="12"/>
        <v>-4.3479583214967237</v>
      </c>
      <c r="AT41" s="49">
        <f t="shared" si="13"/>
        <v>17.391833285986898</v>
      </c>
      <c r="AU41" s="41">
        <v>1</v>
      </c>
      <c r="AW41" s="56">
        <f t="shared" si="14"/>
        <v>0.31148642546302274</v>
      </c>
      <c r="AX41" s="56">
        <f t="shared" si="15"/>
        <v>0.57968850949635586</v>
      </c>
      <c r="AY41" s="56">
        <f t="shared" si="16"/>
        <v>0.91059068017522948</v>
      </c>
      <c r="AZ41" s="56">
        <f t="shared" si="17"/>
        <v>0.13448096320863179</v>
      </c>
      <c r="BA41" s="56">
        <f t="shared" si="18"/>
        <v>0.19288814112431135</v>
      </c>
      <c r="BB41" s="56">
        <f t="shared" si="19"/>
        <v>0.22109831561401322</v>
      </c>
      <c r="BC41" s="49">
        <f t="shared" si="20"/>
        <v>0.78563743485828885</v>
      </c>
      <c r="BD41" s="49">
        <f t="shared" si="21"/>
        <v>0.55513586125055692</v>
      </c>
      <c r="BE41" s="56">
        <f t="shared" si="22"/>
        <v>0.55712741422766165</v>
      </c>
      <c r="BF41" s="56">
        <f t="shared" si="23"/>
        <v>17.391833285986898</v>
      </c>
      <c r="BG41" s="54"/>
      <c r="BH41" s="49">
        <f t="shared" si="45"/>
        <v>1.439403419658535E-2</v>
      </c>
      <c r="BI41" s="49">
        <f t="shared" si="45"/>
        <v>2.6787864725259691E-2</v>
      </c>
      <c r="BJ41" s="49">
        <f t="shared" si="45"/>
        <v>4.2079115871744906E-2</v>
      </c>
      <c r="BK41" s="49">
        <f t="shared" si="45"/>
        <v>6.2144717232455338E-3</v>
      </c>
      <c r="BL41" s="49">
        <f t="shared" si="45"/>
        <v>8.9135136317159223E-3</v>
      </c>
      <c r="BM41" s="49">
        <f t="shared" si="45"/>
        <v>1.0217128117300021E-2</v>
      </c>
      <c r="BN41" s="49">
        <f t="shared" si="45"/>
        <v>3.6304927531457587E-2</v>
      </c>
      <c r="BO41" s="49">
        <f t="shared" si="45"/>
        <v>2.5653267421568472E-2</v>
      </c>
      <c r="BP41" s="49">
        <f t="shared" si="45"/>
        <v>2.5745298660535449E-2</v>
      </c>
      <c r="BQ41" s="49">
        <f t="shared" si="45"/>
        <v>0.80369037812058697</v>
      </c>
      <c r="BR41" s="49">
        <f t="shared" si="25"/>
        <v>0.99999999999999989</v>
      </c>
    </row>
    <row r="42" spans="1:70" x14ac:dyDescent="0.35">
      <c r="A42" s="6">
        <v>174</v>
      </c>
      <c r="B42" s="6">
        <v>-2.9732434062953939</v>
      </c>
      <c r="C42" s="6">
        <v>-6.2570702588575722E-2</v>
      </c>
      <c r="D42" s="6">
        <v>8.2982465361072597E-3</v>
      </c>
      <c r="E42" s="6">
        <v>-0.84029324909701641</v>
      </c>
      <c r="F42" s="6">
        <f t="shared" si="26"/>
        <v>-0.84029324909701641</v>
      </c>
      <c r="G42" s="6">
        <f t="shared" si="27"/>
        <v>8.2982465361072597E-3</v>
      </c>
      <c r="H42" s="6">
        <f t="shared" si="28"/>
        <v>0.84859149563312364</v>
      </c>
      <c r="I42" s="6">
        <v>-0.16659431385212878</v>
      </c>
      <c r="J42" s="6">
        <v>-0.62451006285746313</v>
      </c>
      <c r="K42" s="6">
        <f t="shared" si="29"/>
        <v>-0.62451006285746313</v>
      </c>
      <c r="L42" s="6">
        <f t="shared" si="30"/>
        <v>0</v>
      </c>
      <c r="M42" s="6">
        <f t="shared" si="31"/>
        <v>0.62451006285746313</v>
      </c>
      <c r="N42" s="6">
        <v>6.5880680740062925E-2</v>
      </c>
      <c r="O42" s="6">
        <v>0.32065384382619866</v>
      </c>
      <c r="P42" s="6">
        <f t="shared" si="32"/>
        <v>0</v>
      </c>
      <c r="Q42" s="6">
        <f t="shared" si="33"/>
        <v>0.32065384382619866</v>
      </c>
      <c r="R42" s="6">
        <f t="shared" si="34"/>
        <v>0.32065384382619866</v>
      </c>
      <c r="S42" s="6">
        <v>0.41508936203496366</v>
      </c>
      <c r="T42" s="6">
        <f t="shared" si="35"/>
        <v>0</v>
      </c>
      <c r="U42" s="6">
        <f t="shared" si="36"/>
        <v>0.41508936203496366</v>
      </c>
      <c r="V42" s="6">
        <f t="shared" si="37"/>
        <v>0.41508936203496366</v>
      </c>
      <c r="W42" s="6">
        <v>-0.54099694389231212</v>
      </c>
      <c r="X42" s="6">
        <f t="shared" si="38"/>
        <v>-0.54099694389231212</v>
      </c>
      <c r="Y42" s="6">
        <f t="shared" si="39"/>
        <v>0</v>
      </c>
      <c r="Z42" s="6">
        <f t="shared" si="40"/>
        <v>0.54099694389231212</v>
      </c>
      <c r="AA42" s="49">
        <v>6.3997452726574011E-3</v>
      </c>
      <c r="AB42" s="49">
        <f t="shared" si="0"/>
        <v>0.13439465072580542</v>
      </c>
      <c r="AC42" s="49">
        <f t="shared" si="1"/>
        <v>0.22399108454300903</v>
      </c>
      <c r="AD42" s="49">
        <f t="shared" si="2"/>
        <v>8.9596433817203613E-2</v>
      </c>
      <c r="AE42" s="49">
        <v>3.4043817442500064E-3</v>
      </c>
      <c r="AF42" s="49">
        <f t="shared" si="3"/>
        <v>0.25532863081875046</v>
      </c>
      <c r="AG42" s="49">
        <f t="shared" si="4"/>
        <v>0.81705161862000153</v>
      </c>
      <c r="AH42" s="49">
        <f t="shared" si="5"/>
        <v>0.56172298780125107</v>
      </c>
      <c r="AI42" s="49">
        <v>-0.10193614361113711</v>
      </c>
      <c r="AJ42" s="49">
        <f t="shared" si="6"/>
        <v>-0.50968071805568549</v>
      </c>
      <c r="AK42" s="49">
        <f t="shared" si="7"/>
        <v>-0.10193614361113711</v>
      </c>
      <c r="AL42" s="49">
        <f t="shared" si="8"/>
        <v>0.40774457444454837</v>
      </c>
      <c r="AM42" s="49">
        <v>0.17552875491883657</v>
      </c>
      <c r="AN42" s="49">
        <f t="shared" si="9"/>
        <v>1.2287012844318559</v>
      </c>
      <c r="AO42" s="49">
        <f t="shared" si="10"/>
        <v>1.7552875491883657</v>
      </c>
      <c r="AP42" s="49">
        <f t="shared" si="11"/>
        <v>0.52658626475650983</v>
      </c>
      <c r="AQ42" s="49">
        <v>-0.19965934504218658</v>
      </c>
      <c r="AR42" s="49">
        <f t="shared" si="41"/>
        <v>-24.957418130273322</v>
      </c>
      <c r="AS42" s="49">
        <f t="shared" si="12"/>
        <v>-4.9914836260546647</v>
      </c>
      <c r="AT42" s="49">
        <f t="shared" si="13"/>
        <v>19.965934504218659</v>
      </c>
      <c r="AU42" s="41">
        <v>1</v>
      </c>
      <c r="AW42" s="56">
        <f t="shared" si="14"/>
        <v>0.84859149563312364</v>
      </c>
      <c r="AX42" s="56">
        <f t="shared" si="15"/>
        <v>0.62451006285746313</v>
      </c>
      <c r="AY42" s="56">
        <f t="shared" si="16"/>
        <v>0.32065384382619866</v>
      </c>
      <c r="AZ42" s="56">
        <f t="shared" si="17"/>
        <v>0.41508936203496366</v>
      </c>
      <c r="BA42" s="56">
        <f t="shared" si="18"/>
        <v>0.54099694389231212</v>
      </c>
      <c r="BB42" s="56">
        <f t="shared" si="19"/>
        <v>8.9596433817203613E-2</v>
      </c>
      <c r="BC42" s="49">
        <f t="shared" si="20"/>
        <v>0.56172298780125107</v>
      </c>
      <c r="BD42" s="49">
        <f t="shared" si="21"/>
        <v>0.40774457444454837</v>
      </c>
      <c r="BE42" s="56">
        <f t="shared" si="22"/>
        <v>0.52658626475650983</v>
      </c>
      <c r="BF42" s="56">
        <f t="shared" si="23"/>
        <v>19.965934504218659</v>
      </c>
      <c r="BG42" s="54"/>
      <c r="BH42" s="49">
        <f t="shared" si="45"/>
        <v>3.4919410865287777E-2</v>
      </c>
      <c r="BI42" s="49">
        <f t="shared" si="45"/>
        <v>2.5698494018203809E-2</v>
      </c>
      <c r="BJ42" s="49">
        <f t="shared" si="45"/>
        <v>1.3194856860717035E-2</v>
      </c>
      <c r="BK42" s="49">
        <f t="shared" si="45"/>
        <v>1.7080864059207643E-2</v>
      </c>
      <c r="BL42" s="49">
        <f t="shared" si="45"/>
        <v>2.2261941885884824E-2</v>
      </c>
      <c r="BM42" s="49">
        <f t="shared" si="45"/>
        <v>3.6868796124255834E-3</v>
      </c>
      <c r="BN42" s="49">
        <f t="shared" si="45"/>
        <v>2.3114815437638086E-2</v>
      </c>
      <c r="BO42" s="49">
        <f t="shared" si="45"/>
        <v>1.6778627167949825E-2</v>
      </c>
      <c r="BP42" s="49">
        <f t="shared" si="45"/>
        <v>2.1668944633166109E-2</v>
      </c>
      <c r="BQ42" s="49">
        <f t="shared" si="45"/>
        <v>0.82159516545951927</v>
      </c>
      <c r="BR42" s="49">
        <f t="shared" si="25"/>
        <v>1</v>
      </c>
    </row>
    <row r="43" spans="1:70" x14ac:dyDescent="0.35">
      <c r="A43" s="6">
        <v>175</v>
      </c>
      <c r="B43" s="6">
        <v>-4.420413193930826</v>
      </c>
      <c r="C43" s="6">
        <v>-2.7272661823113138</v>
      </c>
      <c r="D43" s="6">
        <v>-2.0479291782802602</v>
      </c>
      <c r="E43" s="6">
        <v>-0.99458898512818938</v>
      </c>
      <c r="F43" s="6">
        <f t="shared" si="26"/>
        <v>-2.7272661823113138</v>
      </c>
      <c r="G43" s="6">
        <f t="shared" si="27"/>
        <v>0</v>
      </c>
      <c r="H43" s="6">
        <f t="shared" si="28"/>
        <v>2.7272661823113138</v>
      </c>
      <c r="I43" s="6">
        <v>0.16790279302964553</v>
      </c>
      <c r="J43" s="6">
        <v>-0.30873000689094227</v>
      </c>
      <c r="K43" s="6">
        <f t="shared" si="29"/>
        <v>-0.30873000689094227</v>
      </c>
      <c r="L43" s="6">
        <f t="shared" si="30"/>
        <v>0.16790279302964553</v>
      </c>
      <c r="M43" s="6">
        <f t="shared" si="31"/>
        <v>0.47663279992058782</v>
      </c>
      <c r="N43" s="6">
        <v>-8.1900485065853748E-2</v>
      </c>
      <c r="O43" s="6">
        <v>0.42803181696386872</v>
      </c>
      <c r="P43" s="6">
        <f t="shared" si="32"/>
        <v>-8.1900485065853748E-2</v>
      </c>
      <c r="Q43" s="6">
        <f t="shared" si="33"/>
        <v>0.42803181696386872</v>
      </c>
      <c r="R43" s="6">
        <f t="shared" si="34"/>
        <v>0.50993230202972251</v>
      </c>
      <c r="S43" s="6">
        <v>-5.2217864758118404E-2</v>
      </c>
      <c r="T43" s="6">
        <f t="shared" si="35"/>
        <v>-5.2217864758118404E-2</v>
      </c>
      <c r="U43" s="6">
        <f t="shared" si="36"/>
        <v>0</v>
      </c>
      <c r="V43" s="6">
        <f t="shared" si="37"/>
        <v>5.2217864758118404E-2</v>
      </c>
      <c r="W43" s="6">
        <v>0.59894672884516909</v>
      </c>
      <c r="X43" s="6">
        <f t="shared" si="38"/>
        <v>0</v>
      </c>
      <c r="Y43" s="6">
        <f t="shared" si="39"/>
        <v>0.59894672884516909</v>
      </c>
      <c r="Z43" s="6">
        <f t="shared" si="40"/>
        <v>0.59894672884516909</v>
      </c>
      <c r="AA43" s="49">
        <v>3.5054898913667921E-3</v>
      </c>
      <c r="AB43" s="49">
        <f t="shared" si="0"/>
        <v>7.3615287718702641E-2</v>
      </c>
      <c r="AC43" s="49">
        <f t="shared" si="1"/>
        <v>0.12269214619783772</v>
      </c>
      <c r="AD43" s="49">
        <f t="shared" si="2"/>
        <v>4.907685847913508E-2</v>
      </c>
      <c r="AE43" s="49">
        <v>2.3278827974177979E-3</v>
      </c>
      <c r="AF43" s="49">
        <f t="shared" si="3"/>
        <v>0.17459120980633483</v>
      </c>
      <c r="AG43" s="49">
        <f t="shared" si="4"/>
        <v>0.55869187138027154</v>
      </c>
      <c r="AH43" s="49">
        <f t="shared" si="5"/>
        <v>0.38410066157393674</v>
      </c>
      <c r="AI43" s="49">
        <v>-6.1389830793378251E-2</v>
      </c>
      <c r="AJ43" s="49">
        <f t="shared" si="6"/>
        <v>-0.30694915396689126</v>
      </c>
      <c r="AK43" s="49">
        <f t="shared" si="7"/>
        <v>-6.1389830793378251E-2</v>
      </c>
      <c r="AL43" s="49">
        <f t="shared" si="8"/>
        <v>0.24555932317351301</v>
      </c>
      <c r="AM43" s="49">
        <v>7.5837904343060925E-2</v>
      </c>
      <c r="AN43" s="49">
        <f t="shared" si="9"/>
        <v>0.53086533040142647</v>
      </c>
      <c r="AO43" s="49">
        <f t="shared" si="10"/>
        <v>0.75837904343060925</v>
      </c>
      <c r="AP43" s="49">
        <f t="shared" si="11"/>
        <v>0.22751371302918277</v>
      </c>
      <c r="AQ43" s="49">
        <v>-1.9514374503189474E-2</v>
      </c>
      <c r="AR43" s="49">
        <f t="shared" si="41"/>
        <v>-2.4392968128986841</v>
      </c>
      <c r="AS43" s="49">
        <f t="shared" si="12"/>
        <v>-0.48785936257973683</v>
      </c>
      <c r="AT43" s="49">
        <f t="shared" si="13"/>
        <v>1.9514374503189473</v>
      </c>
      <c r="AU43" s="41">
        <v>1</v>
      </c>
      <c r="AW43" s="56">
        <f t="shared" si="14"/>
        <v>2.7272661823113138</v>
      </c>
      <c r="AX43" s="56">
        <f t="shared" si="15"/>
        <v>0.47663279992058782</v>
      </c>
      <c r="AY43" s="56">
        <f t="shared" si="16"/>
        <v>0.50993230202972251</v>
      </c>
      <c r="AZ43" s="56">
        <f t="shared" si="17"/>
        <v>5.2217864758118404E-2</v>
      </c>
      <c r="BA43" s="56">
        <f t="shared" si="18"/>
        <v>0.59894672884516909</v>
      </c>
      <c r="BB43" s="56">
        <f t="shared" si="19"/>
        <v>4.907685847913508E-2</v>
      </c>
      <c r="BC43" s="49">
        <f t="shared" si="20"/>
        <v>0.38410066157393674</v>
      </c>
      <c r="BD43" s="49">
        <f t="shared" si="21"/>
        <v>0.24555932317351301</v>
      </c>
      <c r="BE43" s="56">
        <f t="shared" si="22"/>
        <v>0.22751371302918277</v>
      </c>
      <c r="BF43" s="56">
        <f t="shared" si="23"/>
        <v>1.9514374503189473</v>
      </c>
      <c r="BG43" s="54"/>
      <c r="BH43" s="49">
        <f t="shared" si="45"/>
        <v>0.37759733444611482</v>
      </c>
      <c r="BI43" s="49">
        <f t="shared" si="45"/>
        <v>6.5991092445210536E-2</v>
      </c>
      <c r="BJ43" s="49">
        <f t="shared" si="45"/>
        <v>7.0601498028774065E-2</v>
      </c>
      <c r="BK43" s="49">
        <f t="shared" si="45"/>
        <v>7.2297037491306088E-3</v>
      </c>
      <c r="BL43" s="49">
        <f t="shared" si="45"/>
        <v>8.2925784712179526E-2</v>
      </c>
      <c r="BM43" s="49">
        <f t="shared" si="45"/>
        <v>6.7948229860737858E-3</v>
      </c>
      <c r="BN43" s="49">
        <f t="shared" si="45"/>
        <v>5.3179769143909754E-2</v>
      </c>
      <c r="BO43" s="49">
        <f t="shared" si="45"/>
        <v>3.3998348412082657E-2</v>
      </c>
      <c r="BP43" s="49">
        <f t="shared" si="45"/>
        <v>3.1499885176939933E-2</v>
      </c>
      <c r="BQ43" s="49">
        <f t="shared" si="45"/>
        <v>0.27018176089958418</v>
      </c>
      <c r="BR43" s="49">
        <f t="shared" si="25"/>
        <v>0.99999999999999978</v>
      </c>
    </row>
    <row r="44" spans="1:70" x14ac:dyDescent="0.35">
      <c r="A44" s="6">
        <v>180</v>
      </c>
      <c r="B44" s="6">
        <v>-2.6623946415264053</v>
      </c>
      <c r="C44" s="6">
        <v>0.83760460566320394</v>
      </c>
      <c r="D44" s="6">
        <v>-0.26461364993210623</v>
      </c>
      <c r="E44" s="6">
        <v>9.928976237941789E-2</v>
      </c>
      <c r="F44" s="6">
        <f t="shared" si="26"/>
        <v>-0.26461364993210623</v>
      </c>
      <c r="G44" s="6">
        <f t="shared" si="27"/>
        <v>0.83760460566320394</v>
      </c>
      <c r="H44" s="6">
        <f t="shared" si="28"/>
        <v>1.1022182555953102</v>
      </c>
      <c r="I44" s="6">
        <v>0.43687929007009235</v>
      </c>
      <c r="J44" s="6">
        <v>0.23845470754469439</v>
      </c>
      <c r="K44" s="6">
        <f t="shared" si="29"/>
        <v>0</v>
      </c>
      <c r="L44" s="6">
        <f t="shared" si="30"/>
        <v>0.43687929007009235</v>
      </c>
      <c r="M44" s="6">
        <f t="shared" si="31"/>
        <v>0.43687929007009235</v>
      </c>
      <c r="N44" s="6">
        <v>0.45062373103933051</v>
      </c>
      <c r="O44" s="6">
        <v>-1.4086086620947697E-2</v>
      </c>
      <c r="P44" s="6">
        <f t="shared" si="32"/>
        <v>-1.4086086620947697E-2</v>
      </c>
      <c r="Q44" s="6">
        <f t="shared" si="33"/>
        <v>0.45062373103933051</v>
      </c>
      <c r="R44" s="6">
        <f t="shared" si="34"/>
        <v>0.46470981766027819</v>
      </c>
      <c r="S44" s="6">
        <v>0.3709271475080001</v>
      </c>
      <c r="T44" s="6">
        <f t="shared" si="35"/>
        <v>0</v>
      </c>
      <c r="U44" s="6">
        <f t="shared" si="36"/>
        <v>0.3709271475080001</v>
      </c>
      <c r="V44" s="6">
        <f t="shared" si="37"/>
        <v>0.3709271475080001</v>
      </c>
      <c r="W44" s="6">
        <v>0.30916402164359658</v>
      </c>
      <c r="X44" s="6">
        <f t="shared" si="38"/>
        <v>0</v>
      </c>
      <c r="Y44" s="6">
        <f t="shared" si="39"/>
        <v>0.30916402164359658</v>
      </c>
      <c r="Z44" s="6">
        <f t="shared" si="40"/>
        <v>0.30916402164359658</v>
      </c>
      <c r="AA44" s="49">
        <v>8.2539222875189569E-3</v>
      </c>
      <c r="AB44" s="49">
        <f t="shared" si="0"/>
        <v>0.17333236803789809</v>
      </c>
      <c r="AC44" s="49">
        <f t="shared" si="1"/>
        <v>0.2888872800631635</v>
      </c>
      <c r="AD44" s="49">
        <f t="shared" si="2"/>
        <v>0.11555491202526541</v>
      </c>
      <c r="AE44" s="49">
        <v>5.4937750845256662E-3</v>
      </c>
      <c r="AF44" s="49">
        <f t="shared" si="3"/>
        <v>0.41203313133942499</v>
      </c>
      <c r="AG44" s="49">
        <f t="shared" si="4"/>
        <v>1.3185060202861598</v>
      </c>
      <c r="AH44" s="49">
        <f t="shared" si="5"/>
        <v>0.90647288894673483</v>
      </c>
      <c r="AI44" s="49">
        <v>-5.1397198099279971E-2</v>
      </c>
      <c r="AJ44" s="49">
        <f t="shared" si="6"/>
        <v>-0.25698599049639986</v>
      </c>
      <c r="AK44" s="49">
        <f t="shared" si="7"/>
        <v>-5.1397198099279971E-2</v>
      </c>
      <c r="AL44" s="49">
        <f t="shared" si="8"/>
        <v>0.20558879239711988</v>
      </c>
      <c r="AM44" s="49">
        <v>0.13330173658833397</v>
      </c>
      <c r="AN44" s="49">
        <f t="shared" si="9"/>
        <v>0.93311215611833775</v>
      </c>
      <c r="AO44" s="49">
        <f t="shared" si="10"/>
        <v>1.3330173658833397</v>
      </c>
      <c r="AP44" s="49">
        <f t="shared" si="11"/>
        <v>0.39990520976500199</v>
      </c>
      <c r="AQ44" s="49">
        <v>-0.13431056851086859</v>
      </c>
      <c r="AR44" s="49">
        <f t="shared" si="41"/>
        <v>-16.788821063858574</v>
      </c>
      <c r="AS44" s="49">
        <f t="shared" si="12"/>
        <v>-3.3577642127717149</v>
      </c>
      <c r="AT44" s="49">
        <f t="shared" si="13"/>
        <v>13.43105685108686</v>
      </c>
      <c r="AU44" s="41">
        <v>1</v>
      </c>
      <c r="AW44" s="56">
        <f t="shared" si="14"/>
        <v>1.1022182555953102</v>
      </c>
      <c r="AX44" s="56">
        <f t="shared" si="15"/>
        <v>0.43687929007009235</v>
      </c>
      <c r="AY44" s="56">
        <f t="shared" si="16"/>
        <v>0.46470981766027819</v>
      </c>
      <c r="AZ44" s="56">
        <f t="shared" si="17"/>
        <v>0.3709271475080001</v>
      </c>
      <c r="BA44" s="56">
        <f t="shared" si="18"/>
        <v>0.30916402164359658</v>
      </c>
      <c r="BB44" s="56">
        <f t="shared" si="19"/>
        <v>0.11555491202526541</v>
      </c>
      <c r="BC44" s="49">
        <f t="shared" si="20"/>
        <v>0.90647288894673483</v>
      </c>
      <c r="BD44" s="49">
        <f t="shared" si="21"/>
        <v>0.20558879239711988</v>
      </c>
      <c r="BE44" s="56">
        <f t="shared" si="22"/>
        <v>0.39990520976500199</v>
      </c>
      <c r="BF44" s="56">
        <f t="shared" si="23"/>
        <v>13.43105685108686</v>
      </c>
      <c r="BG44" s="54"/>
      <c r="BH44" s="49">
        <f t="shared" si="45"/>
        <v>6.2123132187068893E-2</v>
      </c>
      <c r="BI44" s="49">
        <f t="shared" si="45"/>
        <v>2.4623353631680351E-2</v>
      </c>
      <c r="BJ44" s="49">
        <f t="shared" si="45"/>
        <v>2.61919354761057E-2</v>
      </c>
      <c r="BK44" s="49">
        <f t="shared" si="45"/>
        <v>2.090616454539327E-2</v>
      </c>
      <c r="BL44" s="49">
        <f t="shared" si="45"/>
        <v>1.7425076464259479E-2</v>
      </c>
      <c r="BM44" s="49">
        <f t="shared" si="45"/>
        <v>6.5128961874556203E-3</v>
      </c>
      <c r="BN44" s="49">
        <f t="shared" si="45"/>
        <v>5.1090548372035E-2</v>
      </c>
      <c r="BO44" s="49">
        <f t="shared" si="45"/>
        <v>1.1587378145327541E-2</v>
      </c>
      <c r="BP44" s="49">
        <f t="shared" si="45"/>
        <v>2.2539423641745784E-2</v>
      </c>
      <c r="BQ44" s="49">
        <f t="shared" si="45"/>
        <v>0.75700009134892832</v>
      </c>
      <c r="BR44" s="49">
        <f t="shared" si="25"/>
        <v>1</v>
      </c>
    </row>
    <row r="45" spans="1:70" x14ac:dyDescent="0.35">
      <c r="A45" s="6">
        <v>182</v>
      </c>
      <c r="B45" s="6">
        <v>-3.2185168912289237</v>
      </c>
      <c r="C45" s="6">
        <v>-1.404607698733066</v>
      </c>
      <c r="D45" s="6">
        <v>-1.3591109940948349</v>
      </c>
      <c r="E45" s="6">
        <v>0.35298753788053666</v>
      </c>
      <c r="F45" s="6">
        <f t="shared" si="26"/>
        <v>-1.404607698733066</v>
      </c>
      <c r="G45" s="6">
        <f t="shared" si="27"/>
        <v>0.35298753788053666</v>
      </c>
      <c r="H45" s="6">
        <f t="shared" si="28"/>
        <v>1.7575952366136027</v>
      </c>
      <c r="I45" s="6">
        <v>1.1032632995066178</v>
      </c>
      <c r="J45" s="6">
        <v>0.26077888089425366</v>
      </c>
      <c r="K45" s="6">
        <f t="shared" si="29"/>
        <v>0</v>
      </c>
      <c r="L45" s="6">
        <f t="shared" si="30"/>
        <v>1.1032632995066178</v>
      </c>
      <c r="M45" s="6">
        <f t="shared" si="31"/>
        <v>1.1032632995066178</v>
      </c>
      <c r="N45" s="6">
        <v>0.76684390222033216</v>
      </c>
      <c r="O45" s="6">
        <v>1.3762784885529677</v>
      </c>
      <c r="P45" s="6">
        <f t="shared" si="32"/>
        <v>0</v>
      </c>
      <c r="Q45" s="6">
        <f t="shared" si="33"/>
        <v>1.3762784885529677</v>
      </c>
      <c r="R45" s="6">
        <f t="shared" si="34"/>
        <v>1.3762784885529677</v>
      </c>
      <c r="S45" s="6">
        <v>-0.14902708615772184</v>
      </c>
      <c r="T45" s="6">
        <f t="shared" si="35"/>
        <v>-0.14902708615772184</v>
      </c>
      <c r="U45" s="6">
        <f t="shared" si="36"/>
        <v>0</v>
      </c>
      <c r="V45" s="6">
        <f t="shared" si="37"/>
        <v>0.14902708615772184</v>
      </c>
      <c r="W45" s="6">
        <v>0.79357838745797649</v>
      </c>
      <c r="X45" s="6">
        <f t="shared" si="38"/>
        <v>0</v>
      </c>
      <c r="Y45" s="6">
        <f t="shared" si="39"/>
        <v>0.79357838745797649</v>
      </c>
      <c r="Z45" s="6">
        <f t="shared" si="40"/>
        <v>0.79357838745797649</v>
      </c>
      <c r="AA45" s="49">
        <v>5.1066272753169202E-3</v>
      </c>
      <c r="AB45" s="49">
        <f t="shared" si="0"/>
        <v>0.10723917278165532</v>
      </c>
      <c r="AC45" s="49">
        <f t="shared" si="1"/>
        <v>0.17873195463609221</v>
      </c>
      <c r="AD45" s="49">
        <f t="shared" si="2"/>
        <v>7.1492781854436888E-2</v>
      </c>
      <c r="AE45" s="49">
        <v>3.1501586827572059E-3</v>
      </c>
      <c r="AF45" s="49">
        <f t="shared" si="3"/>
        <v>0.23626190120679044</v>
      </c>
      <c r="AG45" s="49">
        <f t="shared" si="4"/>
        <v>0.75603808386172944</v>
      </c>
      <c r="AH45" s="49">
        <f t="shared" si="5"/>
        <v>0.51977618265493897</v>
      </c>
      <c r="AI45" s="49">
        <v>-6.1680988273133668E-2</v>
      </c>
      <c r="AJ45" s="49">
        <f t="shared" si="6"/>
        <v>-0.30840494136566832</v>
      </c>
      <c r="AK45" s="49">
        <f t="shared" si="7"/>
        <v>-6.1680988273133668E-2</v>
      </c>
      <c r="AL45" s="49">
        <f t="shared" si="8"/>
        <v>0.24672395309253464</v>
      </c>
      <c r="AM45" s="49">
        <v>8.9480729787488916E-2</v>
      </c>
      <c r="AN45" s="49">
        <f t="shared" si="9"/>
        <v>0.62636510851242244</v>
      </c>
      <c r="AO45" s="49">
        <f t="shared" si="10"/>
        <v>0.89480729787488911</v>
      </c>
      <c r="AP45" s="49">
        <f t="shared" si="11"/>
        <v>0.26844218936246667</v>
      </c>
      <c r="AQ45" s="49">
        <v>-8.5661540200248368E-2</v>
      </c>
      <c r="AR45" s="49">
        <f t="shared" si="41"/>
        <v>-10.707692525031046</v>
      </c>
      <c r="AS45" s="49">
        <f t="shared" si="12"/>
        <v>-2.141538505006209</v>
      </c>
      <c r="AT45" s="49">
        <f t="shared" si="13"/>
        <v>8.5661540200248361</v>
      </c>
      <c r="AU45" s="41">
        <v>1</v>
      </c>
      <c r="AW45" s="56">
        <f t="shared" si="14"/>
        <v>1.7575952366136027</v>
      </c>
      <c r="AX45" s="56">
        <f t="shared" si="15"/>
        <v>1.1032632995066178</v>
      </c>
      <c r="AY45" s="56">
        <f t="shared" si="16"/>
        <v>1.3762784885529677</v>
      </c>
      <c r="AZ45" s="56">
        <f t="shared" si="17"/>
        <v>0.14902708615772184</v>
      </c>
      <c r="BA45" s="56">
        <f t="shared" si="18"/>
        <v>0.79357838745797649</v>
      </c>
      <c r="BB45" s="56">
        <f t="shared" si="19"/>
        <v>7.1492781854436888E-2</v>
      </c>
      <c r="BC45" s="49">
        <f t="shared" si="20"/>
        <v>0.51977618265493897</v>
      </c>
      <c r="BD45" s="49">
        <f t="shared" si="21"/>
        <v>0.24672395309253464</v>
      </c>
      <c r="BE45" s="56">
        <f t="shared" si="22"/>
        <v>0.26844218936246667</v>
      </c>
      <c r="BF45" s="56">
        <f t="shared" si="23"/>
        <v>8.5661540200248361</v>
      </c>
      <c r="BG45" s="54"/>
      <c r="BH45" s="49">
        <f t="shared" si="45"/>
        <v>0.11833800112719291</v>
      </c>
      <c r="BI45" s="49">
        <f t="shared" si="45"/>
        <v>7.4282161706442501E-2</v>
      </c>
      <c r="BJ45" s="49">
        <f t="shared" si="45"/>
        <v>9.266413673463865E-2</v>
      </c>
      <c r="BK45" s="49">
        <f t="shared" si="45"/>
        <v>1.0033918573706195E-2</v>
      </c>
      <c r="BL45" s="49">
        <f t="shared" si="45"/>
        <v>5.3431232716844031E-2</v>
      </c>
      <c r="BM45" s="49">
        <f t="shared" si="45"/>
        <v>4.8135729566365802E-3</v>
      </c>
      <c r="BN45" s="49">
        <f t="shared" si="45"/>
        <v>3.4996268314552027E-2</v>
      </c>
      <c r="BO45" s="49">
        <f t="shared" si="45"/>
        <v>1.6611799367085227E-2</v>
      </c>
      <c r="BP45" s="49">
        <f t="shared" si="45"/>
        <v>1.8074077265120333E-2</v>
      </c>
      <c r="BQ45" s="49">
        <f t="shared" si="45"/>
        <v>0.57675483123778148</v>
      </c>
      <c r="BR45" s="49">
        <f t="shared" si="25"/>
        <v>1</v>
      </c>
    </row>
    <row r="46" spans="1:70" x14ac:dyDescent="0.35">
      <c r="A46" s="6">
        <v>185</v>
      </c>
      <c r="B46" s="6">
        <v>-2.9771451823983277</v>
      </c>
      <c r="C46" s="6">
        <v>-0.63034232079672903</v>
      </c>
      <c r="D46" s="6">
        <v>-0.65617652597500054</v>
      </c>
      <c r="E46" s="6">
        <v>-0.4976993188374782</v>
      </c>
      <c r="F46" s="6">
        <f t="shared" si="26"/>
        <v>-0.65617652597500054</v>
      </c>
      <c r="G46" s="6">
        <f t="shared" si="27"/>
        <v>0</v>
      </c>
      <c r="H46" s="6">
        <f t="shared" si="28"/>
        <v>0.65617652597500054</v>
      </c>
      <c r="I46" s="6">
        <v>0.39633889961513219</v>
      </c>
      <c r="J46" s="6">
        <v>-0.51294336423555509</v>
      </c>
      <c r="K46" s="6">
        <f t="shared" si="29"/>
        <v>-0.51294336423555509</v>
      </c>
      <c r="L46" s="6">
        <f t="shared" si="30"/>
        <v>0.39633889961513219</v>
      </c>
      <c r="M46" s="6">
        <f t="shared" si="31"/>
        <v>0.90928226385068722</v>
      </c>
      <c r="N46" s="6">
        <v>0.21842029604289279</v>
      </c>
      <c r="O46" s="6">
        <v>0.17957860195419734</v>
      </c>
      <c r="P46" s="6">
        <f t="shared" si="32"/>
        <v>0</v>
      </c>
      <c r="Q46" s="6">
        <f t="shared" si="33"/>
        <v>0.21842029604289279</v>
      </c>
      <c r="R46" s="6">
        <f t="shared" si="34"/>
        <v>0.21842029604289279</v>
      </c>
      <c r="S46" s="6">
        <v>0.80892917017428989</v>
      </c>
      <c r="T46" s="6">
        <f t="shared" si="35"/>
        <v>0</v>
      </c>
      <c r="U46" s="6">
        <f t="shared" si="36"/>
        <v>0.80892917017428989</v>
      </c>
      <c r="V46" s="6">
        <f t="shared" si="37"/>
        <v>0.80892917017428989</v>
      </c>
      <c r="W46" s="6">
        <v>-9.6522828220850593E-2</v>
      </c>
      <c r="X46" s="6">
        <f t="shared" si="38"/>
        <v>-9.6522828220850593E-2</v>
      </c>
      <c r="Y46" s="6">
        <f t="shared" si="39"/>
        <v>0</v>
      </c>
      <c r="Z46" s="6">
        <f t="shared" si="40"/>
        <v>9.6522828220850593E-2</v>
      </c>
      <c r="AA46" s="49">
        <v>5.2788630964426472E-3</v>
      </c>
      <c r="AB46" s="49">
        <f t="shared" si="0"/>
        <v>0.1108561250252956</v>
      </c>
      <c r="AC46" s="49">
        <f t="shared" si="1"/>
        <v>0.18476020837549265</v>
      </c>
      <c r="AD46" s="49">
        <f t="shared" si="2"/>
        <v>7.3904083350197047E-2</v>
      </c>
      <c r="AE46" s="49">
        <v>8.1979783684488407E-3</v>
      </c>
      <c r="AF46" s="49">
        <f t="shared" si="3"/>
        <v>0.61484837763366307</v>
      </c>
      <c r="AG46" s="49">
        <f t="shared" si="4"/>
        <v>1.9675148084277219</v>
      </c>
      <c r="AH46" s="49">
        <f t="shared" si="5"/>
        <v>1.3526664307940588</v>
      </c>
      <c r="AI46" s="49">
        <v>-0.36404952310368188</v>
      </c>
      <c r="AJ46" s="49">
        <f t="shared" si="6"/>
        <v>-1.8202476155184093</v>
      </c>
      <c r="AK46" s="49">
        <f t="shared" si="7"/>
        <v>-0.36404952310368188</v>
      </c>
      <c r="AL46" s="49">
        <f t="shared" si="8"/>
        <v>1.4561980924147275</v>
      </c>
      <c r="AM46" s="49">
        <v>0.17354897789937199</v>
      </c>
      <c r="AN46" s="49">
        <f t="shared" si="9"/>
        <v>1.2148428452956039</v>
      </c>
      <c r="AO46" s="49">
        <f t="shared" si="10"/>
        <v>1.7354897789937198</v>
      </c>
      <c r="AP46" s="49">
        <f t="shared" si="11"/>
        <v>0.52064693369811588</v>
      </c>
      <c r="AQ46" s="49">
        <v>-8.6815703770473401E-2</v>
      </c>
      <c r="AR46" s="49">
        <f t="shared" si="41"/>
        <v>-10.851962971309176</v>
      </c>
      <c r="AS46" s="49">
        <f t="shared" si="12"/>
        <v>-2.170392594261835</v>
      </c>
      <c r="AT46" s="49">
        <f t="shared" si="13"/>
        <v>8.6815703770473398</v>
      </c>
      <c r="AU46" s="41">
        <v>1</v>
      </c>
      <c r="AW46" s="56">
        <f t="shared" si="14"/>
        <v>0.65617652597500054</v>
      </c>
      <c r="AX46" s="56">
        <f t="shared" si="15"/>
        <v>0.90928226385068722</v>
      </c>
      <c r="AY46" s="56">
        <f t="shared" si="16"/>
        <v>0.21842029604289279</v>
      </c>
      <c r="AZ46" s="56">
        <f t="shared" si="17"/>
        <v>0.80892917017428989</v>
      </c>
      <c r="BA46" s="56">
        <f t="shared" si="18"/>
        <v>9.6522828220850593E-2</v>
      </c>
      <c r="BB46" s="56">
        <f t="shared" si="19"/>
        <v>7.3904083350197047E-2</v>
      </c>
      <c r="BC46" s="49">
        <f t="shared" si="20"/>
        <v>1.3526664307940588</v>
      </c>
      <c r="BD46" s="49">
        <f t="shared" si="21"/>
        <v>1.4561980924147275</v>
      </c>
      <c r="BE46" s="56">
        <f t="shared" si="22"/>
        <v>0.52064693369811588</v>
      </c>
      <c r="BF46" s="56">
        <f t="shared" si="23"/>
        <v>8.6815703770473398</v>
      </c>
      <c r="BG46" s="54"/>
      <c r="BH46" s="49">
        <f t="shared" si="45"/>
        <v>4.4413323871780562E-2</v>
      </c>
      <c r="BI46" s="49">
        <f t="shared" si="45"/>
        <v>6.1544791800133648E-2</v>
      </c>
      <c r="BJ46" s="49">
        <f t="shared" si="45"/>
        <v>1.4783782967409557E-2</v>
      </c>
      <c r="BK46" s="49">
        <f t="shared" si="45"/>
        <v>5.4752390251842399E-2</v>
      </c>
      <c r="BL46" s="49">
        <f t="shared" si="45"/>
        <v>6.5331499392226105E-3</v>
      </c>
      <c r="BM46" s="49">
        <f t="shared" si="45"/>
        <v>5.0021996510805069E-3</v>
      </c>
      <c r="BN46" s="49">
        <f t="shared" si="45"/>
        <v>9.1555259755864565E-2</v>
      </c>
      <c r="BO46" s="49">
        <f t="shared" si="45"/>
        <v>9.8562802751569867E-2</v>
      </c>
      <c r="BP46" s="49">
        <f t="shared" si="45"/>
        <v>3.5240000173466832E-2</v>
      </c>
      <c r="BQ46" s="49">
        <f t="shared" si="45"/>
        <v>0.58761229883762955</v>
      </c>
      <c r="BR46" s="49">
        <f t="shared" si="25"/>
        <v>1</v>
      </c>
    </row>
    <row r="47" spans="1:70" x14ac:dyDescent="0.35">
      <c r="A47" s="6">
        <v>191</v>
      </c>
      <c r="B47" s="6">
        <v>-3.9653600309472909</v>
      </c>
      <c r="C47" s="6">
        <v>-0.25285614308985827</v>
      </c>
      <c r="D47" s="6">
        <v>-1.2329948901924401</v>
      </c>
      <c r="E47" s="6">
        <v>-0.31617722246165419</v>
      </c>
      <c r="F47" s="6">
        <f t="shared" si="26"/>
        <v>-1.2329948901924401</v>
      </c>
      <c r="G47" s="6">
        <f t="shared" si="27"/>
        <v>0</v>
      </c>
      <c r="H47" s="6">
        <f t="shared" si="28"/>
        <v>1.2329948901924401</v>
      </c>
      <c r="I47" s="6">
        <v>-0.95193387277688235</v>
      </c>
      <c r="J47" s="6">
        <v>0.42103513158650885</v>
      </c>
      <c r="K47" s="6">
        <f t="shared" si="29"/>
        <v>-0.95193387277688235</v>
      </c>
      <c r="L47" s="6">
        <f t="shared" si="30"/>
        <v>0.42103513158650885</v>
      </c>
      <c r="M47" s="6">
        <f t="shared" si="31"/>
        <v>1.3729690043633913</v>
      </c>
      <c r="N47" s="6">
        <v>-0.38331506988729408</v>
      </c>
      <c r="O47" s="6">
        <v>-5.4671300104549993E-2</v>
      </c>
      <c r="P47" s="6">
        <f t="shared" si="32"/>
        <v>-0.38331506988729408</v>
      </c>
      <c r="Q47" s="6">
        <f t="shared" si="33"/>
        <v>0</v>
      </c>
      <c r="R47" s="6">
        <f t="shared" si="34"/>
        <v>0.38331506988729408</v>
      </c>
      <c r="S47" s="6">
        <v>0.34039996704474473</v>
      </c>
      <c r="T47" s="6">
        <f t="shared" si="35"/>
        <v>0</v>
      </c>
      <c r="U47" s="6">
        <f t="shared" si="36"/>
        <v>0.34039996704474473</v>
      </c>
      <c r="V47" s="6">
        <f t="shared" si="37"/>
        <v>0.34039996704474473</v>
      </c>
      <c r="W47" s="6">
        <v>0.23860257783361499</v>
      </c>
      <c r="X47" s="6">
        <f t="shared" si="38"/>
        <v>0</v>
      </c>
      <c r="Y47" s="6">
        <f t="shared" si="39"/>
        <v>0.23860257783361499</v>
      </c>
      <c r="Z47" s="6">
        <f t="shared" si="40"/>
        <v>0.23860257783361499</v>
      </c>
      <c r="AA47" s="49">
        <v>4.9491099284455923E-3</v>
      </c>
      <c r="AB47" s="49">
        <f t="shared" si="0"/>
        <v>0.10393130849735743</v>
      </c>
      <c r="AC47" s="49">
        <f t="shared" si="1"/>
        <v>0.17321884749559574</v>
      </c>
      <c r="AD47" s="49">
        <f t="shared" si="2"/>
        <v>6.9287538998238307E-2</v>
      </c>
      <c r="AE47" s="49">
        <v>1.5362771498603218E-3</v>
      </c>
      <c r="AF47" s="49">
        <f t="shared" si="3"/>
        <v>0.11522078623952414</v>
      </c>
      <c r="AG47" s="49">
        <f t="shared" si="4"/>
        <v>0.36870651596647724</v>
      </c>
      <c r="AH47" s="49">
        <f t="shared" si="5"/>
        <v>0.2534857297269531</v>
      </c>
      <c r="AI47" s="49">
        <v>-4.1257817671724761E-2</v>
      </c>
      <c r="AJ47" s="49">
        <f t="shared" si="6"/>
        <v>-0.20628908835862381</v>
      </c>
      <c r="AK47" s="49">
        <f t="shared" si="7"/>
        <v>-4.1257817671724761E-2</v>
      </c>
      <c r="AL47" s="49">
        <f t="shared" si="8"/>
        <v>0.16503127068689905</v>
      </c>
      <c r="AM47" s="49">
        <v>0.27640698102787675</v>
      </c>
      <c r="AN47" s="49">
        <f t="shared" si="9"/>
        <v>1.9348488671951372</v>
      </c>
      <c r="AO47" s="49">
        <f t="shared" si="10"/>
        <v>2.7640698102787677</v>
      </c>
      <c r="AP47" s="49">
        <f t="shared" si="11"/>
        <v>0.82922094308363059</v>
      </c>
      <c r="AQ47" s="49">
        <v>-3.2917166206643055E-2</v>
      </c>
      <c r="AR47" s="49">
        <f t="shared" si="41"/>
        <v>-4.1146457758303816</v>
      </c>
      <c r="AS47" s="49">
        <f t="shared" si="12"/>
        <v>-0.82292915516607634</v>
      </c>
      <c r="AT47" s="49">
        <f t="shared" si="13"/>
        <v>3.2917166206643054</v>
      </c>
      <c r="AU47" s="41">
        <v>1</v>
      </c>
      <c r="AW47" s="56">
        <f t="shared" si="14"/>
        <v>1.2329948901924401</v>
      </c>
      <c r="AX47" s="56">
        <f t="shared" si="15"/>
        <v>1.3729690043633913</v>
      </c>
      <c r="AY47" s="56">
        <f t="shared" si="16"/>
        <v>0.38331506988729408</v>
      </c>
      <c r="AZ47" s="56">
        <f t="shared" si="17"/>
        <v>0.34039996704474473</v>
      </c>
      <c r="BA47" s="56">
        <f t="shared" si="18"/>
        <v>0.23860257783361499</v>
      </c>
      <c r="BB47" s="56">
        <f t="shared" si="19"/>
        <v>6.9287538998238307E-2</v>
      </c>
      <c r="BC47" s="49">
        <f t="shared" si="20"/>
        <v>0.2534857297269531</v>
      </c>
      <c r="BD47" s="49">
        <f t="shared" si="21"/>
        <v>0.16503127068689905</v>
      </c>
      <c r="BE47" s="56">
        <f t="shared" si="22"/>
        <v>0.82922094308363059</v>
      </c>
      <c r="BF47" s="56">
        <f t="shared" si="23"/>
        <v>3.2917166206643054</v>
      </c>
      <c r="BG47" s="54"/>
      <c r="BH47" s="49">
        <f t="shared" si="45"/>
        <v>0.15078773752229127</v>
      </c>
      <c r="BI47" s="49">
        <f t="shared" si="45"/>
        <v>0.16790571599520324</v>
      </c>
      <c r="BJ47" s="49">
        <f t="shared" si="45"/>
        <v>4.687708976432417E-2</v>
      </c>
      <c r="BK47" s="49">
        <f t="shared" si="45"/>
        <v>4.1628835035422175E-2</v>
      </c>
      <c r="BL47" s="49">
        <f t="shared" si="45"/>
        <v>2.917963664302119E-2</v>
      </c>
      <c r="BM47" s="49">
        <f t="shared" si="45"/>
        <v>8.4734424506830268E-3</v>
      </c>
      <c r="BN47" s="49">
        <f t="shared" si="45"/>
        <v>3.0999755135845432E-2</v>
      </c>
      <c r="BO47" s="49">
        <f t="shared" si="45"/>
        <v>2.0182315535324277E-2</v>
      </c>
      <c r="BP47" s="49">
        <f t="shared" si="45"/>
        <v>0.10140865214304841</v>
      </c>
      <c r="BQ47" s="49">
        <f t="shared" si="45"/>
        <v>0.40255681977483687</v>
      </c>
      <c r="BR47" s="49">
        <f t="shared" si="25"/>
        <v>1.0000000000000002</v>
      </c>
    </row>
    <row r="48" spans="1:70" x14ac:dyDescent="0.35">
      <c r="A48" s="6">
        <v>195</v>
      </c>
      <c r="B48" s="6">
        <v>-4.1859097274294559</v>
      </c>
      <c r="C48" s="6">
        <v>-0.65553969180681637</v>
      </c>
      <c r="D48" s="6">
        <v>-0.36920016841042291</v>
      </c>
      <c r="E48" s="6">
        <v>-0.72340496221132078</v>
      </c>
      <c r="F48" s="6">
        <f t="shared" si="26"/>
        <v>-0.72340496221132078</v>
      </c>
      <c r="G48" s="6">
        <f t="shared" si="27"/>
        <v>0</v>
      </c>
      <c r="H48" s="6">
        <f t="shared" si="28"/>
        <v>0.72340496221132078</v>
      </c>
      <c r="I48" s="6">
        <v>0.36283440364377423</v>
      </c>
      <c r="J48" s="6">
        <v>8.0426936342459093E-2</v>
      </c>
      <c r="K48" s="6">
        <f t="shared" si="29"/>
        <v>0</v>
      </c>
      <c r="L48" s="6">
        <f t="shared" si="30"/>
        <v>0.36283440364377423</v>
      </c>
      <c r="M48" s="6">
        <f t="shared" si="31"/>
        <v>0.36283440364377423</v>
      </c>
      <c r="N48" s="6">
        <v>0.1667118148215562</v>
      </c>
      <c r="O48" s="6">
        <v>0.22089008173726765</v>
      </c>
      <c r="P48" s="6">
        <f t="shared" si="32"/>
        <v>0</v>
      </c>
      <c r="Q48" s="6">
        <f t="shared" si="33"/>
        <v>0.22089008173726765</v>
      </c>
      <c r="R48" s="6">
        <f t="shared" si="34"/>
        <v>0.22089008173726765</v>
      </c>
      <c r="S48" s="6">
        <v>9.5316500136233523E-2</v>
      </c>
      <c r="T48" s="6">
        <f t="shared" si="35"/>
        <v>0</v>
      </c>
      <c r="U48" s="6">
        <f t="shared" si="36"/>
        <v>9.5316500136233523E-2</v>
      </c>
      <c r="V48" s="6">
        <f t="shared" si="37"/>
        <v>9.5316500136233523E-2</v>
      </c>
      <c r="W48" s="6">
        <v>-0.17521886960741243</v>
      </c>
      <c r="X48" s="6">
        <f t="shared" si="38"/>
        <v>-0.17521886960741243</v>
      </c>
      <c r="Y48" s="6">
        <f t="shared" si="39"/>
        <v>0</v>
      </c>
      <c r="Z48" s="6">
        <f t="shared" si="40"/>
        <v>0.17521886960741243</v>
      </c>
      <c r="AA48" s="49">
        <v>1.2097468506461003E-2</v>
      </c>
      <c r="AB48" s="49">
        <f t="shared" si="0"/>
        <v>0.25404683863568106</v>
      </c>
      <c r="AC48" s="49">
        <f t="shared" si="1"/>
        <v>0.42341139772613512</v>
      </c>
      <c r="AD48" s="49">
        <f t="shared" si="2"/>
        <v>0.16936455909045406</v>
      </c>
      <c r="AE48" s="49">
        <v>1.2264540808849445E-2</v>
      </c>
      <c r="AF48" s="49">
        <f t="shared" si="3"/>
        <v>0.91984056066370834</v>
      </c>
      <c r="AG48" s="49">
        <f t="shared" si="4"/>
        <v>2.9434897941238667</v>
      </c>
      <c r="AH48" s="49">
        <f t="shared" si="5"/>
        <v>2.0236492334601586</v>
      </c>
      <c r="AI48" s="49">
        <v>-0.64921418726304481</v>
      </c>
      <c r="AJ48" s="49">
        <f t="shared" si="6"/>
        <v>-3.246070936315224</v>
      </c>
      <c r="AK48" s="49">
        <f t="shared" si="7"/>
        <v>-0.64921418726304481</v>
      </c>
      <c r="AL48" s="49">
        <f t="shared" si="8"/>
        <v>2.5968567490521792</v>
      </c>
      <c r="AM48" s="49">
        <v>0.27867833675861808</v>
      </c>
      <c r="AN48" s="49">
        <f t="shared" si="9"/>
        <v>1.9507483573103266</v>
      </c>
      <c r="AO48" s="49">
        <f t="shared" si="10"/>
        <v>2.7867833675861808</v>
      </c>
      <c r="AP48" s="49">
        <f t="shared" si="11"/>
        <v>0.83603501027585425</v>
      </c>
      <c r="AQ48" s="49">
        <v>-0.27070578554559294</v>
      </c>
      <c r="AR48" s="49">
        <f t="shared" si="41"/>
        <v>-33.83822319319912</v>
      </c>
      <c r="AS48" s="49">
        <f t="shared" si="12"/>
        <v>-6.7676446386398235</v>
      </c>
      <c r="AT48" s="49">
        <f t="shared" si="13"/>
        <v>27.070578554559297</v>
      </c>
      <c r="AU48" s="41">
        <v>1</v>
      </c>
      <c r="AW48" s="56">
        <f t="shared" si="14"/>
        <v>0.72340496221132078</v>
      </c>
      <c r="AX48" s="56">
        <f t="shared" si="15"/>
        <v>0.36283440364377423</v>
      </c>
      <c r="AY48" s="56">
        <f t="shared" si="16"/>
        <v>0.22089008173726765</v>
      </c>
      <c r="AZ48" s="56">
        <f t="shared" si="17"/>
        <v>9.5316500136233523E-2</v>
      </c>
      <c r="BA48" s="56">
        <f t="shared" si="18"/>
        <v>0.17521886960741243</v>
      </c>
      <c r="BB48" s="56">
        <f t="shared" si="19"/>
        <v>0.16936455909045406</v>
      </c>
      <c r="BC48" s="49">
        <f t="shared" si="20"/>
        <v>2.0236492334601586</v>
      </c>
      <c r="BD48" s="49">
        <f t="shared" si="21"/>
        <v>2.5968567490521792</v>
      </c>
      <c r="BE48" s="56">
        <f t="shared" si="22"/>
        <v>0.83603501027585425</v>
      </c>
      <c r="BF48" s="56">
        <f t="shared" si="23"/>
        <v>27.070578554559297</v>
      </c>
      <c r="BG48" s="54"/>
      <c r="BH48" s="49">
        <f t="shared" si="45"/>
        <v>2.1106431083677109E-2</v>
      </c>
      <c r="BI48" s="49">
        <f t="shared" si="45"/>
        <v>1.0586241089478882E-2</v>
      </c>
      <c r="BJ48" s="49">
        <f t="shared" si="45"/>
        <v>6.4448013640989133E-3</v>
      </c>
      <c r="BK48" s="49">
        <f t="shared" si="45"/>
        <v>2.7810026836324478E-3</v>
      </c>
      <c r="BL48" s="49">
        <f t="shared" si="45"/>
        <v>5.1122748517286581E-3</v>
      </c>
      <c r="BM48" s="49">
        <f t="shared" si="45"/>
        <v>4.9414665107256938E-3</v>
      </c>
      <c r="BN48" s="49">
        <f t="shared" si="45"/>
        <v>5.9043019214299809E-2</v>
      </c>
      <c r="BO48" s="49">
        <f t="shared" si="45"/>
        <v>7.5767213208637635E-2</v>
      </c>
      <c r="BP48" s="49">
        <f t="shared" si="45"/>
        <v>2.4392582646915739E-2</v>
      </c>
      <c r="BQ48" s="49">
        <f t="shared" si="45"/>
        <v>0.78982496734680518</v>
      </c>
      <c r="BR48" s="49">
        <f t="shared" si="25"/>
        <v>1</v>
      </c>
    </row>
    <row r="49" spans="1:70" x14ac:dyDescent="0.35">
      <c r="A49" s="6">
        <v>196</v>
      </c>
      <c r="B49" s="6">
        <v>-3.8349237465763459</v>
      </c>
      <c r="C49" s="6">
        <v>-1.3602947548701871E-2</v>
      </c>
      <c r="D49" s="6">
        <v>0.44483241970803439</v>
      </c>
      <c r="E49" s="6">
        <v>-0.56030760711819849</v>
      </c>
      <c r="F49" s="6">
        <f t="shared" si="26"/>
        <v>-0.56030760711819849</v>
      </c>
      <c r="G49" s="6">
        <f t="shared" si="27"/>
        <v>0.44483241970803439</v>
      </c>
      <c r="H49" s="6">
        <f t="shared" si="28"/>
        <v>1.0051400268262329</v>
      </c>
      <c r="I49" s="6">
        <v>0.11806461518146213</v>
      </c>
      <c r="J49" s="6">
        <v>-0.21243429729992386</v>
      </c>
      <c r="K49" s="6">
        <f t="shared" si="29"/>
        <v>-0.21243429729992386</v>
      </c>
      <c r="L49" s="6">
        <f t="shared" si="30"/>
        <v>0.11806461518146213</v>
      </c>
      <c r="M49" s="6">
        <f t="shared" si="31"/>
        <v>0.33049891248138596</v>
      </c>
      <c r="N49" s="6">
        <v>-0.4019550747605159</v>
      </c>
      <c r="O49" s="6">
        <v>8.3185068059326364E-2</v>
      </c>
      <c r="P49" s="6">
        <f t="shared" si="32"/>
        <v>-0.4019550747605159</v>
      </c>
      <c r="Q49" s="6">
        <f t="shared" si="33"/>
        <v>8.3185068059326364E-2</v>
      </c>
      <c r="R49" s="6">
        <f t="shared" si="34"/>
        <v>0.48514014281984225</v>
      </c>
      <c r="S49" s="6">
        <v>2.5170360523523835E-2</v>
      </c>
      <c r="T49" s="6">
        <f t="shared" si="35"/>
        <v>0</v>
      </c>
      <c r="U49" s="6">
        <f t="shared" si="36"/>
        <v>2.5170360523523835E-2</v>
      </c>
      <c r="V49" s="6">
        <f t="shared" si="37"/>
        <v>2.5170360523523835E-2</v>
      </c>
      <c r="W49" s="6">
        <v>-9.3508619886144853E-2</v>
      </c>
      <c r="X49" s="6">
        <f t="shared" si="38"/>
        <v>-9.3508619886144853E-2</v>
      </c>
      <c r="Y49" s="6">
        <f t="shared" si="39"/>
        <v>0</v>
      </c>
      <c r="Z49" s="6">
        <f t="shared" si="40"/>
        <v>9.3508619886144853E-2</v>
      </c>
      <c r="AA49" s="49">
        <v>7.8553777957401406E-3</v>
      </c>
      <c r="AB49" s="49">
        <f t="shared" si="0"/>
        <v>0.16496293371054296</v>
      </c>
      <c r="AC49" s="49">
        <f t="shared" si="1"/>
        <v>0.27493822285090491</v>
      </c>
      <c r="AD49" s="49">
        <f t="shared" si="2"/>
        <v>0.10997528914036195</v>
      </c>
      <c r="AE49" s="49">
        <v>4.9186111906588618E-3</v>
      </c>
      <c r="AF49" s="49">
        <f t="shared" si="3"/>
        <v>0.36889583929941461</v>
      </c>
      <c r="AG49" s="49">
        <f t="shared" si="4"/>
        <v>1.1804666857581267</v>
      </c>
      <c r="AH49" s="49">
        <f t="shared" si="5"/>
        <v>0.81157084645871214</v>
      </c>
      <c r="AI49" s="49">
        <v>-0.25466899749117849</v>
      </c>
      <c r="AJ49" s="49">
        <f t="shared" si="6"/>
        <v>-1.2733449874558924</v>
      </c>
      <c r="AK49" s="49">
        <f t="shared" si="7"/>
        <v>-0.25466899749117849</v>
      </c>
      <c r="AL49" s="49">
        <f t="shared" si="8"/>
        <v>1.018675989964714</v>
      </c>
      <c r="AM49" s="49">
        <v>0.13838131913776308</v>
      </c>
      <c r="AN49" s="49">
        <f t="shared" si="9"/>
        <v>0.96866923396434157</v>
      </c>
      <c r="AO49" s="49">
        <f t="shared" si="10"/>
        <v>1.3838131913776308</v>
      </c>
      <c r="AP49" s="49">
        <f t="shared" si="11"/>
        <v>0.41514395741328924</v>
      </c>
      <c r="AQ49" s="49">
        <v>-0.13709488189294361</v>
      </c>
      <c r="AR49" s="49">
        <f t="shared" si="41"/>
        <v>-17.136860236617952</v>
      </c>
      <c r="AS49" s="49">
        <f t="shared" si="12"/>
        <v>-3.4273720473235905</v>
      </c>
      <c r="AT49" s="49">
        <f t="shared" si="13"/>
        <v>13.709488189294362</v>
      </c>
      <c r="AU49" s="41">
        <v>1</v>
      </c>
      <c r="AW49" s="56">
        <f t="shared" si="14"/>
        <v>1.0051400268262329</v>
      </c>
      <c r="AX49" s="56">
        <f t="shared" si="15"/>
        <v>0.33049891248138596</v>
      </c>
      <c r="AY49" s="56">
        <f t="shared" si="16"/>
        <v>0.48514014281984225</v>
      </c>
      <c r="AZ49" s="56">
        <f t="shared" si="17"/>
        <v>2.5170360523523835E-2</v>
      </c>
      <c r="BA49" s="56">
        <f t="shared" si="18"/>
        <v>9.3508619886144853E-2</v>
      </c>
      <c r="BB49" s="56">
        <f t="shared" si="19"/>
        <v>0.10997528914036195</v>
      </c>
      <c r="BC49" s="49">
        <f t="shared" si="20"/>
        <v>0.81157084645871214</v>
      </c>
      <c r="BD49" s="49">
        <f t="shared" si="21"/>
        <v>1.018675989964714</v>
      </c>
      <c r="BE49" s="56">
        <f t="shared" si="22"/>
        <v>0.41514395741328924</v>
      </c>
      <c r="BF49" s="56">
        <f t="shared" si="23"/>
        <v>13.709488189294362</v>
      </c>
      <c r="BG49" s="54"/>
      <c r="BH49" s="49">
        <f t="shared" si="45"/>
        <v>5.5827737718310372E-2</v>
      </c>
      <c r="BI49" s="49">
        <f t="shared" si="45"/>
        <v>1.8356652913780948E-2</v>
      </c>
      <c r="BJ49" s="49">
        <f t="shared" si="45"/>
        <v>2.6945774645438608E-2</v>
      </c>
      <c r="BK49" s="49">
        <f t="shared" si="45"/>
        <v>1.3980184333317088E-3</v>
      </c>
      <c r="BL49" s="49">
        <f t="shared" si="45"/>
        <v>5.1936790557315718E-3</v>
      </c>
      <c r="BM49" s="49">
        <f t="shared" si="45"/>
        <v>6.1082749007715029E-3</v>
      </c>
      <c r="BN49" s="49">
        <f t="shared" si="45"/>
        <v>4.5076470090427437E-2</v>
      </c>
      <c r="BO49" s="49">
        <f t="shared" si="45"/>
        <v>5.6579555554324659E-2</v>
      </c>
      <c r="BP49" s="49">
        <f t="shared" si="45"/>
        <v>2.3058029081770164E-2</v>
      </c>
      <c r="BQ49" s="49">
        <f t="shared" si="45"/>
        <v>0.76145580760611309</v>
      </c>
      <c r="BR49" s="49">
        <f t="shared" si="25"/>
        <v>1</v>
      </c>
    </row>
    <row r="50" spans="1:70" x14ac:dyDescent="0.35">
      <c r="A50" s="6">
        <v>201</v>
      </c>
      <c r="B50" s="6">
        <v>-1.4885384447365633</v>
      </c>
      <c r="C50" s="6">
        <v>-1.3071504048646383</v>
      </c>
      <c r="D50" s="6">
        <v>-0.83313046387131851</v>
      </c>
      <c r="E50" s="6">
        <v>-1.4334963953813182</v>
      </c>
      <c r="F50" s="6">
        <f t="shared" si="26"/>
        <v>-1.4334963953813182</v>
      </c>
      <c r="G50" s="6">
        <f t="shared" si="27"/>
        <v>0</v>
      </c>
      <c r="H50" s="6">
        <f t="shared" si="28"/>
        <v>1.4334963953813182</v>
      </c>
      <c r="I50" s="6">
        <v>-0.11540219144404434</v>
      </c>
      <c r="J50" s="6">
        <v>-0.32100867894263291</v>
      </c>
      <c r="K50" s="6">
        <f t="shared" si="29"/>
        <v>-0.32100867894263291</v>
      </c>
      <c r="L50" s="6">
        <f t="shared" si="30"/>
        <v>0</v>
      </c>
      <c r="M50" s="6">
        <f t="shared" si="31"/>
        <v>0.32100867894263291</v>
      </c>
      <c r="N50" s="6">
        <v>0.3779117969664838</v>
      </c>
      <c r="O50" s="6">
        <v>0.31196524366187994</v>
      </c>
      <c r="P50" s="6">
        <f t="shared" si="32"/>
        <v>0</v>
      </c>
      <c r="Q50" s="6">
        <f t="shared" si="33"/>
        <v>0.3779117969664838</v>
      </c>
      <c r="R50" s="6">
        <f t="shared" si="34"/>
        <v>0.3779117969664838</v>
      </c>
      <c r="S50" s="6">
        <v>0.62331173245470617</v>
      </c>
      <c r="T50" s="6">
        <f t="shared" si="35"/>
        <v>0</v>
      </c>
      <c r="U50" s="6">
        <f t="shared" si="36"/>
        <v>0.62331173245470617</v>
      </c>
      <c r="V50" s="6">
        <f t="shared" si="37"/>
        <v>0.62331173245470617</v>
      </c>
      <c r="W50" s="6">
        <v>4.1468896680752619E-2</v>
      </c>
      <c r="X50" s="6">
        <f t="shared" si="38"/>
        <v>0</v>
      </c>
      <c r="Y50" s="6">
        <f t="shared" si="39"/>
        <v>4.1468896680752619E-2</v>
      </c>
      <c r="Z50" s="6">
        <f t="shared" si="40"/>
        <v>4.1468896680752619E-2</v>
      </c>
      <c r="AA50" s="49">
        <v>2.0368397033630999E-3</v>
      </c>
      <c r="AB50" s="49">
        <f t="shared" si="0"/>
        <v>4.2773633770625097E-2</v>
      </c>
      <c r="AC50" s="49">
        <f t="shared" si="1"/>
        <v>7.128938961770849E-2</v>
      </c>
      <c r="AD50" s="49">
        <f t="shared" si="2"/>
        <v>2.8515755847083393E-2</v>
      </c>
      <c r="AE50" s="49">
        <v>4.668909997810701E-3</v>
      </c>
      <c r="AF50" s="49">
        <f t="shared" si="3"/>
        <v>0.35016824983580258</v>
      </c>
      <c r="AG50" s="49">
        <f t="shared" si="4"/>
        <v>1.1205383994745683</v>
      </c>
      <c r="AH50" s="49">
        <f t="shared" si="5"/>
        <v>0.77037014963876582</v>
      </c>
      <c r="AI50" s="49">
        <v>-0.33222059678234889</v>
      </c>
      <c r="AJ50" s="49">
        <f t="shared" si="6"/>
        <v>-1.6611029839117444</v>
      </c>
      <c r="AK50" s="49">
        <f t="shared" si="7"/>
        <v>-0.33222059678234889</v>
      </c>
      <c r="AL50" s="49">
        <f t="shared" si="8"/>
        <v>1.3288823871293955</v>
      </c>
      <c r="AM50" s="49">
        <v>8.20991788024035E-2</v>
      </c>
      <c r="AN50" s="49">
        <f t="shared" si="9"/>
        <v>0.57469425161682453</v>
      </c>
      <c r="AO50" s="49">
        <f t="shared" si="10"/>
        <v>0.82099178802403494</v>
      </c>
      <c r="AP50" s="49">
        <f t="shared" si="11"/>
        <v>0.24629753640721042</v>
      </c>
      <c r="AQ50" s="49">
        <v>-2.1884631154996694E-2</v>
      </c>
      <c r="AR50" s="49">
        <f t="shared" si="41"/>
        <v>-2.7355788943745867</v>
      </c>
      <c r="AS50" s="49">
        <f t="shared" si="12"/>
        <v>-0.54711577887491736</v>
      </c>
      <c r="AT50" s="49">
        <f t="shared" si="13"/>
        <v>2.1884631154996694</v>
      </c>
      <c r="AU50" s="41">
        <v>1</v>
      </c>
      <c r="AW50" s="56">
        <f t="shared" si="14"/>
        <v>1.4334963953813182</v>
      </c>
      <c r="AX50" s="56">
        <f t="shared" si="15"/>
        <v>0.32100867894263291</v>
      </c>
      <c r="AY50" s="56">
        <f t="shared" si="16"/>
        <v>0.3779117969664838</v>
      </c>
      <c r="AZ50" s="56">
        <f t="shared" si="17"/>
        <v>0.62331173245470617</v>
      </c>
      <c r="BA50" s="56">
        <f t="shared" si="18"/>
        <v>4.1468896680752619E-2</v>
      </c>
      <c r="BB50" s="56">
        <f t="shared" si="19"/>
        <v>2.8515755847083393E-2</v>
      </c>
      <c r="BC50" s="49">
        <f t="shared" si="20"/>
        <v>0.77037014963876582</v>
      </c>
      <c r="BD50" s="49">
        <f t="shared" si="21"/>
        <v>1.3288823871293955</v>
      </c>
      <c r="BE50" s="56">
        <f t="shared" si="22"/>
        <v>0.24629753640721042</v>
      </c>
      <c r="BF50" s="56">
        <f t="shared" si="23"/>
        <v>2.1884631154996694</v>
      </c>
      <c r="BG50" s="54"/>
      <c r="BH50" s="49">
        <f t="shared" si="45"/>
        <v>0.19477577136923641</v>
      </c>
      <c r="BI50" s="49">
        <f t="shared" si="45"/>
        <v>4.3616930784565348E-2</v>
      </c>
      <c r="BJ50" s="49">
        <f t="shared" si="45"/>
        <v>5.1348620059906723E-2</v>
      </c>
      <c r="BK50" s="49">
        <f t="shared" si="45"/>
        <v>8.469224190833477E-2</v>
      </c>
      <c r="BL50" s="49">
        <f t="shared" si="45"/>
        <v>5.6345703866776684E-3</v>
      </c>
      <c r="BM50" s="49">
        <f t="shared" si="45"/>
        <v>3.874567357956305E-3</v>
      </c>
      <c r="BN50" s="49">
        <f t="shared" si="45"/>
        <v>0.10467374778142409</v>
      </c>
      <c r="BO50" s="49">
        <f t="shared" si="45"/>
        <v>0.18056138323477883</v>
      </c>
      <c r="BP50" s="49">
        <f t="shared" si="45"/>
        <v>3.3465583028059138E-2</v>
      </c>
      <c r="BQ50" s="49">
        <f t="shared" si="45"/>
        <v>0.29735658408906074</v>
      </c>
      <c r="BR50" s="49">
        <f t="shared" si="25"/>
        <v>1</v>
      </c>
    </row>
    <row r="51" spans="1:70" x14ac:dyDescent="0.35">
      <c r="A51" s="6">
        <v>213</v>
      </c>
      <c r="B51" s="6">
        <v>-2.3286490789366732</v>
      </c>
      <c r="C51" s="6">
        <v>0.2864923279140818</v>
      </c>
      <c r="D51" s="6">
        <v>0.30794891655170697</v>
      </c>
      <c r="E51" s="6">
        <v>-0.63558902508152337</v>
      </c>
      <c r="F51" s="6">
        <f t="shared" si="26"/>
        <v>-0.63558902508152337</v>
      </c>
      <c r="G51" s="6">
        <f t="shared" si="27"/>
        <v>0.30794891655170697</v>
      </c>
      <c r="H51" s="6">
        <f t="shared" si="28"/>
        <v>0.94353794163323035</v>
      </c>
      <c r="I51" s="6">
        <v>0.3700270698309398</v>
      </c>
      <c r="J51" s="6">
        <v>0.22373159229293446</v>
      </c>
      <c r="K51" s="6">
        <f t="shared" si="29"/>
        <v>0</v>
      </c>
      <c r="L51" s="6">
        <f t="shared" si="30"/>
        <v>0.3700270698309398</v>
      </c>
      <c r="M51" s="6">
        <f t="shared" si="31"/>
        <v>0.3700270698309398</v>
      </c>
      <c r="N51" s="6">
        <v>0.6173226824014646</v>
      </c>
      <c r="O51" s="6">
        <v>0.22786071346254766</v>
      </c>
      <c r="P51" s="6">
        <f t="shared" si="32"/>
        <v>0</v>
      </c>
      <c r="Q51" s="6">
        <f t="shared" si="33"/>
        <v>0.6173226824014646</v>
      </c>
      <c r="R51" s="6">
        <f t="shared" si="34"/>
        <v>0.6173226824014646</v>
      </c>
      <c r="S51" s="6">
        <v>0.92607417056173147</v>
      </c>
      <c r="T51" s="6">
        <f t="shared" si="35"/>
        <v>0</v>
      </c>
      <c r="U51" s="6">
        <f t="shared" si="36"/>
        <v>0.92607417056173147</v>
      </c>
      <c r="V51" s="6">
        <f t="shared" si="37"/>
        <v>0.92607417056173147</v>
      </c>
      <c r="W51" s="6">
        <v>-0.34979332023198806</v>
      </c>
      <c r="X51" s="6">
        <f t="shared" si="38"/>
        <v>-0.34979332023198806</v>
      </c>
      <c r="Y51" s="6">
        <f t="shared" si="39"/>
        <v>0</v>
      </c>
      <c r="Z51" s="6">
        <f t="shared" si="40"/>
        <v>0.34979332023198806</v>
      </c>
      <c r="AA51" s="49">
        <v>4.0494683161650582E-3</v>
      </c>
      <c r="AB51" s="49">
        <f t="shared" si="0"/>
        <v>8.5038834639466224E-2</v>
      </c>
      <c r="AC51" s="49">
        <f t="shared" si="1"/>
        <v>0.14173139106577703</v>
      </c>
      <c r="AD51" s="49">
        <f t="shared" si="2"/>
        <v>5.6692556426310811E-2</v>
      </c>
      <c r="AE51" s="49">
        <v>1.3065270861071347E-3</v>
      </c>
      <c r="AF51" s="49">
        <f t="shared" si="3"/>
        <v>9.7989531458035101E-2</v>
      </c>
      <c r="AG51" s="49">
        <f t="shared" si="4"/>
        <v>0.31356650066571234</v>
      </c>
      <c r="AH51" s="49">
        <f t="shared" si="5"/>
        <v>0.21557696920767724</v>
      </c>
      <c r="AI51" s="49">
        <v>-3.4935612412362246E-2</v>
      </c>
      <c r="AJ51" s="49">
        <f t="shared" si="6"/>
        <v>-0.17467806206181125</v>
      </c>
      <c r="AK51" s="49">
        <f t="shared" si="7"/>
        <v>-3.4935612412362246E-2</v>
      </c>
      <c r="AL51" s="49">
        <f t="shared" si="8"/>
        <v>0.13974244964944899</v>
      </c>
      <c r="AM51" s="49">
        <v>4.5937060337512325E-2</v>
      </c>
      <c r="AN51" s="49">
        <f t="shared" si="9"/>
        <v>0.32155942236258628</v>
      </c>
      <c r="AO51" s="49">
        <f t="shared" si="10"/>
        <v>0.45937060337512325</v>
      </c>
      <c r="AP51" s="49">
        <f t="shared" si="11"/>
        <v>0.13781118101253698</v>
      </c>
      <c r="AQ51" s="49">
        <v>-1.7486756577791907E-2</v>
      </c>
      <c r="AR51" s="49">
        <f t="shared" si="41"/>
        <v>-2.1858445722239885</v>
      </c>
      <c r="AS51" s="49">
        <f t="shared" si="12"/>
        <v>-0.43716891444479766</v>
      </c>
      <c r="AT51" s="49">
        <f t="shared" si="13"/>
        <v>1.7486756577791909</v>
      </c>
      <c r="AU51" s="41">
        <v>1</v>
      </c>
      <c r="AW51" s="56">
        <f t="shared" si="14"/>
        <v>0.94353794163323035</v>
      </c>
      <c r="AX51" s="56">
        <f t="shared" si="15"/>
        <v>0.3700270698309398</v>
      </c>
      <c r="AY51" s="56">
        <f t="shared" si="16"/>
        <v>0.6173226824014646</v>
      </c>
      <c r="AZ51" s="56">
        <f t="shared" si="17"/>
        <v>0.92607417056173147</v>
      </c>
      <c r="BA51" s="56">
        <f t="shared" si="18"/>
        <v>0.34979332023198806</v>
      </c>
      <c r="BB51" s="56">
        <f t="shared" si="19"/>
        <v>5.6692556426310811E-2</v>
      </c>
      <c r="BC51" s="49">
        <f t="shared" si="20"/>
        <v>0.21557696920767724</v>
      </c>
      <c r="BD51" s="49">
        <f t="shared" si="21"/>
        <v>0.13974244964944899</v>
      </c>
      <c r="BE51" s="56">
        <f t="shared" si="22"/>
        <v>0.13781118101253698</v>
      </c>
      <c r="BF51" s="56">
        <f t="shared" si="23"/>
        <v>1.7486756577791909</v>
      </c>
      <c r="BG51" s="54"/>
      <c r="BH51" s="49">
        <f t="shared" si="45"/>
        <v>0.171388630179483</v>
      </c>
      <c r="BI51" s="49">
        <f t="shared" si="45"/>
        <v>6.7213441907675309E-2</v>
      </c>
      <c r="BJ51" s="49">
        <f t="shared" si="45"/>
        <v>0.11213336978518471</v>
      </c>
      <c r="BK51" s="49">
        <f t="shared" si="45"/>
        <v>0.16821642939174217</v>
      </c>
      <c r="BL51" s="49">
        <f t="shared" si="45"/>
        <v>6.3538089307485959E-2</v>
      </c>
      <c r="BM51" s="49">
        <f t="shared" si="45"/>
        <v>1.02979002311869E-2</v>
      </c>
      <c r="BN51" s="49">
        <f t="shared" si="45"/>
        <v>3.915840563527704E-2</v>
      </c>
      <c r="BO51" s="49">
        <f t="shared" si="45"/>
        <v>2.5383469987319621E-2</v>
      </c>
      <c r="BP51" s="49">
        <f t="shared" si="45"/>
        <v>2.5032665349176503E-2</v>
      </c>
      <c r="BQ51" s="49">
        <f t="shared" si="45"/>
        <v>0.31763759822546883</v>
      </c>
      <c r="BR51" s="49">
        <f t="shared" si="25"/>
        <v>1</v>
      </c>
    </row>
    <row r="52" spans="1:70" x14ac:dyDescent="0.35">
      <c r="A52" s="6">
        <v>219</v>
      </c>
      <c r="B52" s="6">
        <v>-2.2762141810887022</v>
      </c>
      <c r="C52" s="6">
        <v>-0.6706543131976922</v>
      </c>
      <c r="D52" s="6">
        <v>-0.56180403401433221</v>
      </c>
      <c r="E52" s="6">
        <v>-0.47451568500497404</v>
      </c>
      <c r="F52" s="6">
        <f t="shared" si="26"/>
        <v>-0.6706543131976922</v>
      </c>
      <c r="G52" s="6">
        <f t="shared" si="27"/>
        <v>0</v>
      </c>
      <c r="H52" s="6">
        <f t="shared" si="28"/>
        <v>0.6706543131976922</v>
      </c>
      <c r="I52" s="6">
        <v>0.68802169934380197</v>
      </c>
      <c r="J52" s="6">
        <v>-0.36737525958124895</v>
      </c>
      <c r="K52" s="6">
        <f t="shared" si="29"/>
        <v>-0.36737525958124895</v>
      </c>
      <c r="L52" s="6">
        <f t="shared" si="30"/>
        <v>0.68802169934380197</v>
      </c>
      <c r="M52" s="6">
        <f t="shared" si="31"/>
        <v>1.0553969589250509</v>
      </c>
      <c r="N52" s="6">
        <v>0.66711663425617107</v>
      </c>
      <c r="O52" s="6">
        <v>0.94221721317167662</v>
      </c>
      <c r="P52" s="6">
        <f t="shared" si="32"/>
        <v>0</v>
      </c>
      <c r="Q52" s="6">
        <f t="shared" si="33"/>
        <v>0.94221721317167662</v>
      </c>
      <c r="R52" s="6">
        <f t="shared" si="34"/>
        <v>0.94221721317167662</v>
      </c>
      <c r="S52" s="6">
        <v>0.3949997325614627</v>
      </c>
      <c r="T52" s="6">
        <f t="shared" si="35"/>
        <v>0</v>
      </c>
      <c r="U52" s="6">
        <f t="shared" si="36"/>
        <v>0.3949997325614627</v>
      </c>
      <c r="V52" s="6">
        <f t="shared" si="37"/>
        <v>0.3949997325614627</v>
      </c>
      <c r="W52" s="6">
        <v>6.3199277547991055E-3</v>
      </c>
      <c r="X52" s="6">
        <f t="shared" si="38"/>
        <v>0</v>
      </c>
      <c r="Y52" s="6">
        <f t="shared" si="39"/>
        <v>6.3199277547991055E-3</v>
      </c>
      <c r="Z52" s="6">
        <f t="shared" si="40"/>
        <v>6.3199277547991055E-3</v>
      </c>
      <c r="AA52" s="49">
        <v>5.0957367438504856E-3</v>
      </c>
      <c r="AB52" s="49">
        <f t="shared" si="0"/>
        <v>0.10701047162086019</v>
      </c>
      <c r="AC52" s="49">
        <f t="shared" si="1"/>
        <v>0.17835078603476701</v>
      </c>
      <c r="AD52" s="49">
        <f t="shared" si="2"/>
        <v>7.1340314413906813E-2</v>
      </c>
      <c r="AE52" s="49">
        <v>1.0538200725093094E-2</v>
      </c>
      <c r="AF52" s="49">
        <f t="shared" si="3"/>
        <v>0.79036505438198201</v>
      </c>
      <c r="AG52" s="49">
        <f t="shared" si="4"/>
        <v>2.5291681740223426</v>
      </c>
      <c r="AH52" s="49">
        <f t="shared" si="5"/>
        <v>1.7388031196403606</v>
      </c>
      <c r="AI52" s="49">
        <v>-0.71852457131589498</v>
      </c>
      <c r="AJ52" s="49">
        <f t="shared" si="6"/>
        <v>-3.5926228565794749</v>
      </c>
      <c r="AK52" s="49">
        <f t="shared" si="7"/>
        <v>-0.71852457131589498</v>
      </c>
      <c r="AL52" s="49">
        <f t="shared" si="8"/>
        <v>2.8740982852635799</v>
      </c>
      <c r="AM52" s="49">
        <v>0.81109945527420291</v>
      </c>
      <c r="AN52" s="49">
        <f t="shared" si="9"/>
        <v>5.6776961869194205</v>
      </c>
      <c r="AO52" s="49">
        <f t="shared" si="10"/>
        <v>8.1109945527420297</v>
      </c>
      <c r="AP52" s="49">
        <f t="shared" si="11"/>
        <v>2.4332983658226093</v>
      </c>
      <c r="AQ52" s="49">
        <v>-9.3671489342342831E-2</v>
      </c>
      <c r="AR52" s="49">
        <f t="shared" si="41"/>
        <v>-11.708936167792855</v>
      </c>
      <c r="AS52" s="49">
        <f t="shared" si="12"/>
        <v>-2.3417872335585708</v>
      </c>
      <c r="AT52" s="49">
        <f t="shared" si="13"/>
        <v>9.3671489342342831</v>
      </c>
      <c r="AU52" s="41">
        <v>1</v>
      </c>
      <c r="AW52" s="56">
        <f t="shared" si="14"/>
        <v>0.6706543131976922</v>
      </c>
      <c r="AX52" s="56">
        <f t="shared" si="15"/>
        <v>1.0553969589250509</v>
      </c>
      <c r="AY52" s="56">
        <f t="shared" si="16"/>
        <v>0.94221721317167662</v>
      </c>
      <c r="AZ52" s="56">
        <f t="shared" si="17"/>
        <v>0.3949997325614627</v>
      </c>
      <c r="BA52" s="56">
        <f t="shared" si="18"/>
        <v>6.3199277547991055E-3</v>
      </c>
      <c r="BB52" s="56">
        <f t="shared" si="19"/>
        <v>7.1340314413906813E-2</v>
      </c>
      <c r="BC52" s="49">
        <f t="shared" si="20"/>
        <v>1.7388031196403606</v>
      </c>
      <c r="BD52" s="49">
        <f t="shared" si="21"/>
        <v>2.8740982852635799</v>
      </c>
      <c r="BE52" s="56">
        <f t="shared" si="22"/>
        <v>2.4332983658226093</v>
      </c>
      <c r="BF52" s="56">
        <f t="shared" si="23"/>
        <v>9.3671489342342831</v>
      </c>
      <c r="BG52" s="54"/>
      <c r="BH52" s="49">
        <f t="shared" si="45"/>
        <v>3.4297064910105167E-2</v>
      </c>
      <c r="BI52" s="49">
        <f t="shared" si="45"/>
        <v>5.3972690988285769E-2</v>
      </c>
      <c r="BJ52" s="49">
        <f t="shared" si="45"/>
        <v>4.8184711979987888E-2</v>
      </c>
      <c r="BK52" s="49">
        <f t="shared" si="45"/>
        <v>2.0200170491025009E-2</v>
      </c>
      <c r="BL52" s="49">
        <f t="shared" si="45"/>
        <v>3.2319925208566601E-4</v>
      </c>
      <c r="BM52" s="49">
        <f t="shared" si="45"/>
        <v>3.6483227588515158E-3</v>
      </c>
      <c r="BN52" s="49">
        <f t="shared" si="45"/>
        <v>8.8921881641011141E-2</v>
      </c>
      <c r="BO52" s="49">
        <f t="shared" si="45"/>
        <v>0.14698054348999623</v>
      </c>
      <c r="BP52" s="49">
        <f t="shared" si="45"/>
        <v>0.12443816487268367</v>
      </c>
      <c r="BQ52" s="49">
        <f t="shared" si="45"/>
        <v>0.47903324961596794</v>
      </c>
      <c r="BR52" s="49">
        <f t="shared" si="25"/>
        <v>1</v>
      </c>
    </row>
    <row r="53" spans="1:70" x14ac:dyDescent="0.35">
      <c r="A53" s="6">
        <v>221</v>
      </c>
      <c r="B53" s="6">
        <v>-2.4305520483266605</v>
      </c>
      <c r="C53" s="6">
        <v>-0.48592523214389838</v>
      </c>
      <c r="D53" s="6">
        <v>-0.77767204350173369</v>
      </c>
      <c r="E53" s="6">
        <v>0.11533687391458411</v>
      </c>
      <c r="F53" s="6">
        <f t="shared" si="26"/>
        <v>-0.77767204350173369</v>
      </c>
      <c r="G53" s="6">
        <f t="shared" si="27"/>
        <v>0.11533687391458411</v>
      </c>
      <c r="H53" s="6">
        <f t="shared" si="28"/>
        <v>0.89300891741631783</v>
      </c>
      <c r="I53" s="6">
        <v>0.4040010537611145</v>
      </c>
      <c r="J53" s="6">
        <v>0.59366280514757941</v>
      </c>
      <c r="K53" s="6">
        <f t="shared" si="29"/>
        <v>0</v>
      </c>
      <c r="L53" s="6">
        <f t="shared" si="30"/>
        <v>0.59366280514757941</v>
      </c>
      <c r="M53" s="6">
        <f t="shared" si="31"/>
        <v>0.59366280514757941</v>
      </c>
      <c r="N53" s="6">
        <v>0.79957447096140544</v>
      </c>
      <c r="O53" s="6">
        <v>0.38957084944379117</v>
      </c>
      <c r="P53" s="6">
        <f t="shared" si="32"/>
        <v>0</v>
      </c>
      <c r="Q53" s="6">
        <f t="shared" si="33"/>
        <v>0.79957447096140544</v>
      </c>
      <c r="R53" s="6">
        <f t="shared" si="34"/>
        <v>0.79957447096140544</v>
      </c>
      <c r="S53" s="6">
        <v>6.0639806596936456E-2</v>
      </c>
      <c r="T53" s="6">
        <f t="shared" si="35"/>
        <v>0</v>
      </c>
      <c r="U53" s="6">
        <f t="shared" si="36"/>
        <v>6.0639806596936456E-2</v>
      </c>
      <c r="V53" s="6">
        <f t="shared" si="37"/>
        <v>6.0639806596936456E-2</v>
      </c>
      <c r="W53" s="6">
        <v>1.3896526899744042</v>
      </c>
      <c r="X53" s="6">
        <f t="shared" si="38"/>
        <v>0</v>
      </c>
      <c r="Y53" s="6">
        <f t="shared" si="39"/>
        <v>1.3896526899744042</v>
      </c>
      <c r="Z53" s="6">
        <f t="shared" si="40"/>
        <v>1.3896526899744042</v>
      </c>
      <c r="AA53" s="49">
        <v>5.1321577440162375E-3</v>
      </c>
      <c r="AB53" s="49">
        <f t="shared" si="0"/>
        <v>0.10777531262434099</v>
      </c>
      <c r="AC53" s="49">
        <f t="shared" si="1"/>
        <v>0.17962552104056831</v>
      </c>
      <c r="AD53" s="49">
        <f t="shared" si="2"/>
        <v>7.1850208416227315E-2</v>
      </c>
      <c r="AE53" s="49">
        <v>1.8395877423777204E-3</v>
      </c>
      <c r="AF53" s="49">
        <f t="shared" si="3"/>
        <v>0.13796908067832903</v>
      </c>
      <c r="AG53" s="49">
        <f t="shared" si="4"/>
        <v>0.44150105817065288</v>
      </c>
      <c r="AH53" s="49">
        <f t="shared" si="5"/>
        <v>0.30353197749232386</v>
      </c>
      <c r="AI53" s="49">
        <v>-3.1757386055144228E-2</v>
      </c>
      <c r="AJ53" s="49">
        <f t="shared" si="6"/>
        <v>-0.15878693027572113</v>
      </c>
      <c r="AK53" s="49">
        <f t="shared" si="7"/>
        <v>-3.1757386055144228E-2</v>
      </c>
      <c r="AL53" s="49">
        <f t="shared" si="8"/>
        <v>0.12702954422057691</v>
      </c>
      <c r="AM53" s="49">
        <v>7.2478433826021343E-2</v>
      </c>
      <c r="AN53" s="49">
        <f t="shared" si="9"/>
        <v>0.50734903678214938</v>
      </c>
      <c r="AO53" s="49">
        <f t="shared" si="10"/>
        <v>0.72478433826021349</v>
      </c>
      <c r="AP53" s="49">
        <f t="shared" si="11"/>
        <v>0.21743530147806411</v>
      </c>
      <c r="AQ53" s="49">
        <v>-2.0788589807225727E-2</v>
      </c>
      <c r="AR53" s="49">
        <f t="shared" si="41"/>
        <v>-2.5985737259032158</v>
      </c>
      <c r="AS53" s="49">
        <f t="shared" si="12"/>
        <v>-0.5197147451806432</v>
      </c>
      <c r="AT53" s="49">
        <f t="shared" si="13"/>
        <v>2.0788589807225728</v>
      </c>
      <c r="AU53" s="41">
        <v>1</v>
      </c>
      <c r="AW53" s="56">
        <f t="shared" si="14"/>
        <v>0.89300891741631783</v>
      </c>
      <c r="AX53" s="56">
        <f t="shared" si="15"/>
        <v>0.59366280514757941</v>
      </c>
      <c r="AY53" s="56">
        <f t="shared" si="16"/>
        <v>0.79957447096140544</v>
      </c>
      <c r="AZ53" s="56">
        <f t="shared" si="17"/>
        <v>6.0639806596936456E-2</v>
      </c>
      <c r="BA53" s="56">
        <f t="shared" si="18"/>
        <v>1.3896526899744042</v>
      </c>
      <c r="BB53" s="56">
        <f t="shared" si="19"/>
        <v>7.1850208416227315E-2</v>
      </c>
      <c r="BC53" s="49">
        <f t="shared" si="20"/>
        <v>0.30353197749232386</v>
      </c>
      <c r="BD53" s="49">
        <f t="shared" si="21"/>
        <v>0.12702954422057691</v>
      </c>
      <c r="BE53" s="56">
        <f t="shared" si="22"/>
        <v>0.21743530147806411</v>
      </c>
      <c r="BF53" s="56">
        <f t="shared" si="23"/>
        <v>2.0788589807225728</v>
      </c>
      <c r="BG53" s="54"/>
      <c r="BH53" s="49">
        <f t="shared" si="45"/>
        <v>0.13664506197981555</v>
      </c>
      <c r="BI53" s="49">
        <f t="shared" si="45"/>
        <v>9.0840180005373639E-2</v>
      </c>
      <c r="BJ53" s="49">
        <f t="shared" si="45"/>
        <v>0.1223480538784629</v>
      </c>
      <c r="BK53" s="49">
        <f t="shared" si="45"/>
        <v>9.2788884514794206E-3</v>
      </c>
      <c r="BL53" s="49">
        <f t="shared" si="45"/>
        <v>0.21263973320822299</v>
      </c>
      <c r="BM53" s="49">
        <f t="shared" si="45"/>
        <v>1.09942644365789E-2</v>
      </c>
      <c r="BN53" s="49">
        <f t="shared" si="45"/>
        <v>4.644538824684382E-2</v>
      </c>
      <c r="BO53" s="49">
        <f t="shared" si="45"/>
        <v>1.9437610985463687E-2</v>
      </c>
      <c r="BP53" s="49">
        <f t="shared" si="45"/>
        <v>3.3271179791834672E-2</v>
      </c>
      <c r="BQ53" s="49">
        <f t="shared" si="45"/>
        <v>0.31809963901592442</v>
      </c>
      <c r="BR53" s="49">
        <f t="shared" si="25"/>
        <v>1</v>
      </c>
    </row>
    <row r="54" spans="1:70" x14ac:dyDescent="0.35">
      <c r="A54" s="6">
        <v>227</v>
      </c>
      <c r="B54" s="6">
        <v>-3.1509120833938424</v>
      </c>
      <c r="C54" s="6">
        <v>-1.9287361949115882</v>
      </c>
      <c r="D54" s="6">
        <v>-1.0731432459335684</v>
      </c>
      <c r="E54" s="6">
        <v>-0.61092939039425143</v>
      </c>
      <c r="F54" s="6">
        <f t="shared" si="26"/>
        <v>-1.9287361949115882</v>
      </c>
      <c r="G54" s="6">
        <f t="shared" si="27"/>
        <v>0</v>
      </c>
      <c r="H54" s="6">
        <f t="shared" si="28"/>
        <v>1.9287361949115882</v>
      </c>
      <c r="I54" s="6">
        <v>0.48924604027735086</v>
      </c>
      <c r="J54" s="6">
        <v>-3.5949044925423536E-2</v>
      </c>
      <c r="K54" s="6">
        <f t="shared" si="29"/>
        <v>-3.5949044925423536E-2</v>
      </c>
      <c r="L54" s="6">
        <f t="shared" si="30"/>
        <v>0.48924604027735086</v>
      </c>
      <c r="M54" s="6">
        <f t="shared" si="31"/>
        <v>0.52519508520277436</v>
      </c>
      <c r="N54" s="6">
        <v>0.77657272877612982</v>
      </c>
      <c r="O54" s="6">
        <v>0.9715319771817954</v>
      </c>
      <c r="P54" s="6">
        <f t="shared" si="32"/>
        <v>0</v>
      </c>
      <c r="Q54" s="6">
        <f t="shared" si="33"/>
        <v>0.9715319771817954</v>
      </c>
      <c r="R54" s="6">
        <f t="shared" si="34"/>
        <v>0.9715319771817954</v>
      </c>
      <c r="S54" s="6">
        <v>0.37172064994440962</v>
      </c>
      <c r="T54" s="6">
        <f t="shared" si="35"/>
        <v>0</v>
      </c>
      <c r="U54" s="6">
        <f t="shared" si="36"/>
        <v>0.37172064994440962</v>
      </c>
      <c r="V54" s="6">
        <f t="shared" si="37"/>
        <v>0.37172064994440962</v>
      </c>
      <c r="W54" s="6">
        <v>0.1142599969284594</v>
      </c>
      <c r="X54" s="6">
        <f t="shared" si="38"/>
        <v>0</v>
      </c>
      <c r="Y54" s="6">
        <f t="shared" si="39"/>
        <v>0.1142599969284594</v>
      </c>
      <c r="Z54" s="6">
        <f t="shared" si="40"/>
        <v>0.1142599969284594</v>
      </c>
      <c r="AA54" s="49">
        <v>3.6317105400936489E-3</v>
      </c>
      <c r="AB54" s="49">
        <f t="shared" si="0"/>
        <v>7.6265921341966622E-2</v>
      </c>
      <c r="AC54" s="49">
        <f t="shared" si="1"/>
        <v>0.12710986890327772</v>
      </c>
      <c r="AD54" s="49">
        <f t="shared" si="2"/>
        <v>5.0843947561311095E-2</v>
      </c>
      <c r="AE54" s="49">
        <v>9.9027435232087405E-3</v>
      </c>
      <c r="AF54" s="49">
        <f t="shared" si="3"/>
        <v>0.74270576424065549</v>
      </c>
      <c r="AG54" s="49">
        <f t="shared" si="4"/>
        <v>2.3766584455700976</v>
      </c>
      <c r="AH54" s="49">
        <f t="shared" si="5"/>
        <v>1.633952681329442</v>
      </c>
      <c r="AI54" s="49">
        <v>-0.54519181697656827</v>
      </c>
      <c r="AJ54" s="49">
        <f t="shared" si="6"/>
        <v>-2.7259590848828412</v>
      </c>
      <c r="AK54" s="49">
        <f t="shared" si="7"/>
        <v>-0.54519181697656827</v>
      </c>
      <c r="AL54" s="49">
        <f t="shared" si="8"/>
        <v>2.1807672679062731</v>
      </c>
      <c r="AM54" s="49">
        <v>0.19884936166669898</v>
      </c>
      <c r="AN54" s="49">
        <f t="shared" si="9"/>
        <v>1.3919455316668929</v>
      </c>
      <c r="AO54" s="49">
        <f t="shared" si="10"/>
        <v>1.9884936166669898</v>
      </c>
      <c r="AP54" s="49">
        <f t="shared" si="11"/>
        <v>0.59654808500009682</v>
      </c>
      <c r="AQ54" s="49">
        <v>-0.12523131140835331</v>
      </c>
      <c r="AR54" s="49">
        <f t="shared" si="41"/>
        <v>-15.653913926044163</v>
      </c>
      <c r="AS54" s="49">
        <f t="shared" si="12"/>
        <v>-3.1307827852088326</v>
      </c>
      <c r="AT54" s="49">
        <f t="shared" si="13"/>
        <v>12.52313114083533</v>
      </c>
      <c r="AU54" s="41">
        <v>1</v>
      </c>
      <c r="AW54" s="56">
        <f t="shared" si="14"/>
        <v>1.9287361949115882</v>
      </c>
      <c r="AX54" s="56">
        <f t="shared" si="15"/>
        <v>0.52519508520277436</v>
      </c>
      <c r="AY54" s="56">
        <f t="shared" si="16"/>
        <v>0.9715319771817954</v>
      </c>
      <c r="AZ54" s="56">
        <f t="shared" si="17"/>
        <v>0.37172064994440962</v>
      </c>
      <c r="BA54" s="56">
        <f t="shared" si="18"/>
        <v>0.1142599969284594</v>
      </c>
      <c r="BB54" s="56">
        <f t="shared" si="19"/>
        <v>5.0843947561311095E-2</v>
      </c>
      <c r="BC54" s="49">
        <f t="shared" si="20"/>
        <v>1.633952681329442</v>
      </c>
      <c r="BD54" s="49">
        <f t="shared" si="21"/>
        <v>2.1807672679062731</v>
      </c>
      <c r="BE54" s="56">
        <f t="shared" si="22"/>
        <v>0.59654808500009682</v>
      </c>
      <c r="BF54" s="56">
        <f t="shared" si="23"/>
        <v>12.52313114083533</v>
      </c>
      <c r="BG54" s="54"/>
      <c r="BH54" s="49">
        <f t="shared" ref="BH54:BQ69" si="46">AW54/SUM($AW54:$BF54)</f>
        <v>9.2298659229467686E-2</v>
      </c>
      <c r="BI54" s="49">
        <f t="shared" si="46"/>
        <v>2.5132935404027178E-2</v>
      </c>
      <c r="BJ54" s="49">
        <f t="shared" si="46"/>
        <v>4.649215332247341E-2</v>
      </c>
      <c r="BK54" s="49">
        <f t="shared" si="46"/>
        <v>1.7788496782655143E-2</v>
      </c>
      <c r="BL54" s="49">
        <f t="shared" si="46"/>
        <v>5.4678522381041966E-3</v>
      </c>
      <c r="BM54" s="49">
        <f t="shared" si="46"/>
        <v>2.4331104493310416E-3</v>
      </c>
      <c r="BN54" s="49">
        <f t="shared" si="46"/>
        <v>7.8191948763638081E-2</v>
      </c>
      <c r="BO54" s="49">
        <f t="shared" si="46"/>
        <v>0.10435947406922852</v>
      </c>
      <c r="BP54" s="49">
        <f t="shared" si="46"/>
        <v>2.8547495793710347E-2</v>
      </c>
      <c r="BQ54" s="49">
        <f t="shared" si="46"/>
        <v>0.59928787394736438</v>
      </c>
      <c r="BR54" s="49">
        <f t="shared" si="25"/>
        <v>1</v>
      </c>
    </row>
    <row r="55" spans="1:70" x14ac:dyDescent="0.35">
      <c r="A55" s="6">
        <v>230</v>
      </c>
      <c r="B55" s="6">
        <v>-3.4562487665087285</v>
      </c>
      <c r="C55" s="6">
        <v>-0.86939886178368175</v>
      </c>
      <c r="D55" s="6">
        <v>6.7245851861911926E-2</v>
      </c>
      <c r="E55" s="6">
        <v>-0.29271493533920606</v>
      </c>
      <c r="F55" s="6">
        <f t="shared" si="26"/>
        <v>-0.86939886178368175</v>
      </c>
      <c r="G55" s="6">
        <f t="shared" si="27"/>
        <v>6.7245851861911926E-2</v>
      </c>
      <c r="H55" s="6">
        <f t="shared" si="28"/>
        <v>0.93664471364559365</v>
      </c>
      <c r="I55" s="6">
        <v>0.28769120963010464</v>
      </c>
      <c r="J55" s="6">
        <v>-0.27059423687738093</v>
      </c>
      <c r="K55" s="6">
        <f t="shared" si="29"/>
        <v>-0.27059423687738093</v>
      </c>
      <c r="L55" s="6">
        <f t="shared" si="30"/>
        <v>0.28769120963010464</v>
      </c>
      <c r="M55" s="6">
        <f t="shared" si="31"/>
        <v>0.55828544650748557</v>
      </c>
      <c r="N55" s="6">
        <v>0.20898416903733283</v>
      </c>
      <c r="O55" s="6">
        <v>-0.17328637640605543</v>
      </c>
      <c r="P55" s="6">
        <f t="shared" si="32"/>
        <v>-0.17328637640605543</v>
      </c>
      <c r="Q55" s="6">
        <f t="shared" si="33"/>
        <v>0.20898416903733283</v>
      </c>
      <c r="R55" s="6">
        <f t="shared" si="34"/>
        <v>0.38227054544338823</v>
      </c>
      <c r="S55" s="6">
        <v>0.60845972166197626</v>
      </c>
      <c r="T55" s="6">
        <f t="shared" si="35"/>
        <v>0</v>
      </c>
      <c r="U55" s="6">
        <f t="shared" si="36"/>
        <v>0.60845972166197626</v>
      </c>
      <c r="V55" s="6">
        <f t="shared" si="37"/>
        <v>0.60845972166197626</v>
      </c>
      <c r="W55" s="6">
        <v>0.59685504176595627</v>
      </c>
      <c r="X55" s="6">
        <f t="shared" si="38"/>
        <v>0</v>
      </c>
      <c r="Y55" s="6">
        <f t="shared" si="39"/>
        <v>0.59685504176595627</v>
      </c>
      <c r="Z55" s="6">
        <f t="shared" si="40"/>
        <v>0.59685504176595627</v>
      </c>
      <c r="AA55" s="49">
        <v>3.7695458743093892E-3</v>
      </c>
      <c r="AB55" s="49">
        <f t="shared" si="0"/>
        <v>7.9160463360497174E-2</v>
      </c>
      <c r="AC55" s="49">
        <f t="shared" si="1"/>
        <v>0.13193410560082863</v>
      </c>
      <c r="AD55" s="49">
        <f t="shared" si="2"/>
        <v>5.2773642240331459E-2</v>
      </c>
      <c r="AE55" s="49">
        <v>2.79949623584177E-3</v>
      </c>
      <c r="AF55" s="49">
        <f t="shared" si="3"/>
        <v>0.20996221768813275</v>
      </c>
      <c r="AG55" s="49">
        <f t="shared" si="4"/>
        <v>0.67187909660202483</v>
      </c>
      <c r="AH55" s="49">
        <f t="shared" si="5"/>
        <v>0.4619168789138921</v>
      </c>
      <c r="AI55" s="49">
        <v>-4.2444257364517679E-2</v>
      </c>
      <c r="AJ55" s="49">
        <f t="shared" si="6"/>
        <v>-0.2122212868225884</v>
      </c>
      <c r="AK55" s="49">
        <f t="shared" si="7"/>
        <v>-4.2444257364517679E-2</v>
      </c>
      <c r="AL55" s="49">
        <f t="shared" si="8"/>
        <v>0.16977702945807072</v>
      </c>
      <c r="AM55" s="49">
        <v>9.571940347890269E-2</v>
      </c>
      <c r="AN55" s="49">
        <f t="shared" si="9"/>
        <v>0.67003582435231879</v>
      </c>
      <c r="AO55" s="49">
        <f t="shared" si="10"/>
        <v>0.95719403478902687</v>
      </c>
      <c r="AP55" s="49">
        <f t="shared" si="11"/>
        <v>0.28715821043670808</v>
      </c>
      <c r="AQ55" s="49">
        <v>-3.7778634021901382E-2</v>
      </c>
      <c r="AR55" s="49">
        <f t="shared" si="41"/>
        <v>-4.7223292527376728</v>
      </c>
      <c r="AS55" s="49">
        <f t="shared" si="12"/>
        <v>-0.94446585054753451</v>
      </c>
      <c r="AT55" s="49">
        <f t="shared" si="13"/>
        <v>3.7778634021901381</v>
      </c>
      <c r="AU55" s="41">
        <v>1</v>
      </c>
      <c r="AW55" s="56">
        <f t="shared" si="14"/>
        <v>0.93664471364559365</v>
      </c>
      <c r="AX55" s="56">
        <f t="shared" si="15"/>
        <v>0.55828544650748557</v>
      </c>
      <c r="AY55" s="56">
        <f t="shared" si="16"/>
        <v>0.38227054544338823</v>
      </c>
      <c r="AZ55" s="56">
        <f t="shared" si="17"/>
        <v>0.60845972166197626</v>
      </c>
      <c r="BA55" s="56">
        <f t="shared" si="18"/>
        <v>0.59685504176595627</v>
      </c>
      <c r="BB55" s="56">
        <f t="shared" si="19"/>
        <v>5.2773642240331459E-2</v>
      </c>
      <c r="BC55" s="49">
        <f t="shared" si="20"/>
        <v>0.4619168789138921</v>
      </c>
      <c r="BD55" s="49">
        <f t="shared" si="21"/>
        <v>0.16977702945807072</v>
      </c>
      <c r="BE55" s="56">
        <f t="shared" si="22"/>
        <v>0.28715821043670808</v>
      </c>
      <c r="BF55" s="56">
        <f t="shared" si="23"/>
        <v>3.7778634021901381</v>
      </c>
      <c r="BG55" s="54"/>
      <c r="BH55" s="49">
        <f t="shared" si="46"/>
        <v>0.11959195092749741</v>
      </c>
      <c r="BI55" s="49">
        <f t="shared" si="46"/>
        <v>7.1282573583735825E-2</v>
      </c>
      <c r="BJ55" s="49">
        <f t="shared" si="46"/>
        <v>4.8808774176236365E-2</v>
      </c>
      <c r="BK55" s="49">
        <f t="shared" si="46"/>
        <v>7.768888684711163E-2</v>
      </c>
      <c r="BL55" s="49">
        <f t="shared" si="46"/>
        <v>7.6207187021729114E-2</v>
      </c>
      <c r="BM55" s="49">
        <f t="shared" si="46"/>
        <v>6.7382036551578576E-3</v>
      </c>
      <c r="BN55" s="49">
        <f t="shared" si="46"/>
        <v>5.897811615318118E-2</v>
      </c>
      <c r="BO55" s="49">
        <f t="shared" si="46"/>
        <v>2.1677340276164161E-2</v>
      </c>
      <c r="BP55" s="49">
        <f t="shared" si="46"/>
        <v>3.6664714069980835E-2</v>
      </c>
      <c r="BQ55" s="49">
        <f t="shared" si="46"/>
        <v>0.48236225328920573</v>
      </c>
      <c r="BR55" s="49">
        <f t="shared" si="25"/>
        <v>1</v>
      </c>
    </row>
    <row r="56" spans="1:70" x14ac:dyDescent="0.35">
      <c r="A56" s="6">
        <v>236</v>
      </c>
      <c r="B56" s="6">
        <v>-3.0009995891314145</v>
      </c>
      <c r="C56" s="6">
        <v>-0.61541724412950027</v>
      </c>
      <c r="D56" s="6">
        <v>-0.34475301917175216</v>
      </c>
      <c r="E56" s="6">
        <v>-0.26539228383751035</v>
      </c>
      <c r="F56" s="6">
        <f t="shared" si="26"/>
        <v>-0.61541724412950027</v>
      </c>
      <c r="G56" s="6">
        <f t="shared" si="27"/>
        <v>0</v>
      </c>
      <c r="H56" s="6">
        <f t="shared" si="28"/>
        <v>0.61541724412950027</v>
      </c>
      <c r="I56" s="6">
        <v>0.42030766495970029</v>
      </c>
      <c r="J56" s="6">
        <v>-3.0490371702187127E-2</v>
      </c>
      <c r="K56" s="6">
        <f t="shared" si="29"/>
        <v>-3.0490371702187127E-2</v>
      </c>
      <c r="L56" s="6">
        <f t="shared" si="30"/>
        <v>0.42030766495970029</v>
      </c>
      <c r="M56" s="6">
        <f t="shared" si="31"/>
        <v>0.45079803666188739</v>
      </c>
      <c r="N56" s="6">
        <v>0.94002010339572695</v>
      </c>
      <c r="O56" s="6">
        <v>0.68824198104220924</v>
      </c>
      <c r="P56" s="6">
        <f t="shared" si="32"/>
        <v>0</v>
      </c>
      <c r="Q56" s="6">
        <f t="shared" si="33"/>
        <v>0.94002010339572695</v>
      </c>
      <c r="R56" s="6">
        <f t="shared" si="34"/>
        <v>0.94002010339572695</v>
      </c>
      <c r="S56" s="6">
        <v>0.27656493232232932</v>
      </c>
      <c r="T56" s="6">
        <f t="shared" si="35"/>
        <v>0</v>
      </c>
      <c r="U56" s="6">
        <f t="shared" si="36"/>
        <v>0.27656493232232932</v>
      </c>
      <c r="V56" s="6">
        <f t="shared" si="37"/>
        <v>0.27656493232232932</v>
      </c>
      <c r="W56" s="6">
        <v>-0.28609433440800192</v>
      </c>
      <c r="X56" s="6">
        <f t="shared" si="38"/>
        <v>-0.28609433440800192</v>
      </c>
      <c r="Y56" s="6">
        <f t="shared" si="39"/>
        <v>0</v>
      </c>
      <c r="Z56" s="6">
        <f t="shared" si="40"/>
        <v>0.28609433440800192</v>
      </c>
      <c r="AA56" s="49">
        <v>4.1633889978063571E-3</v>
      </c>
      <c r="AB56" s="49">
        <f t="shared" si="0"/>
        <v>8.7431168953933505E-2</v>
      </c>
      <c r="AC56" s="49">
        <f t="shared" si="1"/>
        <v>0.14571861492322249</v>
      </c>
      <c r="AD56" s="49">
        <f t="shared" si="2"/>
        <v>5.828744596928899E-2</v>
      </c>
      <c r="AE56" s="49">
        <v>8.1609208077994527E-3</v>
      </c>
      <c r="AF56" s="49">
        <f t="shared" si="3"/>
        <v>0.61206906058495891</v>
      </c>
      <c r="AG56" s="49">
        <f t="shared" si="4"/>
        <v>1.9586209938718686</v>
      </c>
      <c r="AH56" s="49">
        <f t="shared" si="5"/>
        <v>1.3465519332869098</v>
      </c>
      <c r="AI56" s="49">
        <v>-1.7829687329579573</v>
      </c>
      <c r="AJ56" s="49">
        <f t="shared" si="6"/>
        <v>-8.9148436647897871</v>
      </c>
      <c r="AK56" s="49">
        <f t="shared" si="7"/>
        <v>-1.7829687329579573</v>
      </c>
      <c r="AL56" s="49">
        <f t="shared" si="8"/>
        <v>7.1318749318318293</v>
      </c>
      <c r="AM56" s="49">
        <v>0.42259216352965978</v>
      </c>
      <c r="AN56" s="49">
        <f t="shared" si="9"/>
        <v>2.9581451447076184</v>
      </c>
      <c r="AO56" s="49">
        <f t="shared" si="10"/>
        <v>4.225921635296598</v>
      </c>
      <c r="AP56" s="49">
        <f t="shared" si="11"/>
        <v>1.2677764905889797</v>
      </c>
      <c r="AQ56" s="49">
        <v>-3.8968125833973084E-2</v>
      </c>
      <c r="AR56" s="49">
        <f t="shared" si="41"/>
        <v>-4.8710157292466354</v>
      </c>
      <c r="AS56" s="49">
        <f t="shared" si="12"/>
        <v>-0.9742031458493271</v>
      </c>
      <c r="AT56" s="49">
        <f t="shared" si="13"/>
        <v>3.8968125833973084</v>
      </c>
      <c r="AU56" s="41">
        <v>1</v>
      </c>
      <c r="AW56" s="56">
        <f t="shared" si="14"/>
        <v>0.61541724412950027</v>
      </c>
      <c r="AX56" s="56">
        <f t="shared" si="15"/>
        <v>0.45079803666188739</v>
      </c>
      <c r="AY56" s="56">
        <f t="shared" si="16"/>
        <v>0.94002010339572695</v>
      </c>
      <c r="AZ56" s="56">
        <f t="shared" si="17"/>
        <v>0.27656493232232932</v>
      </c>
      <c r="BA56" s="56">
        <f t="shared" si="18"/>
        <v>0.28609433440800192</v>
      </c>
      <c r="BB56" s="56">
        <f t="shared" si="19"/>
        <v>5.828744596928899E-2</v>
      </c>
      <c r="BC56" s="49">
        <f t="shared" si="20"/>
        <v>1.3465519332869098</v>
      </c>
      <c r="BD56" s="49">
        <f t="shared" si="21"/>
        <v>7.1318749318318293</v>
      </c>
      <c r="BE56" s="56">
        <f t="shared" si="22"/>
        <v>1.2677764905889797</v>
      </c>
      <c r="BF56" s="56">
        <f t="shared" si="23"/>
        <v>3.8968125833973084</v>
      </c>
      <c r="BG56" s="54"/>
      <c r="BH56" s="49">
        <f t="shared" si="46"/>
        <v>3.7824815823883549E-2</v>
      </c>
      <c r="BI56" s="49">
        <f t="shared" si="46"/>
        <v>2.7706979083147263E-2</v>
      </c>
      <c r="BJ56" s="49">
        <f t="shared" si="46"/>
        <v>5.7775578472756273E-2</v>
      </c>
      <c r="BK56" s="49">
        <f t="shared" si="46"/>
        <v>1.6998252369794901E-2</v>
      </c>
      <c r="BL56" s="49">
        <f t="shared" si="46"/>
        <v>1.7583949118205239E-2</v>
      </c>
      <c r="BM56" s="49">
        <f t="shared" si="46"/>
        <v>3.58246690300571E-3</v>
      </c>
      <c r="BN56" s="49">
        <f t="shared" si="46"/>
        <v>8.2761864994400469E-2</v>
      </c>
      <c r="BO56" s="49">
        <f t="shared" si="46"/>
        <v>0.43833977411062908</v>
      </c>
      <c r="BP56" s="49">
        <f t="shared" si="46"/>
        <v>7.7920163466019016E-2</v>
      </c>
      <c r="BQ56" s="49">
        <f t="shared" si="46"/>
        <v>0.23950615565815855</v>
      </c>
      <c r="BR56" s="49">
        <f t="shared" si="25"/>
        <v>1</v>
      </c>
    </row>
    <row r="57" spans="1:70" x14ac:dyDescent="0.35">
      <c r="A57" s="6">
        <v>241</v>
      </c>
      <c r="B57" s="6">
        <v>-2.2678678030257426</v>
      </c>
      <c r="C57" s="6">
        <v>-0.75191332946947709</v>
      </c>
      <c r="D57" s="6">
        <v>-0.56754126342110656</v>
      </c>
      <c r="E57" s="6">
        <v>-0.5511333918079232</v>
      </c>
      <c r="F57" s="6">
        <f t="shared" si="26"/>
        <v>-0.75191332946947709</v>
      </c>
      <c r="G57" s="6">
        <f t="shared" si="27"/>
        <v>0</v>
      </c>
      <c r="H57" s="6">
        <f t="shared" si="28"/>
        <v>0.75191332946947709</v>
      </c>
      <c r="I57" s="6">
        <v>0.69587318616030847</v>
      </c>
      <c r="J57" s="6">
        <v>-0.16139949363319545</v>
      </c>
      <c r="K57" s="6">
        <f t="shared" si="29"/>
        <v>-0.16139949363319545</v>
      </c>
      <c r="L57" s="6">
        <f t="shared" si="30"/>
        <v>0.69587318616030847</v>
      </c>
      <c r="M57" s="6">
        <f t="shared" si="31"/>
        <v>0.85727267979350397</v>
      </c>
      <c r="N57" s="6">
        <v>0.54060008742138987</v>
      </c>
      <c r="O57" s="6">
        <v>0.63434221784233402</v>
      </c>
      <c r="P57" s="6">
        <f t="shared" si="32"/>
        <v>0</v>
      </c>
      <c r="Q57" s="6">
        <f t="shared" si="33"/>
        <v>0.63434221784233402</v>
      </c>
      <c r="R57" s="6">
        <f t="shared" si="34"/>
        <v>0.63434221784233402</v>
      </c>
      <c r="S57" s="6">
        <v>-6.6136566365152527E-2</v>
      </c>
      <c r="T57" s="6">
        <f t="shared" si="35"/>
        <v>-6.6136566365152527E-2</v>
      </c>
      <c r="U57" s="6">
        <f t="shared" si="36"/>
        <v>0</v>
      </c>
      <c r="V57" s="6">
        <f t="shared" si="37"/>
        <v>6.6136566365152527E-2</v>
      </c>
      <c r="W57" s="6">
        <v>-0.23192298131241604</v>
      </c>
      <c r="X57" s="6">
        <f t="shared" si="38"/>
        <v>-0.23192298131241604</v>
      </c>
      <c r="Y57" s="6">
        <f t="shared" si="39"/>
        <v>0</v>
      </c>
      <c r="Z57" s="6">
        <f t="shared" si="40"/>
        <v>0.23192298131241604</v>
      </c>
      <c r="AA57" s="49">
        <v>4.2326255454389044E-3</v>
      </c>
      <c r="AB57" s="49">
        <f t="shared" si="0"/>
        <v>8.8885136454216987E-2</v>
      </c>
      <c r="AC57" s="49">
        <f t="shared" si="1"/>
        <v>0.14814189409036166</v>
      </c>
      <c r="AD57" s="49">
        <f t="shared" si="2"/>
        <v>5.9256757636144672E-2</v>
      </c>
      <c r="AE57" s="49">
        <v>1.2931220207521096E-2</v>
      </c>
      <c r="AF57" s="49">
        <f t="shared" si="3"/>
        <v>0.96984151556408216</v>
      </c>
      <c r="AG57" s="49">
        <f t="shared" si="4"/>
        <v>3.1034928498050629</v>
      </c>
      <c r="AH57" s="49">
        <f t="shared" si="5"/>
        <v>2.1336513342409806</v>
      </c>
      <c r="AI57" s="49">
        <v>-0.51651840130285698</v>
      </c>
      <c r="AJ57" s="49">
        <f t="shared" si="6"/>
        <v>-2.5825920065142851</v>
      </c>
      <c r="AK57" s="49">
        <f t="shared" si="7"/>
        <v>-0.51651840130285698</v>
      </c>
      <c r="AL57" s="49">
        <f t="shared" si="8"/>
        <v>2.0660736052114279</v>
      </c>
      <c r="AM57" s="49">
        <v>0.18035792112527141</v>
      </c>
      <c r="AN57" s="49">
        <f t="shared" si="9"/>
        <v>1.2625054478768998</v>
      </c>
      <c r="AO57" s="49">
        <f t="shared" si="10"/>
        <v>1.803579211252714</v>
      </c>
      <c r="AP57" s="49">
        <f t="shared" si="11"/>
        <v>0.54107376337581425</v>
      </c>
      <c r="AQ57" s="49">
        <v>-0.17860531515205089</v>
      </c>
      <c r="AR57" s="49">
        <f t="shared" si="41"/>
        <v>-22.32566439400636</v>
      </c>
      <c r="AS57" s="49">
        <f t="shared" si="12"/>
        <v>-4.4651328788012723</v>
      </c>
      <c r="AT57" s="49">
        <f t="shared" si="13"/>
        <v>17.860531515205089</v>
      </c>
      <c r="AU57" s="41">
        <v>1</v>
      </c>
      <c r="AW57" s="56">
        <f t="shared" si="14"/>
        <v>0.75191332946947709</v>
      </c>
      <c r="AX57" s="56">
        <f t="shared" si="15"/>
        <v>0.85727267979350397</v>
      </c>
      <c r="AY57" s="56">
        <f t="shared" si="16"/>
        <v>0.63434221784233402</v>
      </c>
      <c r="AZ57" s="56">
        <f t="shared" si="17"/>
        <v>6.6136566365152527E-2</v>
      </c>
      <c r="BA57" s="56">
        <f t="shared" si="18"/>
        <v>0.23192298131241604</v>
      </c>
      <c r="BB57" s="56">
        <f t="shared" si="19"/>
        <v>5.9256757636144672E-2</v>
      </c>
      <c r="BC57" s="49">
        <f t="shared" si="20"/>
        <v>2.1336513342409806</v>
      </c>
      <c r="BD57" s="49">
        <f t="shared" si="21"/>
        <v>2.0660736052114279</v>
      </c>
      <c r="BE57" s="56">
        <f t="shared" si="22"/>
        <v>0.54107376337581425</v>
      </c>
      <c r="BF57" s="56">
        <f t="shared" si="23"/>
        <v>17.860531515205089</v>
      </c>
      <c r="BG57" s="54"/>
      <c r="BH57" s="49">
        <f t="shared" si="46"/>
        <v>2.9835255763234536E-2</v>
      </c>
      <c r="BI57" s="49">
        <f t="shared" si="46"/>
        <v>3.4015821582148074E-2</v>
      </c>
      <c r="BJ57" s="49">
        <f t="shared" si="46"/>
        <v>2.5170138058460554E-2</v>
      </c>
      <c r="BK57" s="49">
        <f t="shared" si="46"/>
        <v>2.6242404482956566E-3</v>
      </c>
      <c r="BL57" s="49">
        <f t="shared" si="46"/>
        <v>9.2024987370684496E-3</v>
      </c>
      <c r="BM57" s="49">
        <f t="shared" si="46"/>
        <v>2.3512557238768096E-3</v>
      </c>
      <c r="BN57" s="49">
        <f t="shared" si="46"/>
        <v>8.4661397493193916E-2</v>
      </c>
      <c r="BO57" s="49">
        <f t="shared" si="46"/>
        <v>8.1979972985241886E-2</v>
      </c>
      <c r="BP57" s="49">
        <f t="shared" si="46"/>
        <v>2.1469328291444486E-2</v>
      </c>
      <c r="BQ57" s="49">
        <f t="shared" si="46"/>
        <v>0.70869009091703561</v>
      </c>
      <c r="BR57" s="49">
        <f t="shared" si="25"/>
        <v>1</v>
      </c>
    </row>
    <row r="58" spans="1:70" x14ac:dyDescent="0.35">
      <c r="A58" s="6">
        <v>251</v>
      </c>
      <c r="B58" s="6">
        <v>-1.3560752875474373</v>
      </c>
      <c r="C58" s="6">
        <v>-0.42345566114130534</v>
      </c>
      <c r="D58" s="6">
        <v>-0.10444241494883338</v>
      </c>
      <c r="E58" s="6">
        <v>0.5243082758413915</v>
      </c>
      <c r="F58" s="6">
        <f t="shared" si="26"/>
        <v>-0.42345566114130534</v>
      </c>
      <c r="G58" s="6">
        <f t="shared" si="27"/>
        <v>0.5243082758413915</v>
      </c>
      <c r="H58" s="6">
        <f t="shared" si="28"/>
        <v>0.9477639369826969</v>
      </c>
      <c r="I58" s="6">
        <v>-3.4036820557801127E-2</v>
      </c>
      <c r="J58" s="6">
        <v>4.9443131208570877E-4</v>
      </c>
      <c r="K58" s="6">
        <f t="shared" si="29"/>
        <v>-3.4036820557801127E-2</v>
      </c>
      <c r="L58" s="6">
        <f t="shared" si="30"/>
        <v>4.9443131208570877E-4</v>
      </c>
      <c r="M58" s="6">
        <f t="shared" si="31"/>
        <v>3.4531251869886835E-2</v>
      </c>
      <c r="N58" s="6">
        <v>0.17657075799711491</v>
      </c>
      <c r="O58" s="6">
        <v>0.82469660158616331</v>
      </c>
      <c r="P58" s="6">
        <f t="shared" si="32"/>
        <v>0</v>
      </c>
      <c r="Q58" s="6">
        <f t="shared" si="33"/>
        <v>0.82469660158616331</v>
      </c>
      <c r="R58" s="6">
        <f t="shared" si="34"/>
        <v>0.82469660158616331</v>
      </c>
      <c r="S58" s="6">
        <v>0.83308278710890504</v>
      </c>
      <c r="T58" s="6">
        <f t="shared" si="35"/>
        <v>0</v>
      </c>
      <c r="U58" s="6">
        <f t="shared" si="36"/>
        <v>0.83308278710890504</v>
      </c>
      <c r="V58" s="6">
        <f t="shared" si="37"/>
        <v>0.83308278710890504</v>
      </c>
      <c r="W58" s="6">
        <v>0.10366899958196647</v>
      </c>
      <c r="X58" s="6">
        <f t="shared" si="38"/>
        <v>0</v>
      </c>
      <c r="Y58" s="6">
        <f t="shared" si="39"/>
        <v>0.10366899958196647</v>
      </c>
      <c r="Z58" s="6">
        <f t="shared" si="40"/>
        <v>0.10366899958196647</v>
      </c>
      <c r="AA58" s="49">
        <v>2.1994127618789089E-3</v>
      </c>
      <c r="AB58" s="49">
        <f t="shared" si="0"/>
        <v>4.6187667999457088E-2</v>
      </c>
      <c r="AC58" s="49">
        <f t="shared" si="1"/>
        <v>7.6979446665761814E-2</v>
      </c>
      <c r="AD58" s="49">
        <f t="shared" si="2"/>
        <v>3.0791778666304725E-2</v>
      </c>
      <c r="AE58" s="49">
        <v>2.6022140689393142E-3</v>
      </c>
      <c r="AF58" s="49">
        <f t="shared" si="3"/>
        <v>0.19516605517044855</v>
      </c>
      <c r="AG58" s="49">
        <f t="shared" si="4"/>
        <v>0.62453137654543545</v>
      </c>
      <c r="AH58" s="49">
        <f t="shared" si="5"/>
        <v>0.4293653213749869</v>
      </c>
      <c r="AI58" s="49">
        <v>-3.810324823863713E-2</v>
      </c>
      <c r="AJ58" s="49">
        <f t="shared" si="6"/>
        <v>-0.19051624119318566</v>
      </c>
      <c r="AK58" s="49">
        <f t="shared" si="7"/>
        <v>-3.810324823863713E-2</v>
      </c>
      <c r="AL58" s="49">
        <f t="shared" si="8"/>
        <v>0.15241299295454852</v>
      </c>
      <c r="AM58" s="49">
        <v>5.0170740189445409E-2</v>
      </c>
      <c r="AN58" s="49">
        <f t="shared" si="9"/>
        <v>0.35119518132611788</v>
      </c>
      <c r="AO58" s="49">
        <f t="shared" si="10"/>
        <v>0.50170740189445406</v>
      </c>
      <c r="AP58" s="49">
        <f t="shared" si="11"/>
        <v>0.15051222056833619</v>
      </c>
      <c r="AQ58" s="49">
        <v>-1.0333913379166653E-2</v>
      </c>
      <c r="AR58" s="49">
        <f t="shared" si="41"/>
        <v>-1.2917391723958316</v>
      </c>
      <c r="AS58" s="49">
        <f t="shared" si="12"/>
        <v>-0.25834783447916632</v>
      </c>
      <c r="AT58" s="49">
        <f t="shared" si="13"/>
        <v>1.0333913379166653</v>
      </c>
      <c r="AU58" s="41">
        <v>1</v>
      </c>
      <c r="AW58" s="56">
        <f t="shared" si="14"/>
        <v>0.9477639369826969</v>
      </c>
      <c r="AX58" s="56">
        <f t="shared" si="15"/>
        <v>3.4531251869886835E-2</v>
      </c>
      <c r="AY58" s="56">
        <f t="shared" si="16"/>
        <v>0.82469660158616331</v>
      </c>
      <c r="AZ58" s="56">
        <f t="shared" si="17"/>
        <v>0.83308278710890504</v>
      </c>
      <c r="BA58" s="56">
        <f t="shared" si="18"/>
        <v>0.10366899958196647</v>
      </c>
      <c r="BB58" s="56">
        <f t="shared" si="19"/>
        <v>3.0791778666304725E-2</v>
      </c>
      <c r="BC58" s="49">
        <f t="shared" si="20"/>
        <v>0.4293653213749869</v>
      </c>
      <c r="BD58" s="49">
        <f t="shared" si="21"/>
        <v>0.15241299295454852</v>
      </c>
      <c r="BE58" s="56">
        <f t="shared" si="22"/>
        <v>0.15051222056833619</v>
      </c>
      <c r="BF58" s="56">
        <f t="shared" si="23"/>
        <v>1.0333913379166653</v>
      </c>
      <c r="BG58" s="54"/>
      <c r="BH58" s="49">
        <f t="shared" si="46"/>
        <v>0.20874858828566703</v>
      </c>
      <c r="BI58" s="49">
        <f t="shared" si="46"/>
        <v>7.6056387021057109E-3</v>
      </c>
      <c r="BJ58" s="49">
        <f t="shared" si="46"/>
        <v>0.18164254264956461</v>
      </c>
      <c r="BK58" s="49">
        <f t="shared" si="46"/>
        <v>0.18348963169849727</v>
      </c>
      <c r="BL58" s="49">
        <f t="shared" si="46"/>
        <v>2.2833488875529981E-2</v>
      </c>
      <c r="BM58" s="49">
        <f t="shared" si="46"/>
        <v>6.7820055992626159E-3</v>
      </c>
      <c r="BN58" s="49">
        <f t="shared" si="46"/>
        <v>9.4569334407462902E-2</v>
      </c>
      <c r="BO58" s="49">
        <f t="shared" si="46"/>
        <v>3.3569537597035806E-2</v>
      </c>
      <c r="BP58" s="49">
        <f t="shared" si="46"/>
        <v>3.3150885296825479E-2</v>
      </c>
      <c r="BQ58" s="49">
        <f t="shared" si="46"/>
        <v>0.2276083468880489</v>
      </c>
      <c r="BR58" s="49">
        <f t="shared" si="25"/>
        <v>1.0000000000000004</v>
      </c>
    </row>
    <row r="59" spans="1:70" x14ac:dyDescent="0.35">
      <c r="A59" s="6">
        <v>254</v>
      </c>
      <c r="B59" s="6">
        <v>-4.1175522936443878</v>
      </c>
      <c r="C59" s="6">
        <v>-1.2349012356613067</v>
      </c>
      <c r="D59" s="6">
        <v>-1.8239077191662054</v>
      </c>
      <c r="E59" s="6">
        <v>-0.45382833645287446</v>
      </c>
      <c r="F59" s="6">
        <f t="shared" si="26"/>
        <v>-1.8239077191662054</v>
      </c>
      <c r="G59" s="6">
        <f t="shared" si="27"/>
        <v>0</v>
      </c>
      <c r="H59" s="6">
        <f t="shared" si="28"/>
        <v>1.8239077191662054</v>
      </c>
      <c r="I59" s="6">
        <v>0.60471121896019087</v>
      </c>
      <c r="J59" s="6">
        <v>0.415995258319243</v>
      </c>
      <c r="K59" s="6">
        <f t="shared" si="29"/>
        <v>0</v>
      </c>
      <c r="L59" s="6">
        <f t="shared" si="30"/>
        <v>0.60471121896019087</v>
      </c>
      <c r="M59" s="6">
        <f t="shared" si="31"/>
        <v>0.60471121896019087</v>
      </c>
      <c r="N59" s="6">
        <v>1.2356290250431414</v>
      </c>
      <c r="O59" s="6">
        <v>2.0377812800669424</v>
      </c>
      <c r="P59" s="6">
        <f t="shared" si="32"/>
        <v>0</v>
      </c>
      <c r="Q59" s="6">
        <f t="shared" si="33"/>
        <v>2.0377812800669424</v>
      </c>
      <c r="R59" s="6">
        <f t="shared" si="34"/>
        <v>2.0377812800669424</v>
      </c>
      <c r="S59" s="6">
        <v>-8.393008187505116E-3</v>
      </c>
      <c r="T59" s="6">
        <f t="shared" si="35"/>
        <v>-8.393008187505116E-3</v>
      </c>
      <c r="U59" s="6">
        <f t="shared" si="36"/>
        <v>0</v>
      </c>
      <c r="V59" s="6">
        <f t="shared" si="37"/>
        <v>8.393008187505116E-3</v>
      </c>
      <c r="W59" s="6">
        <v>0.3339795930296483</v>
      </c>
      <c r="X59" s="6">
        <f t="shared" si="38"/>
        <v>0</v>
      </c>
      <c r="Y59" s="6">
        <f t="shared" si="39"/>
        <v>0.3339795930296483</v>
      </c>
      <c r="Z59" s="6">
        <f t="shared" si="40"/>
        <v>0.3339795930296483</v>
      </c>
      <c r="AA59" s="49">
        <v>1.1474036158526661E-2</v>
      </c>
      <c r="AB59" s="49">
        <f t="shared" si="0"/>
        <v>0.24095475932905988</v>
      </c>
      <c r="AC59" s="49">
        <f t="shared" si="1"/>
        <v>0.40159126554843311</v>
      </c>
      <c r="AD59" s="49">
        <f t="shared" si="2"/>
        <v>0.16063650621937323</v>
      </c>
      <c r="AE59" s="49">
        <v>1.631050617251432E-3</v>
      </c>
      <c r="AF59" s="49">
        <f t="shared" si="3"/>
        <v>0.1223287962938574</v>
      </c>
      <c r="AG59" s="49">
        <f t="shared" si="4"/>
        <v>0.39145214814034368</v>
      </c>
      <c r="AH59" s="49">
        <f t="shared" si="5"/>
        <v>0.26912335184648628</v>
      </c>
      <c r="AI59" s="49">
        <v>-2.2117456105684864E-2</v>
      </c>
      <c r="AJ59" s="49">
        <f t="shared" si="6"/>
        <v>-0.11058728052842431</v>
      </c>
      <c r="AK59" s="49">
        <f t="shared" si="7"/>
        <v>-2.2117456105684864E-2</v>
      </c>
      <c r="AL59" s="49">
        <f t="shared" si="8"/>
        <v>8.8469824422739457E-2</v>
      </c>
      <c r="AM59" s="49">
        <v>8.9169623190908848E-2</v>
      </c>
      <c r="AN59" s="49">
        <f t="shared" si="9"/>
        <v>0.62418736233636196</v>
      </c>
      <c r="AO59" s="49">
        <f t="shared" si="10"/>
        <v>0.89169623190908842</v>
      </c>
      <c r="AP59" s="49">
        <f t="shared" si="11"/>
        <v>0.26750886957272646</v>
      </c>
      <c r="AQ59" s="49">
        <v>-5.895621903129649E-2</v>
      </c>
      <c r="AR59" s="49">
        <f t="shared" si="41"/>
        <v>-7.3695273789120614</v>
      </c>
      <c r="AS59" s="49">
        <f t="shared" si="12"/>
        <v>-1.4739054757824122</v>
      </c>
      <c r="AT59" s="49">
        <f t="shared" si="13"/>
        <v>5.8956219031296495</v>
      </c>
      <c r="AU59" s="41">
        <v>1</v>
      </c>
      <c r="AW59" s="56">
        <f t="shared" si="14"/>
        <v>1.8239077191662054</v>
      </c>
      <c r="AX59" s="56">
        <f t="shared" si="15"/>
        <v>0.60471121896019087</v>
      </c>
      <c r="AY59" s="56">
        <f t="shared" si="16"/>
        <v>2.0377812800669424</v>
      </c>
      <c r="AZ59" s="56">
        <f t="shared" si="17"/>
        <v>8.393008187505116E-3</v>
      </c>
      <c r="BA59" s="56">
        <f t="shared" si="18"/>
        <v>0.3339795930296483</v>
      </c>
      <c r="BB59" s="56">
        <f t="shared" si="19"/>
        <v>0.16063650621937323</v>
      </c>
      <c r="BC59" s="49">
        <f t="shared" si="20"/>
        <v>0.26912335184648628</v>
      </c>
      <c r="BD59" s="49">
        <f t="shared" si="21"/>
        <v>8.8469824422739457E-2</v>
      </c>
      <c r="BE59" s="56">
        <f t="shared" si="22"/>
        <v>0.26750886957272646</v>
      </c>
      <c r="BF59" s="56">
        <f t="shared" si="23"/>
        <v>5.8956219031296495</v>
      </c>
      <c r="BG59" s="54"/>
      <c r="BH59" s="49">
        <f t="shared" si="46"/>
        <v>0.15873686367049272</v>
      </c>
      <c r="BI59" s="49">
        <f t="shared" si="46"/>
        <v>5.2628738458315671E-2</v>
      </c>
      <c r="BJ59" s="49">
        <f t="shared" si="46"/>
        <v>0.17735053470366488</v>
      </c>
      <c r="BK59" s="49">
        <f t="shared" si="46"/>
        <v>7.3045351058351627E-4</v>
      </c>
      <c r="BL59" s="49">
        <f t="shared" si="46"/>
        <v>2.9066642226674457E-2</v>
      </c>
      <c r="BM59" s="49">
        <f t="shared" si="46"/>
        <v>1.3980386683107891E-2</v>
      </c>
      <c r="BN59" s="49">
        <f t="shared" si="46"/>
        <v>2.3422126220361071E-2</v>
      </c>
      <c r="BO59" s="49">
        <f t="shared" si="46"/>
        <v>7.6996343130587407E-3</v>
      </c>
      <c r="BP59" s="49">
        <f t="shared" si="46"/>
        <v>2.3281615902928238E-2</v>
      </c>
      <c r="BQ59" s="49">
        <f t="shared" si="46"/>
        <v>0.51310300431081268</v>
      </c>
      <c r="BR59" s="49">
        <f t="shared" si="25"/>
        <v>0.99999999999999989</v>
      </c>
    </row>
    <row r="60" spans="1:70" x14ac:dyDescent="0.35">
      <c r="A60" s="6">
        <v>261</v>
      </c>
      <c r="B60" s="6">
        <v>-2.0309420227674471</v>
      </c>
      <c r="C60" s="6">
        <v>-0.71204657931720616</v>
      </c>
      <c r="D60" s="6">
        <v>-8.5480589454228734E-2</v>
      </c>
      <c r="E60" s="6">
        <v>0.13198622417749409</v>
      </c>
      <c r="F60" s="6">
        <f t="shared" si="26"/>
        <v>-0.71204657931720616</v>
      </c>
      <c r="G60" s="6">
        <f t="shared" si="27"/>
        <v>0.13198622417749409</v>
      </c>
      <c r="H60" s="6">
        <f t="shared" si="28"/>
        <v>0.84403280349470022</v>
      </c>
      <c r="I60" s="6">
        <v>-0.30873723407776665</v>
      </c>
      <c r="J60" s="6">
        <v>-0.60836943592074122</v>
      </c>
      <c r="K60" s="6">
        <f t="shared" si="29"/>
        <v>-0.60836943592074122</v>
      </c>
      <c r="L60" s="6">
        <f t="shared" si="30"/>
        <v>0</v>
      </c>
      <c r="M60" s="6">
        <f t="shared" si="31"/>
        <v>0.60836943592074122</v>
      </c>
      <c r="N60" s="6">
        <v>6.4017583214944357E-2</v>
      </c>
      <c r="O60" s="6">
        <v>0.21047064721198186</v>
      </c>
      <c r="P60" s="6">
        <f t="shared" si="32"/>
        <v>0</v>
      </c>
      <c r="Q60" s="6">
        <f t="shared" si="33"/>
        <v>0.21047064721198186</v>
      </c>
      <c r="R60" s="6">
        <f t="shared" si="34"/>
        <v>0.21047064721198186</v>
      </c>
      <c r="S60" s="6">
        <v>9.822248785524397E-2</v>
      </c>
      <c r="T60" s="6">
        <f t="shared" si="35"/>
        <v>0</v>
      </c>
      <c r="U60" s="6">
        <f t="shared" si="36"/>
        <v>9.822248785524397E-2</v>
      </c>
      <c r="V60" s="6">
        <f t="shared" si="37"/>
        <v>9.822248785524397E-2</v>
      </c>
      <c r="W60" s="6">
        <v>0.33676201010515444</v>
      </c>
      <c r="X60" s="6">
        <f t="shared" si="38"/>
        <v>0</v>
      </c>
      <c r="Y60" s="6">
        <f t="shared" si="39"/>
        <v>0.33676201010515444</v>
      </c>
      <c r="Z60" s="6">
        <f t="shared" si="40"/>
        <v>0.33676201010515444</v>
      </c>
      <c r="AA60" s="49">
        <v>1.330966678158355E-3</v>
      </c>
      <c r="AB60" s="49">
        <f t="shared" si="0"/>
        <v>2.7950300241325457E-2</v>
      </c>
      <c r="AC60" s="49">
        <f t="shared" si="1"/>
        <v>4.6583833735542424E-2</v>
      </c>
      <c r="AD60" s="49">
        <f t="shared" si="2"/>
        <v>1.8633533494216967E-2</v>
      </c>
      <c r="AE60" s="49">
        <v>1.7939865334664501E-3</v>
      </c>
      <c r="AF60" s="49">
        <f t="shared" si="3"/>
        <v>0.13454899000998374</v>
      </c>
      <c r="AG60" s="49">
        <f t="shared" si="4"/>
        <v>0.43055676803194803</v>
      </c>
      <c r="AH60" s="49">
        <f t="shared" si="5"/>
        <v>0.29600777802196432</v>
      </c>
      <c r="AI60" s="49">
        <v>-3.7894492446189469E-2</v>
      </c>
      <c r="AJ60" s="49">
        <f t="shared" si="6"/>
        <v>-0.18947246223094735</v>
      </c>
      <c r="AK60" s="49">
        <f t="shared" si="7"/>
        <v>-3.7894492446189469E-2</v>
      </c>
      <c r="AL60" s="49">
        <f t="shared" si="8"/>
        <v>0.15157796978475788</v>
      </c>
      <c r="AM60" s="49">
        <v>0.17214723304813612</v>
      </c>
      <c r="AN60" s="49">
        <f t="shared" si="9"/>
        <v>1.2050306313369528</v>
      </c>
      <c r="AO60" s="49">
        <f t="shared" si="10"/>
        <v>1.7214723304813613</v>
      </c>
      <c r="AP60" s="49">
        <f t="shared" si="11"/>
        <v>0.51644169914440852</v>
      </c>
      <c r="AQ60" s="49">
        <v>-1.3679499270057559E-2</v>
      </c>
      <c r="AR60" s="49">
        <f t="shared" si="41"/>
        <v>-1.7099374087571948</v>
      </c>
      <c r="AS60" s="49">
        <f t="shared" si="12"/>
        <v>-0.341987481751439</v>
      </c>
      <c r="AT60" s="49">
        <f t="shared" si="13"/>
        <v>1.3679499270057558</v>
      </c>
      <c r="AU60" s="41">
        <v>1</v>
      </c>
      <c r="AW60" s="56">
        <f t="shared" si="14"/>
        <v>0.84403280349470022</v>
      </c>
      <c r="AX60" s="56">
        <f t="shared" si="15"/>
        <v>0.60836943592074122</v>
      </c>
      <c r="AY60" s="56">
        <f t="shared" si="16"/>
        <v>0.21047064721198186</v>
      </c>
      <c r="AZ60" s="56">
        <f t="shared" si="17"/>
        <v>9.822248785524397E-2</v>
      </c>
      <c r="BA60" s="56">
        <f t="shared" si="18"/>
        <v>0.33676201010515444</v>
      </c>
      <c r="BB60" s="56">
        <f t="shared" si="19"/>
        <v>1.8633533494216967E-2</v>
      </c>
      <c r="BC60" s="49">
        <f t="shared" si="20"/>
        <v>0.29600777802196432</v>
      </c>
      <c r="BD60" s="49">
        <f t="shared" si="21"/>
        <v>0.15157796978475788</v>
      </c>
      <c r="BE60" s="56">
        <f t="shared" si="22"/>
        <v>0.51644169914440852</v>
      </c>
      <c r="BF60" s="56">
        <f t="shared" si="23"/>
        <v>1.3679499270057558</v>
      </c>
      <c r="BG60" s="54"/>
      <c r="BH60" s="49">
        <f t="shared" si="46"/>
        <v>0.18973560067972148</v>
      </c>
      <c r="BI60" s="49">
        <f t="shared" si="46"/>
        <v>0.13675930589625473</v>
      </c>
      <c r="BJ60" s="49">
        <f t="shared" si="46"/>
        <v>4.7313060000594959E-2</v>
      </c>
      <c r="BK60" s="49">
        <f t="shared" si="46"/>
        <v>2.2080069229902133E-2</v>
      </c>
      <c r="BL60" s="49">
        <f t="shared" si="46"/>
        <v>7.5702913451767426E-2</v>
      </c>
      <c r="BM60" s="49">
        <f t="shared" si="46"/>
        <v>4.1887526831570184E-3</v>
      </c>
      <c r="BN60" s="49">
        <f t="shared" si="46"/>
        <v>6.6541505657510519E-2</v>
      </c>
      <c r="BO60" s="49">
        <f t="shared" si="46"/>
        <v>3.4074193595135895E-2</v>
      </c>
      <c r="BP60" s="49">
        <f t="shared" si="46"/>
        <v>0.11609427453234716</v>
      </c>
      <c r="BQ60" s="49">
        <f t="shared" si="46"/>
        <v>0.30751032427360858</v>
      </c>
      <c r="BR60" s="49">
        <f t="shared" si="25"/>
        <v>1</v>
      </c>
    </row>
    <row r="61" spans="1:70" x14ac:dyDescent="0.35">
      <c r="A61" s="6">
        <v>262</v>
      </c>
      <c r="B61" s="6">
        <v>-4.5139369489920789</v>
      </c>
      <c r="C61" s="6">
        <v>-0.62941656363330534</v>
      </c>
      <c r="D61" s="6">
        <v>-0.81354968894310431</v>
      </c>
      <c r="E61" s="6">
        <v>-0.21324504635344915</v>
      </c>
      <c r="F61" s="6">
        <f t="shared" si="26"/>
        <v>-0.81354968894310431</v>
      </c>
      <c r="G61" s="6">
        <f t="shared" si="27"/>
        <v>0</v>
      </c>
      <c r="H61" s="6">
        <f t="shared" si="28"/>
        <v>0.81354968894310431</v>
      </c>
      <c r="I61" s="6">
        <v>0.39037069501367011</v>
      </c>
      <c r="J61" s="6">
        <v>0.63216582683541733</v>
      </c>
      <c r="K61" s="6">
        <f t="shared" si="29"/>
        <v>0</v>
      </c>
      <c r="L61" s="6">
        <f t="shared" si="30"/>
        <v>0.63216582683541733</v>
      </c>
      <c r="M61" s="6">
        <f t="shared" si="31"/>
        <v>0.63216582683541733</v>
      </c>
      <c r="N61" s="6">
        <v>1.1064393552084626</v>
      </c>
      <c r="O61" s="6">
        <v>0.91126472945085768</v>
      </c>
      <c r="P61" s="6">
        <f t="shared" si="32"/>
        <v>0</v>
      </c>
      <c r="Q61" s="6">
        <f t="shared" si="33"/>
        <v>1.1064393552084626</v>
      </c>
      <c r="R61" s="6">
        <f t="shared" si="34"/>
        <v>1.1064393552084626</v>
      </c>
      <c r="S61" s="6">
        <v>-0.19244586150244203</v>
      </c>
      <c r="T61" s="6">
        <f t="shared" si="35"/>
        <v>-0.19244586150244203</v>
      </c>
      <c r="U61" s="6">
        <f t="shared" si="36"/>
        <v>0</v>
      </c>
      <c r="V61" s="6">
        <f t="shared" si="37"/>
        <v>0.19244586150244203</v>
      </c>
      <c r="W61" s="6">
        <v>-0.47836574814951383</v>
      </c>
      <c r="X61" s="6">
        <f t="shared" si="38"/>
        <v>-0.47836574814951383</v>
      </c>
      <c r="Y61" s="6">
        <f t="shared" si="39"/>
        <v>0</v>
      </c>
      <c r="Z61" s="6">
        <f t="shared" si="40"/>
        <v>0.47836574814951383</v>
      </c>
      <c r="AA61" s="49">
        <v>1.8897872965174322E-2</v>
      </c>
      <c r="AB61" s="49">
        <f t="shared" si="0"/>
        <v>0.39685533226866077</v>
      </c>
      <c r="AC61" s="49">
        <f t="shared" si="1"/>
        <v>0.66142555378110124</v>
      </c>
      <c r="AD61" s="49">
        <f t="shared" si="2"/>
        <v>0.26457022151244047</v>
      </c>
      <c r="AE61" s="49">
        <v>8.4860312010479506E-3</v>
      </c>
      <c r="AF61" s="49">
        <f t="shared" si="3"/>
        <v>0.6364523400785963</v>
      </c>
      <c r="AG61" s="49">
        <f t="shared" si="4"/>
        <v>2.036647488251508</v>
      </c>
      <c r="AH61" s="49">
        <f t="shared" si="5"/>
        <v>1.4001951481729118</v>
      </c>
      <c r="AI61" s="49">
        <v>-9.163598920166445E-2</v>
      </c>
      <c r="AJ61" s="49">
        <f t="shared" si="6"/>
        <v>-0.45817994600832224</v>
      </c>
      <c r="AK61" s="49">
        <f t="shared" si="7"/>
        <v>-9.163598920166445E-2</v>
      </c>
      <c r="AL61" s="49">
        <f t="shared" si="8"/>
        <v>0.3665439568066578</v>
      </c>
      <c r="AM61" s="49">
        <v>0.19706265377659848</v>
      </c>
      <c r="AN61" s="49">
        <f t="shared" si="9"/>
        <v>1.3794385764361894</v>
      </c>
      <c r="AO61" s="49">
        <f t="shared" si="10"/>
        <v>1.9706265377659848</v>
      </c>
      <c r="AP61" s="49">
        <f t="shared" si="11"/>
        <v>0.59118796132979545</v>
      </c>
      <c r="AQ61" s="49">
        <v>-0.33815153922185565</v>
      </c>
      <c r="AR61" s="49">
        <f t="shared" si="41"/>
        <v>-42.268942402731959</v>
      </c>
      <c r="AS61" s="49">
        <f t="shared" si="12"/>
        <v>-8.4537884805463914</v>
      </c>
      <c r="AT61" s="49">
        <f t="shared" si="13"/>
        <v>33.815153922185566</v>
      </c>
      <c r="AU61" s="41">
        <v>1</v>
      </c>
      <c r="AW61" s="56">
        <f t="shared" si="14"/>
        <v>0.81354968894310431</v>
      </c>
      <c r="AX61" s="56">
        <f t="shared" si="15"/>
        <v>0.63216582683541733</v>
      </c>
      <c r="AY61" s="56">
        <f t="shared" si="16"/>
        <v>1.1064393552084626</v>
      </c>
      <c r="AZ61" s="56">
        <f t="shared" si="17"/>
        <v>0.19244586150244203</v>
      </c>
      <c r="BA61" s="56">
        <f t="shared" si="18"/>
        <v>0.47836574814951383</v>
      </c>
      <c r="BB61" s="56">
        <f t="shared" si="19"/>
        <v>0.26457022151244047</v>
      </c>
      <c r="BC61" s="49">
        <f t="shared" si="20"/>
        <v>1.4001951481729118</v>
      </c>
      <c r="BD61" s="49">
        <f t="shared" si="21"/>
        <v>0.3665439568066578</v>
      </c>
      <c r="BE61" s="56">
        <f t="shared" si="22"/>
        <v>0.59118796132979545</v>
      </c>
      <c r="BF61" s="56">
        <f t="shared" si="23"/>
        <v>33.815153922185566</v>
      </c>
      <c r="BG61" s="54"/>
      <c r="BH61" s="49">
        <f t="shared" si="46"/>
        <v>2.0512784124766027E-2</v>
      </c>
      <c r="BI61" s="49">
        <f t="shared" si="46"/>
        <v>1.59393842971969E-2</v>
      </c>
      <c r="BJ61" s="49">
        <f t="shared" si="46"/>
        <v>2.7897683385536602E-2</v>
      </c>
      <c r="BK61" s="49">
        <f t="shared" si="46"/>
        <v>4.8523162953114842E-3</v>
      </c>
      <c r="BL61" s="49">
        <f t="shared" si="46"/>
        <v>1.2061480027385786E-2</v>
      </c>
      <c r="BM61" s="49">
        <f t="shared" si="46"/>
        <v>6.6708547904143602E-3</v>
      </c>
      <c r="BN61" s="49">
        <f t="shared" si="46"/>
        <v>3.5304421103434763E-2</v>
      </c>
      <c r="BO61" s="49">
        <f t="shared" si="46"/>
        <v>9.2420133157206149E-3</v>
      </c>
      <c r="BP61" s="49">
        <f t="shared" si="46"/>
        <v>1.4906171304266478E-2</v>
      </c>
      <c r="BQ61" s="49">
        <f t="shared" si="46"/>
        <v>0.85261289135596696</v>
      </c>
      <c r="BR61" s="49">
        <f t="shared" si="25"/>
        <v>1</v>
      </c>
    </row>
    <row r="62" spans="1:70" x14ac:dyDescent="0.35">
      <c r="A62" s="6">
        <v>264</v>
      </c>
      <c r="B62" s="6">
        <v>-4.3945322244785352</v>
      </c>
      <c r="C62" s="6">
        <v>-0.47707177941673662</v>
      </c>
      <c r="D62" s="6">
        <v>-0.63580219033331731</v>
      </c>
      <c r="E62" s="6">
        <v>-0.16443691638295799</v>
      </c>
      <c r="F62" s="6">
        <f t="shared" si="26"/>
        <v>-0.63580219033331731</v>
      </c>
      <c r="G62" s="6">
        <f t="shared" si="27"/>
        <v>0</v>
      </c>
      <c r="H62" s="6">
        <f t="shared" si="28"/>
        <v>0.63580219033331731</v>
      </c>
      <c r="I62" s="6">
        <v>0.17137561268759724</v>
      </c>
      <c r="J62" s="6">
        <v>3.1206617634783186E-3</v>
      </c>
      <c r="K62" s="6">
        <f t="shared" si="29"/>
        <v>0</v>
      </c>
      <c r="L62" s="6">
        <f t="shared" si="30"/>
        <v>0.17137561268759724</v>
      </c>
      <c r="M62" s="6">
        <f t="shared" si="31"/>
        <v>0.17137561268759724</v>
      </c>
      <c r="N62" s="6">
        <v>0.14114099676962763</v>
      </c>
      <c r="O62" s="6">
        <v>0.62555144441811916</v>
      </c>
      <c r="P62" s="6">
        <f t="shared" si="32"/>
        <v>0</v>
      </c>
      <c r="Q62" s="6">
        <f t="shared" si="33"/>
        <v>0.62555144441811916</v>
      </c>
      <c r="R62" s="6">
        <f t="shared" si="34"/>
        <v>0.62555144441811916</v>
      </c>
      <c r="S62" s="6">
        <v>4.479913637536579E-2</v>
      </c>
      <c r="T62" s="6">
        <f t="shared" si="35"/>
        <v>0</v>
      </c>
      <c r="U62" s="6">
        <f t="shared" si="36"/>
        <v>4.479913637536579E-2</v>
      </c>
      <c r="V62" s="6">
        <f t="shared" si="37"/>
        <v>4.479913637536579E-2</v>
      </c>
      <c r="W62" s="6">
        <v>0.25462213428655517</v>
      </c>
      <c r="X62" s="6">
        <f t="shared" si="38"/>
        <v>0</v>
      </c>
      <c r="Y62" s="6">
        <f t="shared" si="39"/>
        <v>0.25462213428655517</v>
      </c>
      <c r="Z62" s="6">
        <f t="shared" si="40"/>
        <v>0.25462213428655517</v>
      </c>
      <c r="AA62" s="49">
        <v>8.5918556082910883E-3</v>
      </c>
      <c r="AB62" s="49">
        <f t="shared" si="0"/>
        <v>0.18042896777411285</v>
      </c>
      <c r="AC62" s="49">
        <f t="shared" si="1"/>
        <v>0.30071494629018808</v>
      </c>
      <c r="AD62" s="49">
        <f t="shared" si="2"/>
        <v>0.12028597851607523</v>
      </c>
      <c r="AE62" s="49">
        <v>1.6269981007966962E-3</v>
      </c>
      <c r="AF62" s="49">
        <f t="shared" si="3"/>
        <v>0.12202485755975222</v>
      </c>
      <c r="AG62" s="49">
        <f t="shared" si="4"/>
        <v>0.39047954419120712</v>
      </c>
      <c r="AH62" s="49">
        <f t="shared" si="5"/>
        <v>0.26845468663145489</v>
      </c>
      <c r="AI62" s="49">
        <v>-1.9002080573034992E-2</v>
      </c>
      <c r="AJ62" s="49">
        <f t="shared" si="6"/>
        <v>-9.5010402865174953E-2</v>
      </c>
      <c r="AK62" s="49">
        <f t="shared" si="7"/>
        <v>-1.9002080573034992E-2</v>
      </c>
      <c r="AL62" s="49">
        <f t="shared" si="8"/>
        <v>7.6008322292139968E-2</v>
      </c>
      <c r="AM62" s="49">
        <v>0.12484981269119853</v>
      </c>
      <c r="AN62" s="49">
        <f t="shared" si="9"/>
        <v>0.87394868883838972</v>
      </c>
      <c r="AO62" s="49">
        <f t="shared" si="10"/>
        <v>1.2484981269119853</v>
      </c>
      <c r="AP62" s="49">
        <f t="shared" si="11"/>
        <v>0.37454943807359553</v>
      </c>
      <c r="AQ62" s="49">
        <v>-0.17190540691493525</v>
      </c>
      <c r="AR62" s="49">
        <f t="shared" si="41"/>
        <v>-21.488175864366905</v>
      </c>
      <c r="AS62" s="49">
        <f t="shared" si="12"/>
        <v>-4.297635172873381</v>
      </c>
      <c r="AT62" s="49">
        <f t="shared" si="13"/>
        <v>17.190540691493524</v>
      </c>
      <c r="AU62" s="41">
        <v>1</v>
      </c>
      <c r="AW62" s="56">
        <f t="shared" si="14"/>
        <v>0.63580219033331731</v>
      </c>
      <c r="AX62" s="56">
        <f t="shared" si="15"/>
        <v>0.17137561268759724</v>
      </c>
      <c r="AY62" s="56">
        <f t="shared" si="16"/>
        <v>0.62555144441811916</v>
      </c>
      <c r="AZ62" s="56">
        <f t="shared" si="17"/>
        <v>4.479913637536579E-2</v>
      </c>
      <c r="BA62" s="56">
        <f t="shared" si="18"/>
        <v>0.25462213428655517</v>
      </c>
      <c r="BB62" s="56">
        <f t="shared" si="19"/>
        <v>0.12028597851607523</v>
      </c>
      <c r="BC62" s="49">
        <f t="shared" si="20"/>
        <v>0.26845468663145489</v>
      </c>
      <c r="BD62" s="49">
        <f t="shared" si="21"/>
        <v>7.6008322292139968E-2</v>
      </c>
      <c r="BE62" s="56">
        <f t="shared" si="22"/>
        <v>0.37454943807359553</v>
      </c>
      <c r="BF62" s="56">
        <f t="shared" si="23"/>
        <v>17.190540691493524</v>
      </c>
      <c r="BG62" s="54"/>
      <c r="BH62" s="49">
        <f t="shared" si="46"/>
        <v>3.2172984708169081E-2</v>
      </c>
      <c r="BI62" s="49">
        <f t="shared" si="46"/>
        <v>8.6719817109479451E-3</v>
      </c>
      <c r="BJ62" s="49">
        <f t="shared" si="46"/>
        <v>3.16542744920182E-2</v>
      </c>
      <c r="BK62" s="49">
        <f t="shared" si="46"/>
        <v>2.2669345143152401E-3</v>
      </c>
      <c r="BL62" s="49">
        <f t="shared" si="46"/>
        <v>1.2884438206273097E-2</v>
      </c>
      <c r="BM62" s="49">
        <f t="shared" si="46"/>
        <v>6.0867342174081357E-3</v>
      </c>
      <c r="BN62" s="49">
        <f t="shared" si="46"/>
        <v>1.3584395680207088E-2</v>
      </c>
      <c r="BO62" s="49">
        <f t="shared" si="46"/>
        <v>3.8461877420029097E-3</v>
      </c>
      <c r="BP62" s="49">
        <f t="shared" si="46"/>
        <v>1.8953022696064855E-2</v>
      </c>
      <c r="BQ62" s="49">
        <f t="shared" si="46"/>
        <v>0.86987904603259336</v>
      </c>
      <c r="BR62" s="49">
        <f t="shared" si="25"/>
        <v>0.99999999999999989</v>
      </c>
    </row>
    <row r="63" spans="1:70" x14ac:dyDescent="0.35">
      <c r="A63" s="6">
        <v>266</v>
      </c>
      <c r="B63" s="6">
        <v>-3.1568855177854802</v>
      </c>
      <c r="C63" s="6">
        <v>-7.5826621963765842E-2</v>
      </c>
      <c r="D63" s="6">
        <v>-0.97848337485981918</v>
      </c>
      <c r="E63" s="6">
        <v>0.20284067765250469</v>
      </c>
      <c r="F63" s="6">
        <f t="shared" si="26"/>
        <v>-0.97848337485981918</v>
      </c>
      <c r="G63" s="6">
        <f t="shared" si="27"/>
        <v>0.20284067765250469</v>
      </c>
      <c r="H63" s="6">
        <f t="shared" si="28"/>
        <v>1.1813240525123239</v>
      </c>
      <c r="I63" s="6">
        <v>0.53509483120551915</v>
      </c>
      <c r="J63" s="6">
        <v>-0.59485572643201401</v>
      </c>
      <c r="K63" s="6">
        <f t="shared" si="29"/>
        <v>-0.59485572643201401</v>
      </c>
      <c r="L63" s="6">
        <f t="shared" si="30"/>
        <v>0.53509483120551915</v>
      </c>
      <c r="M63" s="6">
        <f t="shared" si="31"/>
        <v>1.129950557637533</v>
      </c>
      <c r="N63" s="6">
        <v>0.36799778392860633</v>
      </c>
      <c r="O63" s="6">
        <v>-0.40404498146908041</v>
      </c>
      <c r="P63" s="6">
        <f t="shared" si="32"/>
        <v>-0.40404498146908041</v>
      </c>
      <c r="Q63" s="6">
        <f t="shared" si="33"/>
        <v>0.36799778392860633</v>
      </c>
      <c r="R63" s="6">
        <f t="shared" si="34"/>
        <v>0.77204276539768668</v>
      </c>
      <c r="S63" s="6">
        <v>0.56525332564558861</v>
      </c>
      <c r="T63" s="6">
        <f t="shared" si="35"/>
        <v>0</v>
      </c>
      <c r="U63" s="6">
        <f t="shared" si="36"/>
        <v>0.56525332564558861</v>
      </c>
      <c r="V63" s="6">
        <f t="shared" si="37"/>
        <v>0.56525332564558861</v>
      </c>
      <c r="W63" s="6">
        <v>0.22554042052136397</v>
      </c>
      <c r="X63" s="6">
        <f t="shared" si="38"/>
        <v>0</v>
      </c>
      <c r="Y63" s="6">
        <f t="shared" si="39"/>
        <v>0.22554042052136397</v>
      </c>
      <c r="Z63" s="6">
        <f t="shared" si="40"/>
        <v>0.22554042052136397</v>
      </c>
      <c r="AA63" s="49">
        <v>5.1670475124784574E-3</v>
      </c>
      <c r="AB63" s="49">
        <f t="shared" si="0"/>
        <v>0.1085079977620476</v>
      </c>
      <c r="AC63" s="49">
        <f t="shared" si="1"/>
        <v>0.18084666293674601</v>
      </c>
      <c r="AD63" s="49">
        <f t="shared" si="2"/>
        <v>7.2338665174698405E-2</v>
      </c>
      <c r="AE63" s="49">
        <v>3.7155264806905111E-3</v>
      </c>
      <c r="AF63" s="49">
        <f t="shared" si="3"/>
        <v>0.27866448605178834</v>
      </c>
      <c r="AG63" s="49">
        <f t="shared" si="4"/>
        <v>0.89172635536572264</v>
      </c>
      <c r="AH63" s="49">
        <f t="shared" si="5"/>
        <v>0.61306186931393425</v>
      </c>
      <c r="AI63" s="49">
        <v>-6.6187626367476798E-2</v>
      </c>
      <c r="AJ63" s="49">
        <f t="shared" si="6"/>
        <v>-0.33093813183738396</v>
      </c>
      <c r="AK63" s="49">
        <f t="shared" si="7"/>
        <v>-6.6187626367476798E-2</v>
      </c>
      <c r="AL63" s="49">
        <f t="shared" si="8"/>
        <v>0.26475050546990719</v>
      </c>
      <c r="AM63" s="49">
        <v>0.17179673206454532</v>
      </c>
      <c r="AN63" s="49">
        <f t="shared" si="9"/>
        <v>1.2025771244518173</v>
      </c>
      <c r="AO63" s="49">
        <f t="shared" si="10"/>
        <v>1.7179673206454531</v>
      </c>
      <c r="AP63" s="49">
        <f t="shared" si="11"/>
        <v>0.5153901961936358</v>
      </c>
      <c r="AQ63" s="49">
        <v>-6.4699247841165736E-2</v>
      </c>
      <c r="AR63" s="49">
        <f t="shared" si="41"/>
        <v>-8.0874059801457161</v>
      </c>
      <c r="AS63" s="49">
        <f t="shared" si="12"/>
        <v>-1.6174811960291433</v>
      </c>
      <c r="AT63" s="49">
        <f t="shared" si="13"/>
        <v>6.4699247841165732</v>
      </c>
      <c r="AU63" s="41">
        <v>1</v>
      </c>
      <c r="AW63" s="56">
        <f t="shared" si="14"/>
        <v>1.1813240525123239</v>
      </c>
      <c r="AX63" s="56">
        <f t="shared" si="15"/>
        <v>1.129950557637533</v>
      </c>
      <c r="AY63" s="56">
        <f t="shared" si="16"/>
        <v>0.77204276539768668</v>
      </c>
      <c r="AZ63" s="56">
        <f t="shared" si="17"/>
        <v>0.56525332564558861</v>
      </c>
      <c r="BA63" s="56">
        <f t="shared" si="18"/>
        <v>0.22554042052136397</v>
      </c>
      <c r="BB63" s="56">
        <f t="shared" si="19"/>
        <v>7.2338665174698405E-2</v>
      </c>
      <c r="BC63" s="49">
        <f t="shared" si="20"/>
        <v>0.61306186931393425</v>
      </c>
      <c r="BD63" s="49">
        <f t="shared" si="21"/>
        <v>0.26475050546990719</v>
      </c>
      <c r="BE63" s="56">
        <f t="shared" si="22"/>
        <v>0.5153901961936358</v>
      </c>
      <c r="BF63" s="56">
        <f t="shared" si="23"/>
        <v>6.4699247841165732</v>
      </c>
      <c r="BG63" s="54"/>
      <c r="BH63" s="49">
        <f t="shared" si="46"/>
        <v>0.10003102044295026</v>
      </c>
      <c r="BI63" s="49">
        <f t="shared" si="46"/>
        <v>9.5680865119254777E-2</v>
      </c>
      <c r="BJ63" s="49">
        <f t="shared" si="46"/>
        <v>6.5374293771540873E-2</v>
      </c>
      <c r="BK63" s="49">
        <f t="shared" si="46"/>
        <v>4.7863976741055664E-2</v>
      </c>
      <c r="BL63" s="49">
        <f t="shared" si="46"/>
        <v>1.9098094521908325E-2</v>
      </c>
      <c r="BM63" s="49">
        <f t="shared" si="46"/>
        <v>6.1254238238161165E-3</v>
      </c>
      <c r="BN63" s="49">
        <f t="shared" si="46"/>
        <v>5.1912262559722741E-2</v>
      </c>
      <c r="BO63" s="49">
        <f t="shared" si="46"/>
        <v>2.2418288333856996E-2</v>
      </c>
      <c r="BP63" s="49">
        <f t="shared" si="46"/>
        <v>4.3641714686075847E-2</v>
      </c>
      <c r="BQ63" s="49">
        <f t="shared" si="46"/>
        <v>0.54785405999981851</v>
      </c>
      <c r="BR63" s="49">
        <f t="shared" si="25"/>
        <v>1</v>
      </c>
    </row>
    <row r="64" spans="1:70" x14ac:dyDescent="0.35">
      <c r="A64" s="6">
        <v>269</v>
      </c>
      <c r="B64" s="6">
        <v>-1.7661447774994035</v>
      </c>
      <c r="C64" s="6">
        <v>-1.2024483221895084</v>
      </c>
      <c r="D64" s="6">
        <v>-0.14048736742668536</v>
      </c>
      <c r="E64" s="6">
        <v>-7.2255929108215169E-2</v>
      </c>
      <c r="F64" s="6">
        <f t="shared" si="26"/>
        <v>-1.2024483221895084</v>
      </c>
      <c r="G64" s="6">
        <f t="shared" si="27"/>
        <v>0</v>
      </c>
      <c r="H64" s="6">
        <f t="shared" si="28"/>
        <v>1.2024483221895084</v>
      </c>
      <c r="I64" s="6">
        <v>0.20402210074529833</v>
      </c>
      <c r="J64" s="6">
        <v>1.0163301595536796</v>
      </c>
      <c r="K64" s="6">
        <f t="shared" si="29"/>
        <v>0</v>
      </c>
      <c r="L64" s="6">
        <f t="shared" si="30"/>
        <v>1.0163301595536796</v>
      </c>
      <c r="M64" s="6">
        <f t="shared" si="31"/>
        <v>1.0163301595536796</v>
      </c>
      <c r="N64" s="6">
        <v>1.1410079113714495</v>
      </c>
      <c r="O64" s="6">
        <v>1.1098532509414529</v>
      </c>
      <c r="P64" s="6">
        <f t="shared" si="32"/>
        <v>0</v>
      </c>
      <c r="Q64" s="6">
        <f t="shared" si="33"/>
        <v>1.1410079113714495</v>
      </c>
      <c r="R64" s="6">
        <f t="shared" si="34"/>
        <v>1.1410079113714495</v>
      </c>
      <c r="S64" s="6">
        <v>0.36927845211840743</v>
      </c>
      <c r="T64" s="6">
        <f t="shared" si="35"/>
        <v>0</v>
      </c>
      <c r="U64" s="6">
        <f t="shared" si="36"/>
        <v>0.36927845211840743</v>
      </c>
      <c r="V64" s="6">
        <f t="shared" si="37"/>
        <v>0.36927845211840743</v>
      </c>
      <c r="W64" s="6">
        <v>0.91562576995179756</v>
      </c>
      <c r="X64" s="6">
        <f t="shared" si="38"/>
        <v>0</v>
      </c>
      <c r="Y64" s="6">
        <f t="shared" si="39"/>
        <v>0.91562576995179756</v>
      </c>
      <c r="Z64" s="6">
        <f t="shared" si="40"/>
        <v>0.91562576995179756</v>
      </c>
      <c r="AA64" s="49">
        <v>2.5000423435225577E-3</v>
      </c>
      <c r="AB64" s="49">
        <f t="shared" si="0"/>
        <v>5.2500889213973709E-2</v>
      </c>
      <c r="AC64" s="49">
        <f t="shared" si="1"/>
        <v>8.7501482023289515E-2</v>
      </c>
      <c r="AD64" s="49">
        <f t="shared" si="2"/>
        <v>3.5000592809315806E-2</v>
      </c>
      <c r="AE64" s="49">
        <v>5.2449353033022887E-3</v>
      </c>
      <c r="AF64" s="49">
        <f t="shared" si="3"/>
        <v>0.39337014774767165</v>
      </c>
      <c r="AG64" s="49">
        <f t="shared" si="4"/>
        <v>1.2587844727925492</v>
      </c>
      <c r="AH64" s="49">
        <f t="shared" si="5"/>
        <v>0.86541432504487759</v>
      </c>
      <c r="AI64" s="49">
        <v>-5.8262699790368799E-2</v>
      </c>
      <c r="AJ64" s="49">
        <f t="shared" si="6"/>
        <v>-0.291313498951844</v>
      </c>
      <c r="AK64" s="49">
        <f t="shared" si="7"/>
        <v>-5.8262699790368799E-2</v>
      </c>
      <c r="AL64" s="49">
        <f t="shared" si="8"/>
        <v>0.2330507991614752</v>
      </c>
      <c r="AM64" s="49">
        <v>4.4225038944041277E-2</v>
      </c>
      <c r="AN64" s="49">
        <f t="shared" si="9"/>
        <v>0.30957527260828893</v>
      </c>
      <c r="AO64" s="49">
        <f t="shared" si="10"/>
        <v>0.44225038944041278</v>
      </c>
      <c r="AP64" s="49">
        <f t="shared" si="11"/>
        <v>0.13267511683212385</v>
      </c>
      <c r="AQ64" s="49">
        <v>-1.4764191112081397E-2</v>
      </c>
      <c r="AR64" s="49">
        <f t="shared" si="41"/>
        <v>-1.8455238890101746</v>
      </c>
      <c r="AS64" s="49">
        <f t="shared" si="12"/>
        <v>-0.36910477780203493</v>
      </c>
      <c r="AT64" s="49">
        <f t="shared" si="13"/>
        <v>1.4764191112081397</v>
      </c>
      <c r="AU64" s="41">
        <v>1</v>
      </c>
      <c r="AW64" s="56">
        <f t="shared" si="14"/>
        <v>1.2024483221895084</v>
      </c>
      <c r="AX64" s="56">
        <f t="shared" si="15"/>
        <v>1.0163301595536796</v>
      </c>
      <c r="AY64" s="56">
        <f t="shared" si="16"/>
        <v>1.1410079113714495</v>
      </c>
      <c r="AZ64" s="56">
        <f t="shared" si="17"/>
        <v>0.36927845211840743</v>
      </c>
      <c r="BA64" s="56">
        <f t="shared" si="18"/>
        <v>0.91562576995179756</v>
      </c>
      <c r="BB64" s="56">
        <f t="shared" si="19"/>
        <v>3.5000592809315806E-2</v>
      </c>
      <c r="BC64" s="49">
        <f t="shared" si="20"/>
        <v>0.86541432504487759</v>
      </c>
      <c r="BD64" s="49">
        <f t="shared" si="21"/>
        <v>0.2330507991614752</v>
      </c>
      <c r="BE64" s="56">
        <f t="shared" si="22"/>
        <v>0.13267511683212385</v>
      </c>
      <c r="BF64" s="56">
        <f t="shared" si="23"/>
        <v>1.4764191112081397</v>
      </c>
      <c r="BG64" s="54"/>
      <c r="BH64" s="49">
        <f t="shared" si="46"/>
        <v>0.16277345845844934</v>
      </c>
      <c r="BI64" s="49">
        <f t="shared" si="46"/>
        <v>0.13757894784613262</v>
      </c>
      <c r="BJ64" s="49">
        <f t="shared" si="46"/>
        <v>0.15445637075213275</v>
      </c>
      <c r="BK64" s="49">
        <f t="shared" si="46"/>
        <v>4.9988618784086759E-2</v>
      </c>
      <c r="BL64" s="49">
        <f t="shared" si="46"/>
        <v>0.1239467596888922</v>
      </c>
      <c r="BM64" s="49">
        <f t="shared" si="46"/>
        <v>4.7379728796115208E-3</v>
      </c>
      <c r="BN64" s="49">
        <f t="shared" si="46"/>
        <v>0.11714971869272442</v>
      </c>
      <c r="BO64" s="49">
        <f t="shared" si="46"/>
        <v>3.1547704692160776E-2</v>
      </c>
      <c r="BP64" s="49">
        <f t="shared" si="46"/>
        <v>1.7960013099623296E-2</v>
      </c>
      <c r="BQ64" s="49">
        <f t="shared" si="46"/>
        <v>0.19986043510618631</v>
      </c>
      <c r="BR64" s="49">
        <f t="shared" si="25"/>
        <v>0.99999999999999989</v>
      </c>
    </row>
    <row r="65" spans="1:70" x14ac:dyDescent="0.35">
      <c r="A65" s="6">
        <v>270</v>
      </c>
      <c r="B65" s="6">
        <v>-1.3789355402399028</v>
      </c>
      <c r="C65" s="6">
        <v>-1.8101627235533586</v>
      </c>
      <c r="D65" s="6">
        <v>-1.0914147950223867</v>
      </c>
      <c r="E65" s="6">
        <v>-0.52112284167257128</v>
      </c>
      <c r="F65" s="6">
        <f t="shared" si="26"/>
        <v>-1.8101627235533586</v>
      </c>
      <c r="G65" s="6">
        <f t="shared" si="27"/>
        <v>0</v>
      </c>
      <c r="H65" s="6">
        <f t="shared" si="28"/>
        <v>1.8101627235533586</v>
      </c>
      <c r="I65" s="6">
        <v>-0.11066335121192224</v>
      </c>
      <c r="J65" s="6">
        <v>-0.45450578451499796</v>
      </c>
      <c r="K65" s="6">
        <f t="shared" si="29"/>
        <v>-0.45450578451499796</v>
      </c>
      <c r="L65" s="6">
        <f t="shared" si="30"/>
        <v>0</v>
      </c>
      <c r="M65" s="6">
        <f t="shared" si="31"/>
        <v>0.45450578451499796</v>
      </c>
      <c r="N65" s="6">
        <v>0.13104738086208728</v>
      </c>
      <c r="O65" s="6">
        <v>0.34090796381082111</v>
      </c>
      <c r="P65" s="6">
        <f t="shared" si="32"/>
        <v>0</v>
      </c>
      <c r="Q65" s="6">
        <f t="shared" si="33"/>
        <v>0.34090796381082111</v>
      </c>
      <c r="R65" s="6">
        <f t="shared" si="34"/>
        <v>0.34090796381082111</v>
      </c>
      <c r="S65" s="6">
        <v>0.18046989438237629</v>
      </c>
      <c r="T65" s="6">
        <f t="shared" si="35"/>
        <v>0</v>
      </c>
      <c r="U65" s="6">
        <f t="shared" si="36"/>
        <v>0.18046989438237629</v>
      </c>
      <c r="V65" s="6">
        <f t="shared" si="37"/>
        <v>0.18046989438237629</v>
      </c>
      <c r="W65" s="6">
        <v>1.6822785225274507E-2</v>
      </c>
      <c r="X65" s="6">
        <f t="shared" si="38"/>
        <v>0</v>
      </c>
      <c r="Y65" s="6">
        <f t="shared" si="39"/>
        <v>1.6822785225274507E-2</v>
      </c>
      <c r="Z65" s="6">
        <f t="shared" si="40"/>
        <v>1.6822785225274507E-2</v>
      </c>
      <c r="AA65" s="49">
        <v>2.6097100829547515E-3</v>
      </c>
      <c r="AB65" s="49">
        <f t="shared" si="0"/>
        <v>5.480391174204978E-2</v>
      </c>
      <c r="AC65" s="49">
        <f t="shared" si="1"/>
        <v>9.1339852903416299E-2</v>
      </c>
      <c r="AD65" s="49">
        <f t="shared" si="2"/>
        <v>3.653594116136652E-2</v>
      </c>
      <c r="AE65" s="49">
        <v>3.4798946037927305E-3</v>
      </c>
      <c r="AF65" s="49">
        <f t="shared" si="3"/>
        <v>0.26099209528445477</v>
      </c>
      <c r="AG65" s="49">
        <f t="shared" si="4"/>
        <v>0.83517470491025536</v>
      </c>
      <c r="AH65" s="49">
        <f t="shared" si="5"/>
        <v>0.57418260962580059</v>
      </c>
      <c r="AI65" s="49">
        <v>-4.9841359648479244E-2</v>
      </c>
      <c r="AJ65" s="49">
        <f t="shared" si="6"/>
        <v>-0.24920679824239622</v>
      </c>
      <c r="AK65" s="49">
        <f t="shared" si="7"/>
        <v>-4.9841359648479244E-2</v>
      </c>
      <c r="AL65" s="49">
        <f t="shared" si="8"/>
        <v>0.19936543859391698</v>
      </c>
      <c r="AM65" s="49">
        <v>7.3552955289995822E-2</v>
      </c>
      <c r="AN65" s="49">
        <f t="shared" si="9"/>
        <v>0.51487068702997074</v>
      </c>
      <c r="AO65" s="49">
        <f t="shared" si="10"/>
        <v>0.73552955289995825</v>
      </c>
      <c r="AP65" s="49">
        <f t="shared" si="11"/>
        <v>0.22065886586998751</v>
      </c>
      <c r="AQ65" s="49">
        <v>-7.5703688760718063E-2</v>
      </c>
      <c r="AR65" s="49">
        <f t="shared" si="41"/>
        <v>-9.4629610950897582</v>
      </c>
      <c r="AS65" s="49">
        <f t="shared" si="12"/>
        <v>-1.8925922190179516</v>
      </c>
      <c r="AT65" s="49">
        <f t="shared" si="13"/>
        <v>7.5703688760718064</v>
      </c>
      <c r="AU65" s="41">
        <v>1</v>
      </c>
      <c r="AW65" s="56">
        <f t="shared" si="14"/>
        <v>1.8101627235533586</v>
      </c>
      <c r="AX65" s="56">
        <f t="shared" si="15"/>
        <v>0.45450578451499796</v>
      </c>
      <c r="AY65" s="56">
        <f t="shared" si="16"/>
        <v>0.34090796381082111</v>
      </c>
      <c r="AZ65" s="56">
        <f t="shared" si="17"/>
        <v>0.18046989438237629</v>
      </c>
      <c r="BA65" s="56">
        <f t="shared" si="18"/>
        <v>1.6822785225274507E-2</v>
      </c>
      <c r="BB65" s="56">
        <f t="shared" si="19"/>
        <v>3.653594116136652E-2</v>
      </c>
      <c r="BC65" s="49">
        <f t="shared" si="20"/>
        <v>0.57418260962580059</v>
      </c>
      <c r="BD65" s="49">
        <f t="shared" si="21"/>
        <v>0.19936543859391698</v>
      </c>
      <c r="BE65" s="56">
        <f t="shared" si="22"/>
        <v>0.22065886586998751</v>
      </c>
      <c r="BF65" s="56">
        <f t="shared" si="23"/>
        <v>7.5703688760718064</v>
      </c>
      <c r="BG65" s="54"/>
      <c r="BH65" s="49">
        <f t="shared" si="46"/>
        <v>0.15873077499472027</v>
      </c>
      <c r="BI65" s="49">
        <f t="shared" si="46"/>
        <v>3.9855011086533595E-2</v>
      </c>
      <c r="BJ65" s="49">
        <f t="shared" si="46"/>
        <v>2.9893768440519206E-2</v>
      </c>
      <c r="BK65" s="49">
        <f t="shared" si="46"/>
        <v>1.582516633769665E-2</v>
      </c>
      <c r="BL65" s="49">
        <f t="shared" si="46"/>
        <v>1.4751677855434743E-3</v>
      </c>
      <c r="BM65" s="49">
        <f t="shared" si="46"/>
        <v>3.2037883557346704E-3</v>
      </c>
      <c r="BN65" s="49">
        <f t="shared" si="46"/>
        <v>5.0349313588496113E-2</v>
      </c>
      <c r="BO65" s="49">
        <f t="shared" si="46"/>
        <v>1.7482091617186002E-2</v>
      </c>
      <c r="BP65" s="49">
        <f t="shared" si="46"/>
        <v>1.9349284091014867E-2</v>
      </c>
      <c r="BQ65" s="49">
        <f t="shared" si="46"/>
        <v>0.66383563370255527</v>
      </c>
      <c r="BR65" s="49">
        <f t="shared" si="25"/>
        <v>1.0000000000000002</v>
      </c>
    </row>
    <row r="66" spans="1:70" x14ac:dyDescent="0.35">
      <c r="A66" s="6">
        <v>276</v>
      </c>
      <c r="B66" s="6">
        <v>-4.2958401091513645</v>
      </c>
      <c r="C66" s="6">
        <v>-0.68585178528582647</v>
      </c>
      <c r="D66" s="6">
        <v>-1.1231614030162105E-2</v>
      </c>
      <c r="E66" s="6">
        <v>-8.5876703363626031E-2</v>
      </c>
      <c r="F66" s="6">
        <f t="shared" si="26"/>
        <v>-0.68585178528582647</v>
      </c>
      <c r="G66" s="6">
        <f t="shared" si="27"/>
        <v>0</v>
      </c>
      <c r="H66" s="6">
        <f t="shared" si="28"/>
        <v>0.68585178528582647</v>
      </c>
      <c r="I66" s="6">
        <v>0.62371917716475289</v>
      </c>
      <c r="J66" s="6">
        <v>0.69846338096072069</v>
      </c>
      <c r="K66" s="6">
        <f t="shared" si="29"/>
        <v>0</v>
      </c>
      <c r="L66" s="6">
        <f t="shared" si="30"/>
        <v>0.69846338096072069</v>
      </c>
      <c r="M66" s="6">
        <f t="shared" si="31"/>
        <v>0.69846338096072069</v>
      </c>
      <c r="N66" s="6">
        <v>0.85357817357301213</v>
      </c>
      <c r="O66" s="6">
        <v>1.5207150222284047</v>
      </c>
      <c r="P66" s="6">
        <f t="shared" si="32"/>
        <v>0</v>
      </c>
      <c r="Q66" s="6">
        <f t="shared" si="33"/>
        <v>1.5207150222284047</v>
      </c>
      <c r="R66" s="6">
        <f t="shared" si="34"/>
        <v>1.5207150222284047</v>
      </c>
      <c r="S66" s="6">
        <v>0.5227335880524111</v>
      </c>
      <c r="T66" s="6">
        <f t="shared" si="35"/>
        <v>0</v>
      </c>
      <c r="U66" s="6">
        <f t="shared" si="36"/>
        <v>0.5227335880524111</v>
      </c>
      <c r="V66" s="6">
        <f t="shared" si="37"/>
        <v>0.5227335880524111</v>
      </c>
      <c r="W66" s="6">
        <v>7.4316616120007006E-2</v>
      </c>
      <c r="X66" s="6">
        <f t="shared" si="38"/>
        <v>0</v>
      </c>
      <c r="Y66" s="6">
        <f t="shared" si="39"/>
        <v>7.4316616120007006E-2</v>
      </c>
      <c r="Z66" s="6">
        <f t="shared" si="40"/>
        <v>7.4316616120007006E-2</v>
      </c>
      <c r="AA66" s="49">
        <v>9.9373917400725851E-3</v>
      </c>
      <c r="AB66" s="49">
        <f t="shared" si="0"/>
        <v>0.2086852265415243</v>
      </c>
      <c r="AC66" s="49">
        <f t="shared" si="1"/>
        <v>0.34780871090254045</v>
      </c>
      <c r="AD66" s="49">
        <f t="shared" si="2"/>
        <v>0.13912348436101615</v>
      </c>
      <c r="AE66" s="49">
        <v>2.724570436680973E-3</v>
      </c>
      <c r="AF66" s="49">
        <f t="shared" si="3"/>
        <v>0.20434278275107298</v>
      </c>
      <c r="AG66" s="49">
        <f t="shared" si="4"/>
        <v>0.65389690480343354</v>
      </c>
      <c r="AH66" s="49">
        <f t="shared" si="5"/>
        <v>0.44955412205236056</v>
      </c>
      <c r="AI66" s="49">
        <v>-4.5150370713193555E-2</v>
      </c>
      <c r="AJ66" s="49">
        <f t="shared" si="6"/>
        <v>-0.22575185356596777</v>
      </c>
      <c r="AK66" s="49">
        <f t="shared" si="7"/>
        <v>-4.5150370713193555E-2</v>
      </c>
      <c r="AL66" s="49">
        <f t="shared" si="8"/>
        <v>0.18060148285277422</v>
      </c>
      <c r="AM66" s="49">
        <v>7.4908792174303004E-2</v>
      </c>
      <c r="AN66" s="49">
        <f t="shared" si="9"/>
        <v>0.52436154522012102</v>
      </c>
      <c r="AO66" s="49">
        <f t="shared" si="10"/>
        <v>0.74908792174303007</v>
      </c>
      <c r="AP66" s="49">
        <f t="shared" si="11"/>
        <v>0.22472637652290905</v>
      </c>
      <c r="AQ66" s="49">
        <v>-9.0355446185111182E-2</v>
      </c>
      <c r="AR66" s="49">
        <f t="shared" si="41"/>
        <v>-11.294430773138897</v>
      </c>
      <c r="AS66" s="49">
        <f t="shared" si="12"/>
        <v>-2.2588861546277794</v>
      </c>
      <c r="AT66" s="49">
        <f t="shared" si="13"/>
        <v>9.0355446185111177</v>
      </c>
      <c r="AU66" s="41">
        <v>1</v>
      </c>
      <c r="AW66" s="56">
        <f t="shared" si="14"/>
        <v>0.68585178528582647</v>
      </c>
      <c r="AX66" s="56">
        <f t="shared" si="15"/>
        <v>0.69846338096072069</v>
      </c>
      <c r="AY66" s="56">
        <f t="shared" si="16"/>
        <v>1.5207150222284047</v>
      </c>
      <c r="AZ66" s="56">
        <f t="shared" si="17"/>
        <v>0.5227335880524111</v>
      </c>
      <c r="BA66" s="56">
        <f t="shared" si="18"/>
        <v>7.4316616120007006E-2</v>
      </c>
      <c r="BB66" s="56">
        <f t="shared" si="19"/>
        <v>0.13912348436101615</v>
      </c>
      <c r="BC66" s="49">
        <f t="shared" si="20"/>
        <v>0.44955412205236056</v>
      </c>
      <c r="BD66" s="49">
        <f t="shared" si="21"/>
        <v>0.18060148285277422</v>
      </c>
      <c r="BE66" s="56">
        <f t="shared" si="22"/>
        <v>0.22472637652290905</v>
      </c>
      <c r="BF66" s="56">
        <f t="shared" si="23"/>
        <v>9.0355446185111177</v>
      </c>
      <c r="BG66" s="54"/>
      <c r="BH66" s="49">
        <f t="shared" si="46"/>
        <v>5.068508088912433E-2</v>
      </c>
      <c r="BI66" s="49">
        <f t="shared" si="46"/>
        <v>5.1617089466832633E-2</v>
      </c>
      <c r="BJ66" s="49">
        <f t="shared" si="46"/>
        <v>0.11238224579211582</v>
      </c>
      <c r="BK66" s="49">
        <f t="shared" si="46"/>
        <v>3.8630495337789394E-2</v>
      </c>
      <c r="BL66" s="49">
        <f t="shared" si="46"/>
        <v>5.4920666246844833E-3</v>
      </c>
      <c r="BM66" s="49">
        <f t="shared" si="46"/>
        <v>1.0281354090922493E-2</v>
      </c>
      <c r="BN66" s="49">
        <f t="shared" si="46"/>
        <v>3.3222465158076836E-2</v>
      </c>
      <c r="BO66" s="49">
        <f t="shared" si="46"/>
        <v>1.334661651901051E-2</v>
      </c>
      <c r="BP66" s="49">
        <f t="shared" si="46"/>
        <v>1.6607486947397238E-2</v>
      </c>
      <c r="BQ66" s="49">
        <f t="shared" si="46"/>
        <v>0.66773509917404628</v>
      </c>
      <c r="BR66" s="49">
        <f t="shared" si="25"/>
        <v>1</v>
      </c>
    </row>
    <row r="67" spans="1:70" x14ac:dyDescent="0.35">
      <c r="A67" s="6">
        <v>277</v>
      </c>
      <c r="B67" s="6">
        <v>-2.0679039535122423</v>
      </c>
      <c r="C67" s="6">
        <v>-0.39593992253587362</v>
      </c>
      <c r="D67" s="6">
        <v>-0.90603387766561627</v>
      </c>
      <c r="E67" s="6">
        <v>-0.23883880401529214</v>
      </c>
      <c r="F67" s="6">
        <f t="shared" si="26"/>
        <v>-0.90603387766561627</v>
      </c>
      <c r="G67" s="6">
        <f t="shared" si="27"/>
        <v>0</v>
      </c>
      <c r="H67" s="6">
        <f t="shared" si="28"/>
        <v>0.90603387766561627</v>
      </c>
      <c r="I67" s="6">
        <v>0.28302297171429414</v>
      </c>
      <c r="J67" s="6">
        <v>0.19022048216484597</v>
      </c>
      <c r="K67" s="6">
        <f t="shared" si="29"/>
        <v>0</v>
      </c>
      <c r="L67" s="6">
        <f t="shared" si="30"/>
        <v>0.28302297171429414</v>
      </c>
      <c r="M67" s="6">
        <f t="shared" si="31"/>
        <v>0.28302297171429414</v>
      </c>
      <c r="N67" s="6">
        <v>1.3444690576352754</v>
      </c>
      <c r="O67" s="6">
        <v>1.3091724150362734</v>
      </c>
      <c r="P67" s="6">
        <f t="shared" si="32"/>
        <v>0</v>
      </c>
      <c r="Q67" s="6">
        <f t="shared" si="33"/>
        <v>1.3444690576352754</v>
      </c>
      <c r="R67" s="6">
        <f t="shared" si="34"/>
        <v>1.3444690576352754</v>
      </c>
      <c r="S67" s="6">
        <v>0.16384408908078793</v>
      </c>
      <c r="T67" s="6">
        <f t="shared" si="35"/>
        <v>0</v>
      </c>
      <c r="U67" s="6">
        <f t="shared" si="36"/>
        <v>0.16384408908078793</v>
      </c>
      <c r="V67" s="6">
        <f t="shared" si="37"/>
        <v>0.16384408908078793</v>
      </c>
      <c r="W67" s="6">
        <v>0.14646281405243652</v>
      </c>
      <c r="X67" s="6">
        <f t="shared" si="38"/>
        <v>0</v>
      </c>
      <c r="Y67" s="6">
        <f t="shared" si="39"/>
        <v>0.14646281405243652</v>
      </c>
      <c r="Z67" s="6">
        <f t="shared" si="40"/>
        <v>0.14646281405243652</v>
      </c>
      <c r="AA67" s="49">
        <v>3.3427769950724181E-3</v>
      </c>
      <c r="AB67" s="49">
        <f t="shared" si="0"/>
        <v>7.0198316896520785E-2</v>
      </c>
      <c r="AC67" s="49">
        <f t="shared" si="1"/>
        <v>0.11699719482753464</v>
      </c>
      <c r="AD67" s="49">
        <f t="shared" si="2"/>
        <v>4.6798877931013852E-2</v>
      </c>
      <c r="AE67" s="49">
        <v>4.9650529315974842E-3</v>
      </c>
      <c r="AF67" s="49">
        <f t="shared" si="3"/>
        <v>0.37237896986981134</v>
      </c>
      <c r="AG67" s="49">
        <f t="shared" si="4"/>
        <v>1.1916127035833961</v>
      </c>
      <c r="AH67" s="49">
        <f t="shared" si="5"/>
        <v>0.81923373371358477</v>
      </c>
      <c r="AI67" s="49">
        <v>-0.21655672170069029</v>
      </c>
      <c r="AJ67" s="49">
        <f t="shared" si="6"/>
        <v>-1.0827836085034515</v>
      </c>
      <c r="AK67" s="49">
        <f t="shared" si="7"/>
        <v>-0.21655672170069029</v>
      </c>
      <c r="AL67" s="49">
        <f t="shared" si="8"/>
        <v>0.86622688680276116</v>
      </c>
      <c r="AM67" s="49">
        <v>9.0229075705035577E-2</v>
      </c>
      <c r="AN67" s="49">
        <f t="shared" si="9"/>
        <v>0.63160352993524904</v>
      </c>
      <c r="AO67" s="49">
        <f t="shared" si="10"/>
        <v>0.90229075705035577</v>
      </c>
      <c r="AP67" s="49">
        <f t="shared" si="11"/>
        <v>0.27068722711510673</v>
      </c>
      <c r="AQ67" s="49">
        <v>-2.6125464645478633E-2</v>
      </c>
      <c r="AR67" s="49">
        <f t="shared" si="41"/>
        <v>-3.2656830806848292</v>
      </c>
      <c r="AS67" s="49">
        <f t="shared" si="12"/>
        <v>-0.65313661613696583</v>
      </c>
      <c r="AT67" s="49">
        <f t="shared" si="13"/>
        <v>2.6125464645478633</v>
      </c>
      <c r="AU67" s="41">
        <v>1</v>
      </c>
      <c r="AW67" s="56">
        <f t="shared" si="14"/>
        <v>0.90603387766561627</v>
      </c>
      <c r="AX67" s="56">
        <f t="shared" si="15"/>
        <v>0.28302297171429414</v>
      </c>
      <c r="AY67" s="56">
        <f t="shared" si="16"/>
        <v>1.3444690576352754</v>
      </c>
      <c r="AZ67" s="56">
        <f t="shared" si="17"/>
        <v>0.16384408908078793</v>
      </c>
      <c r="BA67" s="56">
        <f t="shared" si="18"/>
        <v>0.14646281405243652</v>
      </c>
      <c r="BB67" s="56">
        <f t="shared" si="19"/>
        <v>4.6798877931013852E-2</v>
      </c>
      <c r="BC67" s="49">
        <f t="shared" si="20"/>
        <v>0.81923373371358477</v>
      </c>
      <c r="BD67" s="49">
        <f t="shared" si="21"/>
        <v>0.86622688680276116</v>
      </c>
      <c r="BE67" s="56">
        <f t="shared" si="22"/>
        <v>0.27068722711510673</v>
      </c>
      <c r="BF67" s="56">
        <f t="shared" si="23"/>
        <v>2.6125464645478633</v>
      </c>
      <c r="BG67" s="54"/>
      <c r="BH67" s="49">
        <f t="shared" si="46"/>
        <v>0.12146323644176281</v>
      </c>
      <c r="BI67" s="49">
        <f t="shared" si="46"/>
        <v>3.7942164172001192E-2</v>
      </c>
      <c r="BJ67" s="49">
        <f t="shared" si="46"/>
        <v>0.18024001868113015</v>
      </c>
      <c r="BK67" s="49">
        <f t="shared" si="46"/>
        <v>2.1964999126610728E-2</v>
      </c>
      <c r="BL67" s="49">
        <f t="shared" si="46"/>
        <v>1.9634858973499241E-2</v>
      </c>
      <c r="BM67" s="49">
        <f t="shared" si="46"/>
        <v>6.27387486877374E-3</v>
      </c>
      <c r="BN67" s="49">
        <f t="shared" si="46"/>
        <v>0.10982677706875503</v>
      </c>
      <c r="BO67" s="49">
        <f t="shared" si="46"/>
        <v>0.11612669653702151</v>
      </c>
      <c r="BP67" s="49">
        <f t="shared" si="46"/>
        <v>3.6288429692671625E-2</v>
      </c>
      <c r="BQ67" s="49">
        <f t="shared" si="46"/>
        <v>0.35023894443777392</v>
      </c>
      <c r="BR67" s="49">
        <f t="shared" si="25"/>
        <v>1</v>
      </c>
    </row>
    <row r="68" spans="1:70" x14ac:dyDescent="0.35">
      <c r="A68" s="6">
        <v>281</v>
      </c>
      <c r="B68" s="6">
        <v>-4.2868030384812412</v>
      </c>
      <c r="C68" s="6">
        <v>-1.3368372569469487</v>
      </c>
      <c r="D68" s="6">
        <v>-1.1824770117026733</v>
      </c>
      <c r="E68" s="6">
        <v>-0.40885079950646958</v>
      </c>
      <c r="F68" s="6">
        <f t="shared" si="26"/>
        <v>-1.3368372569469487</v>
      </c>
      <c r="G68" s="6">
        <f t="shared" si="27"/>
        <v>0</v>
      </c>
      <c r="H68" s="6">
        <f t="shared" si="28"/>
        <v>1.3368372569469487</v>
      </c>
      <c r="I68" s="6">
        <v>1.6787744981296548E-2</v>
      </c>
      <c r="J68" s="6">
        <v>-0.22275881203185455</v>
      </c>
      <c r="K68" s="6">
        <f t="shared" si="29"/>
        <v>-0.22275881203185455</v>
      </c>
      <c r="L68" s="6">
        <f t="shared" si="30"/>
        <v>1.6787744981296548E-2</v>
      </c>
      <c r="M68" s="6">
        <f t="shared" si="31"/>
        <v>0.23954655701315108</v>
      </c>
      <c r="N68" s="6">
        <v>0.27538191443441945</v>
      </c>
      <c r="O68" s="6">
        <v>1.3027016467398038</v>
      </c>
      <c r="P68" s="6">
        <f t="shared" si="32"/>
        <v>0</v>
      </c>
      <c r="Q68" s="6">
        <f t="shared" si="33"/>
        <v>1.3027016467398038</v>
      </c>
      <c r="R68" s="6">
        <f t="shared" si="34"/>
        <v>1.3027016467398038</v>
      </c>
      <c r="S68" s="6">
        <v>0.17102999879727271</v>
      </c>
      <c r="T68" s="6">
        <f t="shared" si="35"/>
        <v>0</v>
      </c>
      <c r="U68" s="6">
        <f t="shared" si="36"/>
        <v>0.17102999879727271</v>
      </c>
      <c r="V68" s="6">
        <f t="shared" si="37"/>
        <v>0.17102999879727271</v>
      </c>
      <c r="W68" s="6">
        <v>5.4188957525080891E-2</v>
      </c>
      <c r="X68" s="6">
        <f t="shared" si="38"/>
        <v>0</v>
      </c>
      <c r="Y68" s="6">
        <f t="shared" si="39"/>
        <v>5.4188957525080891E-2</v>
      </c>
      <c r="Z68" s="6">
        <f t="shared" si="40"/>
        <v>5.4188957525080891E-2</v>
      </c>
      <c r="AA68" s="49">
        <v>8.2897651656744006E-3</v>
      </c>
      <c r="AB68" s="49">
        <f t="shared" si="0"/>
        <v>0.17408506847916241</v>
      </c>
      <c r="AC68" s="49">
        <f t="shared" si="1"/>
        <v>0.29014178079860403</v>
      </c>
      <c r="AD68" s="49">
        <f t="shared" si="2"/>
        <v>0.11605671231944162</v>
      </c>
      <c r="AE68" s="49">
        <v>2.4546786131135075E-3</v>
      </c>
      <c r="AF68" s="49">
        <f t="shared" si="3"/>
        <v>0.18410089598351306</v>
      </c>
      <c r="AG68" s="49">
        <f t="shared" si="4"/>
        <v>0.58912286714724182</v>
      </c>
      <c r="AH68" s="49">
        <f t="shared" si="5"/>
        <v>0.40502197116372873</v>
      </c>
      <c r="AI68" s="49">
        <v>-0.11728833689862976</v>
      </c>
      <c r="AJ68" s="49">
        <f t="shared" si="6"/>
        <v>-0.58644168449314882</v>
      </c>
      <c r="AK68" s="49">
        <f t="shared" si="7"/>
        <v>-0.11728833689862976</v>
      </c>
      <c r="AL68" s="49">
        <f t="shared" si="8"/>
        <v>0.46915334759451904</v>
      </c>
      <c r="AM68" s="49">
        <v>0.35576026061690991</v>
      </c>
      <c r="AN68" s="49">
        <f t="shared" si="9"/>
        <v>2.4903218243183693</v>
      </c>
      <c r="AO68" s="49">
        <f t="shared" si="10"/>
        <v>3.5576026061690991</v>
      </c>
      <c r="AP68" s="49">
        <f t="shared" si="11"/>
        <v>1.0672807818507297</v>
      </c>
      <c r="AQ68" s="49">
        <v>-7.3944039069624851E-2</v>
      </c>
      <c r="AR68" s="49">
        <f t="shared" si="41"/>
        <v>-9.2430048837031062</v>
      </c>
      <c r="AS68" s="49">
        <f t="shared" si="12"/>
        <v>-1.8486009767406213</v>
      </c>
      <c r="AT68" s="49">
        <f t="shared" si="13"/>
        <v>7.3944039069624852</v>
      </c>
      <c r="AU68" s="41">
        <v>1</v>
      </c>
      <c r="AW68" s="56">
        <f t="shared" si="14"/>
        <v>1.3368372569469487</v>
      </c>
      <c r="AX68" s="56">
        <f t="shared" si="15"/>
        <v>0.23954655701315108</v>
      </c>
      <c r="AY68" s="56">
        <f t="shared" si="16"/>
        <v>1.3027016467398038</v>
      </c>
      <c r="AZ68" s="56">
        <f t="shared" si="17"/>
        <v>0.17102999879727271</v>
      </c>
      <c r="BA68" s="56">
        <f t="shared" si="18"/>
        <v>5.4188957525080891E-2</v>
      </c>
      <c r="BB68" s="56">
        <f t="shared" si="19"/>
        <v>0.11605671231944162</v>
      </c>
      <c r="BC68" s="49">
        <f t="shared" si="20"/>
        <v>0.40502197116372873</v>
      </c>
      <c r="BD68" s="49">
        <f t="shared" si="21"/>
        <v>0.46915334759451904</v>
      </c>
      <c r="BE68" s="56">
        <f t="shared" si="22"/>
        <v>1.0672807818507297</v>
      </c>
      <c r="BF68" s="56">
        <f t="shared" si="23"/>
        <v>7.3944039069624852</v>
      </c>
      <c r="BG68" s="54"/>
      <c r="BH68" s="49">
        <f t="shared" si="46"/>
        <v>0.10646811985628969</v>
      </c>
      <c r="BI68" s="49">
        <f t="shared" si="46"/>
        <v>1.9077917981941622E-2</v>
      </c>
      <c r="BJ68" s="49">
        <f t="shared" si="46"/>
        <v>0.10374949855813559</v>
      </c>
      <c r="BK68" s="49">
        <f t="shared" si="46"/>
        <v>1.3621136242533471E-2</v>
      </c>
      <c r="BL68" s="49">
        <f t="shared" si="46"/>
        <v>4.3157058906659858E-3</v>
      </c>
      <c r="BM68" s="49">
        <f t="shared" si="46"/>
        <v>9.2429649855603896E-3</v>
      </c>
      <c r="BN68" s="49">
        <f t="shared" si="46"/>
        <v>3.225667712820323E-2</v>
      </c>
      <c r="BO68" s="49">
        <f t="shared" si="46"/>
        <v>3.7364215115269647E-2</v>
      </c>
      <c r="BP68" s="49">
        <f t="shared" si="46"/>
        <v>8.5000158105937224E-2</v>
      </c>
      <c r="BQ68" s="49">
        <f t="shared" si="46"/>
        <v>0.58890360613546311</v>
      </c>
      <c r="BR68" s="49">
        <f t="shared" si="25"/>
        <v>1</v>
      </c>
    </row>
    <row r="69" spans="1:70" x14ac:dyDescent="0.35">
      <c r="A69" s="6">
        <v>284</v>
      </c>
      <c r="B69" s="6">
        <v>-3.3985095832382313</v>
      </c>
      <c r="C69" s="6">
        <v>-0.12471567281090414</v>
      </c>
      <c r="D69" s="6">
        <v>-0.68278400801894712</v>
      </c>
      <c r="E69" s="6">
        <v>-0.66177615200819173</v>
      </c>
      <c r="F69" s="6">
        <f t="shared" ref="F69:F90" si="47">IF(MIN(C69:E69)&gt;0,0,MIN(C69:E69))</f>
        <v>-0.68278400801894712</v>
      </c>
      <c r="G69" s="6">
        <f t="shared" ref="G69:G90" si="48">IF(MAX(C69:E69)&lt;0,0,MAX(C69:E69))</f>
        <v>0</v>
      </c>
      <c r="H69" s="6">
        <f t="shared" ref="H69:H90" si="49">G69-F69</f>
        <v>0.68278400801894712</v>
      </c>
      <c r="I69" s="6">
        <v>-0.31991154700957725</v>
      </c>
      <c r="J69" s="6">
        <v>-8.6715002072885128E-2</v>
      </c>
      <c r="K69" s="6">
        <f t="shared" ref="K69:K90" si="50">IF(MIN(I69:J69)&gt;0,0,MIN(I69:J69))</f>
        <v>-0.31991154700957725</v>
      </c>
      <c r="L69" s="6">
        <f t="shared" ref="L69:L90" si="51">IF(MAX(I69:J69)&lt;0,0,MAX(I69:J69))</f>
        <v>0</v>
      </c>
      <c r="M69" s="6">
        <f t="shared" ref="M69:M90" si="52">L69-K69</f>
        <v>0.31991154700957725</v>
      </c>
      <c r="N69" s="6">
        <v>0.18049939170315332</v>
      </c>
      <c r="O69" s="6">
        <v>0.77762922966576298</v>
      </c>
      <c r="P69" s="6">
        <f t="shared" ref="P69:P90" si="53">IF(MIN(N69:O69)&gt;0,0,MIN(N69:O69))</f>
        <v>0</v>
      </c>
      <c r="Q69" s="6">
        <f t="shared" ref="Q69:Q90" si="54">IF(MAX(N69:O69)&lt;0,0,MAX(N69:O69))</f>
        <v>0.77762922966576298</v>
      </c>
      <c r="R69" s="6">
        <f t="shared" ref="R69:R90" si="55">Q69-P69</f>
        <v>0.77762922966576298</v>
      </c>
      <c r="S69" s="6">
        <v>0.16985594401373955</v>
      </c>
      <c r="T69" s="6">
        <f t="shared" ref="T69:T90" si="56">IF(MIN(S69)&gt;0,0,MIN(S69))</f>
        <v>0</v>
      </c>
      <c r="U69" s="6">
        <f t="shared" ref="U69:U90" si="57">IF(MAX(S69)&lt;0,0,MAX(S69))</f>
        <v>0.16985594401373955</v>
      </c>
      <c r="V69" s="6">
        <f t="shared" ref="V69:V90" si="58">U69-T69</f>
        <v>0.16985594401373955</v>
      </c>
      <c r="W69" s="6">
        <v>2.4303888631855061E-2</v>
      </c>
      <c r="X69" s="6">
        <f t="shared" ref="X69:X90" si="59">IF(MIN(W69)&gt;0,0,MIN(W69))</f>
        <v>0</v>
      </c>
      <c r="Y69" s="6">
        <f t="shared" ref="Y69:Y90" si="60">IF(MAX(W69)&lt;0,0,MAX(W69))</f>
        <v>2.4303888631855061E-2</v>
      </c>
      <c r="Z69" s="6">
        <f t="shared" ref="Z69:Z90" si="61">Y69-X69</f>
        <v>2.4303888631855061E-2</v>
      </c>
      <c r="AA69" s="49">
        <v>6.8375727757705182E-3</v>
      </c>
      <c r="AB69" s="49">
        <f t="shared" si="0"/>
        <v>0.14358902829118089</v>
      </c>
      <c r="AC69" s="49">
        <f t="shared" si="1"/>
        <v>0.23931504715196814</v>
      </c>
      <c r="AD69" s="49">
        <f t="shared" si="2"/>
        <v>9.5726018860787243E-2</v>
      </c>
      <c r="AE69" s="49">
        <v>2.9393693721879231E-3</v>
      </c>
      <c r="AF69" s="49">
        <f t="shared" si="3"/>
        <v>0.22045270291409425</v>
      </c>
      <c r="AG69" s="49">
        <f t="shared" si="4"/>
        <v>0.70544864932510154</v>
      </c>
      <c r="AH69" s="49">
        <f t="shared" si="5"/>
        <v>0.48499594641100729</v>
      </c>
      <c r="AI69" s="49">
        <v>-0.1116469498087562</v>
      </c>
      <c r="AJ69" s="49">
        <f t="shared" si="6"/>
        <v>-0.55823474904378101</v>
      </c>
      <c r="AK69" s="49">
        <f t="shared" si="7"/>
        <v>-0.1116469498087562</v>
      </c>
      <c r="AL69" s="49">
        <f t="shared" si="8"/>
        <v>0.44658779923502478</v>
      </c>
      <c r="AM69" s="49">
        <v>0.28764028386103152</v>
      </c>
      <c r="AN69" s="49">
        <f t="shared" si="9"/>
        <v>2.0134819870272205</v>
      </c>
      <c r="AO69" s="49">
        <f t="shared" si="10"/>
        <v>2.8764028386103151</v>
      </c>
      <c r="AP69" s="49">
        <f t="shared" si="11"/>
        <v>0.86292085158309462</v>
      </c>
      <c r="AQ69" s="49">
        <v>-5.4784589412322102E-2</v>
      </c>
      <c r="AR69" s="49">
        <f t="shared" si="41"/>
        <v>-6.8480736765402623</v>
      </c>
      <c r="AS69" s="49">
        <f t="shared" si="12"/>
        <v>-1.3696147353080526</v>
      </c>
      <c r="AT69" s="49">
        <f t="shared" si="13"/>
        <v>5.4784589412322102</v>
      </c>
      <c r="AU69" s="41">
        <v>1</v>
      </c>
      <c r="AW69" s="56">
        <f t="shared" si="14"/>
        <v>0.68278400801894712</v>
      </c>
      <c r="AX69" s="56">
        <f t="shared" si="15"/>
        <v>0.31991154700957725</v>
      </c>
      <c r="AY69" s="56">
        <f t="shared" si="16"/>
        <v>0.77762922966576298</v>
      </c>
      <c r="AZ69" s="56">
        <f t="shared" si="17"/>
        <v>0.16985594401373955</v>
      </c>
      <c r="BA69" s="56">
        <f t="shared" si="18"/>
        <v>2.4303888631855061E-2</v>
      </c>
      <c r="BB69" s="56">
        <f t="shared" si="19"/>
        <v>9.5726018860787243E-2</v>
      </c>
      <c r="BC69" s="49">
        <f t="shared" si="20"/>
        <v>0.48499594641100729</v>
      </c>
      <c r="BD69" s="49">
        <f t="shared" si="21"/>
        <v>0.44658779923502478</v>
      </c>
      <c r="BE69" s="56">
        <f t="shared" si="22"/>
        <v>0.86292085158309462</v>
      </c>
      <c r="BF69" s="56">
        <f t="shared" si="23"/>
        <v>5.4784589412322102</v>
      </c>
      <c r="BG69" s="54"/>
      <c r="BH69" s="49">
        <f t="shared" si="46"/>
        <v>7.3078377353876858E-2</v>
      </c>
      <c r="BI69" s="49">
        <f t="shared" si="46"/>
        <v>3.4240135207706343E-2</v>
      </c>
      <c r="BJ69" s="49">
        <f t="shared" si="46"/>
        <v>8.3229662117895176E-2</v>
      </c>
      <c r="BK69" s="49">
        <f t="shared" si="46"/>
        <v>1.8179682925571081E-2</v>
      </c>
      <c r="BL69" s="49">
        <f t="shared" si="46"/>
        <v>2.6012453773756458E-3</v>
      </c>
      <c r="BM69" s="49">
        <f t="shared" si="46"/>
        <v>1.0245556496248254E-2</v>
      </c>
      <c r="BN69" s="49">
        <f t="shared" si="46"/>
        <v>5.1909119678650563E-2</v>
      </c>
      <c r="BO69" s="49">
        <f t="shared" si="46"/>
        <v>4.7798295406515881E-2</v>
      </c>
      <c r="BP69" s="49">
        <f t="shared" si="46"/>
        <v>9.2358425033247454E-2</v>
      </c>
      <c r="BQ69" s="49">
        <f t="shared" si="46"/>
        <v>0.58635950040291263</v>
      </c>
      <c r="BR69" s="49">
        <f t="shared" si="25"/>
        <v>0.99999999999999989</v>
      </c>
    </row>
    <row r="70" spans="1:70" x14ac:dyDescent="0.35">
      <c r="A70" s="6">
        <v>287</v>
      </c>
      <c r="B70" s="6">
        <v>-1.3715905562277009</v>
      </c>
      <c r="C70" s="6">
        <v>-0.65969939537252364</v>
      </c>
      <c r="D70" s="6">
        <v>-0.51436503770722453</v>
      </c>
      <c r="E70" s="6">
        <v>8.1921173823096036E-2</v>
      </c>
      <c r="F70" s="6">
        <f t="shared" si="47"/>
        <v>-0.65969939537252364</v>
      </c>
      <c r="G70" s="6">
        <f t="shared" si="48"/>
        <v>8.1921173823096036E-2</v>
      </c>
      <c r="H70" s="6">
        <f t="shared" si="49"/>
        <v>0.74162056919561969</v>
      </c>
      <c r="I70" s="6">
        <v>0.45435439142241785</v>
      </c>
      <c r="J70" s="6">
        <v>-0.14441945929128361</v>
      </c>
      <c r="K70" s="6">
        <f t="shared" si="50"/>
        <v>-0.14441945929128361</v>
      </c>
      <c r="L70" s="6">
        <f t="shared" si="51"/>
        <v>0.45435439142241785</v>
      </c>
      <c r="M70" s="6">
        <f t="shared" si="52"/>
        <v>0.59877385071370148</v>
      </c>
      <c r="N70" s="6">
        <v>0.74635963781629189</v>
      </c>
      <c r="O70" s="6">
        <v>1.0730765289018891</v>
      </c>
      <c r="P70" s="6">
        <f t="shared" si="53"/>
        <v>0</v>
      </c>
      <c r="Q70" s="6">
        <f t="shared" si="54"/>
        <v>1.0730765289018891</v>
      </c>
      <c r="R70" s="6">
        <f t="shared" si="55"/>
        <v>1.0730765289018891</v>
      </c>
      <c r="S70" s="6">
        <v>-0.14586690553938222</v>
      </c>
      <c r="T70" s="6">
        <f t="shared" si="56"/>
        <v>-0.14586690553938222</v>
      </c>
      <c r="U70" s="6">
        <f t="shared" si="57"/>
        <v>0</v>
      </c>
      <c r="V70" s="6">
        <f t="shared" si="58"/>
        <v>0.14586690553938222</v>
      </c>
      <c r="W70" s="6">
        <v>-0.12071013891661421</v>
      </c>
      <c r="X70" s="6">
        <f t="shared" si="59"/>
        <v>-0.12071013891661421</v>
      </c>
      <c r="Y70" s="6">
        <f t="shared" si="60"/>
        <v>0</v>
      </c>
      <c r="Z70" s="6">
        <f t="shared" si="61"/>
        <v>0.12071013891661421</v>
      </c>
      <c r="AA70" s="49">
        <v>2.9141265111941707E-3</v>
      </c>
      <c r="AB70" s="49">
        <f t="shared" si="0"/>
        <v>6.1196656735077584E-2</v>
      </c>
      <c r="AC70" s="49">
        <f t="shared" si="1"/>
        <v>0.10199442789179597</v>
      </c>
      <c r="AD70" s="49">
        <f t="shared" si="2"/>
        <v>4.0797771156718385E-2</v>
      </c>
      <c r="AE70" s="49">
        <v>6.2063345257561079E-3</v>
      </c>
      <c r="AF70" s="49">
        <f t="shared" si="3"/>
        <v>0.46547508943170807</v>
      </c>
      <c r="AG70" s="49">
        <f t="shared" si="4"/>
        <v>1.4895202861814658</v>
      </c>
      <c r="AH70" s="49">
        <f t="shared" si="5"/>
        <v>1.0240451967497577</v>
      </c>
      <c r="AI70" s="49">
        <v>-0.29429874243290272</v>
      </c>
      <c r="AJ70" s="49">
        <f t="shared" si="6"/>
        <v>-1.4714937121645135</v>
      </c>
      <c r="AK70" s="49">
        <f t="shared" si="7"/>
        <v>-0.29429874243290272</v>
      </c>
      <c r="AL70" s="49">
        <f t="shared" si="8"/>
        <v>1.1771949697316109</v>
      </c>
      <c r="AM70" s="49">
        <v>0.10015441428083796</v>
      </c>
      <c r="AN70" s="49">
        <f t="shared" si="9"/>
        <v>0.70108089996586576</v>
      </c>
      <c r="AO70" s="49">
        <f t="shared" si="10"/>
        <v>1.0015441428083796</v>
      </c>
      <c r="AP70" s="49">
        <f t="shared" si="11"/>
        <v>0.3004632428425138</v>
      </c>
      <c r="AQ70" s="49">
        <v>-7.9546734263955352E-2</v>
      </c>
      <c r="AR70" s="49">
        <f t="shared" si="41"/>
        <v>-9.9433417829944197</v>
      </c>
      <c r="AS70" s="49">
        <f t="shared" si="12"/>
        <v>-1.9886683565988839</v>
      </c>
      <c r="AT70" s="49">
        <f t="shared" si="13"/>
        <v>7.9546734263955354</v>
      </c>
      <c r="AU70" s="41">
        <v>1</v>
      </c>
      <c r="AW70" s="56">
        <f t="shared" si="14"/>
        <v>0.74162056919561969</v>
      </c>
      <c r="AX70" s="56">
        <f t="shared" si="15"/>
        <v>0.59877385071370148</v>
      </c>
      <c r="AY70" s="56">
        <f t="shared" si="16"/>
        <v>1.0730765289018891</v>
      </c>
      <c r="AZ70" s="56">
        <f t="shared" si="17"/>
        <v>0.14586690553938222</v>
      </c>
      <c r="BA70" s="56">
        <f t="shared" si="18"/>
        <v>0.12071013891661421</v>
      </c>
      <c r="BB70" s="56">
        <f t="shared" si="19"/>
        <v>4.0797771156718385E-2</v>
      </c>
      <c r="BC70" s="49">
        <f t="shared" si="20"/>
        <v>1.0240451967497577</v>
      </c>
      <c r="BD70" s="49">
        <f t="shared" si="21"/>
        <v>1.1771949697316109</v>
      </c>
      <c r="BE70" s="56">
        <f t="shared" si="22"/>
        <v>0.3004632428425138</v>
      </c>
      <c r="BF70" s="56">
        <f t="shared" si="23"/>
        <v>7.9546734263955354</v>
      </c>
      <c r="BG70" s="54"/>
      <c r="BH70" s="49">
        <f t="shared" ref="BH70:BQ85" si="62">AW70/SUM($AW70:$BF70)</f>
        <v>5.6280491853234103E-2</v>
      </c>
      <c r="BI70" s="49">
        <f t="shared" si="62"/>
        <v>4.5440064942606953E-2</v>
      </c>
      <c r="BJ70" s="49">
        <f t="shared" si="62"/>
        <v>8.1434196071804701E-2</v>
      </c>
      <c r="BK70" s="49">
        <f t="shared" si="62"/>
        <v>1.1069624454685579E-2</v>
      </c>
      <c r="BL70" s="49">
        <f t="shared" si="62"/>
        <v>9.160514516564449E-3</v>
      </c>
      <c r="BM70" s="49">
        <f t="shared" si="62"/>
        <v>3.0960827174821032E-3</v>
      </c>
      <c r="BN70" s="49">
        <f t="shared" si="62"/>
        <v>7.7713280546586355E-2</v>
      </c>
      <c r="BO70" s="49">
        <f t="shared" si="62"/>
        <v>8.9335591076590407E-2</v>
      </c>
      <c r="BP70" s="49">
        <f t="shared" si="62"/>
        <v>2.280171261880674E-2</v>
      </c>
      <c r="BQ70" s="49">
        <f t="shared" si="62"/>
        <v>0.60366844120163865</v>
      </c>
      <c r="BR70" s="49">
        <f t="shared" si="25"/>
        <v>1</v>
      </c>
    </row>
    <row r="71" spans="1:70" x14ac:dyDescent="0.35">
      <c r="A71" s="6">
        <v>288</v>
      </c>
      <c r="B71" s="6">
        <v>-2.7511788389993992</v>
      </c>
      <c r="C71" s="6">
        <v>0.50312065238758097</v>
      </c>
      <c r="D71" s="6">
        <v>0.57478643834471033</v>
      </c>
      <c r="E71" s="6">
        <v>-0.10895142424018055</v>
      </c>
      <c r="F71" s="6">
        <f t="shared" si="47"/>
        <v>-0.10895142424018055</v>
      </c>
      <c r="G71" s="6">
        <f t="shared" si="48"/>
        <v>0.57478643834471033</v>
      </c>
      <c r="H71" s="6">
        <f t="shared" si="49"/>
        <v>0.68373786258489089</v>
      </c>
      <c r="I71" s="6">
        <v>0.56448698352450932</v>
      </c>
      <c r="J71" s="6">
        <v>5.478952910198194E-2</v>
      </c>
      <c r="K71" s="6">
        <f t="shared" si="50"/>
        <v>0</v>
      </c>
      <c r="L71" s="6">
        <f t="shared" si="51"/>
        <v>0.56448698352450932</v>
      </c>
      <c r="M71" s="6">
        <f t="shared" si="52"/>
        <v>0.56448698352450932</v>
      </c>
      <c r="N71" s="6">
        <v>0.16605702830004301</v>
      </c>
      <c r="O71" s="6">
        <v>0.41753020731526996</v>
      </c>
      <c r="P71" s="6">
        <f t="shared" si="53"/>
        <v>0</v>
      </c>
      <c r="Q71" s="6">
        <f t="shared" si="54"/>
        <v>0.41753020731526996</v>
      </c>
      <c r="R71" s="6">
        <f t="shared" si="55"/>
        <v>0.41753020731526996</v>
      </c>
      <c r="S71" s="6">
        <v>-7.1443834860341893E-2</v>
      </c>
      <c r="T71" s="6">
        <f t="shared" si="56"/>
        <v>-7.1443834860341893E-2</v>
      </c>
      <c r="U71" s="6">
        <f t="shared" si="57"/>
        <v>0</v>
      </c>
      <c r="V71" s="6">
        <f t="shared" si="58"/>
        <v>7.1443834860341893E-2</v>
      </c>
      <c r="W71" s="6">
        <v>-0.21667772567652532</v>
      </c>
      <c r="X71" s="6">
        <f t="shared" si="59"/>
        <v>-0.21667772567652532</v>
      </c>
      <c r="Y71" s="6">
        <f t="shared" si="60"/>
        <v>0</v>
      </c>
      <c r="Z71" s="6">
        <f t="shared" si="61"/>
        <v>0.21667772567652532</v>
      </c>
      <c r="AA71" s="49">
        <v>7.8992646237838297E-3</v>
      </c>
      <c r="AB71" s="49">
        <f t="shared" si="0"/>
        <v>0.16588455709946043</v>
      </c>
      <c r="AC71" s="49">
        <f t="shared" si="1"/>
        <v>0.27647426183243407</v>
      </c>
      <c r="AD71" s="49">
        <f t="shared" si="2"/>
        <v>0.11058970473297364</v>
      </c>
      <c r="AE71" s="49">
        <v>5.5202383660138592E-3</v>
      </c>
      <c r="AF71" s="49">
        <f t="shared" si="3"/>
        <v>0.41401787745103946</v>
      </c>
      <c r="AG71" s="49">
        <f t="shared" si="4"/>
        <v>1.3248572078433263</v>
      </c>
      <c r="AH71" s="49">
        <f t="shared" si="5"/>
        <v>0.91083933039228682</v>
      </c>
      <c r="AI71" s="49">
        <v>-7.839749492872318E-2</v>
      </c>
      <c r="AJ71" s="49">
        <f t="shared" si="6"/>
        <v>-0.39198747464361589</v>
      </c>
      <c r="AK71" s="49">
        <f t="shared" si="7"/>
        <v>-7.839749492872318E-2</v>
      </c>
      <c r="AL71" s="49">
        <f t="shared" si="8"/>
        <v>0.31358997971489272</v>
      </c>
      <c r="AM71" s="49">
        <v>0.10129257298058943</v>
      </c>
      <c r="AN71" s="49">
        <f t="shared" si="9"/>
        <v>0.70904801086412594</v>
      </c>
      <c r="AO71" s="49">
        <f t="shared" si="10"/>
        <v>1.0129257298058942</v>
      </c>
      <c r="AP71" s="49">
        <f t="shared" si="11"/>
        <v>0.30387771894176829</v>
      </c>
      <c r="AQ71" s="49">
        <v>-9.2071649292332428E-2</v>
      </c>
      <c r="AR71" s="49">
        <f t="shared" si="41"/>
        <v>-11.508956161541553</v>
      </c>
      <c r="AS71" s="49">
        <f t="shared" si="12"/>
        <v>-2.3017912323083105</v>
      </c>
      <c r="AT71" s="49">
        <f t="shared" si="13"/>
        <v>9.207164929233242</v>
      </c>
      <c r="AU71" s="41">
        <v>1</v>
      </c>
      <c r="AW71" s="56">
        <f t="shared" si="14"/>
        <v>0.68373786258489089</v>
      </c>
      <c r="AX71" s="56">
        <f t="shared" si="15"/>
        <v>0.56448698352450932</v>
      </c>
      <c r="AY71" s="56">
        <f t="shared" si="16"/>
        <v>0.41753020731526996</v>
      </c>
      <c r="AZ71" s="56">
        <f t="shared" si="17"/>
        <v>7.1443834860341893E-2</v>
      </c>
      <c r="BA71" s="56">
        <f t="shared" si="18"/>
        <v>0.21667772567652532</v>
      </c>
      <c r="BB71" s="56">
        <f t="shared" si="19"/>
        <v>0.11058970473297364</v>
      </c>
      <c r="BC71" s="49">
        <f t="shared" si="20"/>
        <v>0.91083933039228682</v>
      </c>
      <c r="BD71" s="49">
        <f t="shared" si="21"/>
        <v>0.31358997971489272</v>
      </c>
      <c r="BE71" s="56">
        <f t="shared" si="22"/>
        <v>0.30387771894176829</v>
      </c>
      <c r="BF71" s="56">
        <f t="shared" si="23"/>
        <v>9.207164929233242</v>
      </c>
      <c r="BG71" s="54"/>
      <c r="BH71" s="49">
        <f t="shared" si="62"/>
        <v>5.3417278098499339E-2</v>
      </c>
      <c r="BI71" s="49">
        <f t="shared" si="62"/>
        <v>4.4100758246612352E-2</v>
      </c>
      <c r="BJ71" s="49">
        <f t="shared" si="62"/>
        <v>3.261970474234889E-2</v>
      </c>
      <c r="BK71" s="49">
        <f t="shared" si="62"/>
        <v>5.5815765134468029E-3</v>
      </c>
      <c r="BL71" s="49">
        <f t="shared" si="62"/>
        <v>1.6928028947316442E-2</v>
      </c>
      <c r="BM71" s="49">
        <f t="shared" si="62"/>
        <v>8.6398623446405035E-3</v>
      </c>
      <c r="BN71" s="49">
        <f t="shared" si="62"/>
        <v>7.1159665826718649E-2</v>
      </c>
      <c r="BO71" s="49">
        <f t="shared" si="62"/>
        <v>2.449933530374504E-2</v>
      </c>
      <c r="BP71" s="49">
        <f t="shared" si="62"/>
        <v>2.374056127195194E-2</v>
      </c>
      <c r="BQ71" s="49">
        <f t="shared" si="62"/>
        <v>0.71931322870472014</v>
      </c>
      <c r="BR71" s="49">
        <f t="shared" si="25"/>
        <v>1</v>
      </c>
    </row>
    <row r="72" spans="1:70" x14ac:dyDescent="0.35">
      <c r="A72" s="6">
        <v>289</v>
      </c>
      <c r="B72" s="6">
        <v>-2.9345478938310898</v>
      </c>
      <c r="C72" s="6">
        <v>-1.1174111355035519</v>
      </c>
      <c r="D72" s="6">
        <v>-0.70117232280662234</v>
      </c>
      <c r="E72" s="6">
        <v>-0.84117380156232791</v>
      </c>
      <c r="F72" s="6">
        <f t="shared" si="47"/>
        <v>-1.1174111355035519</v>
      </c>
      <c r="G72" s="6">
        <f t="shared" si="48"/>
        <v>0</v>
      </c>
      <c r="H72" s="6">
        <f t="shared" si="49"/>
        <v>1.1174111355035519</v>
      </c>
      <c r="I72" s="6">
        <v>-0.24700089775690673</v>
      </c>
      <c r="J72" s="6">
        <v>-5.6768718794358741E-2</v>
      </c>
      <c r="K72" s="6">
        <f t="shared" si="50"/>
        <v>-0.24700089775690673</v>
      </c>
      <c r="L72" s="6">
        <f t="shared" si="51"/>
        <v>0</v>
      </c>
      <c r="M72" s="6">
        <f t="shared" si="52"/>
        <v>0.24700089775690673</v>
      </c>
      <c r="N72" s="6">
        <v>0.60856999518109256</v>
      </c>
      <c r="O72" s="6">
        <v>0.41205129454184009</v>
      </c>
      <c r="P72" s="6">
        <f t="shared" si="53"/>
        <v>0</v>
      </c>
      <c r="Q72" s="6">
        <f t="shared" si="54"/>
        <v>0.60856999518109256</v>
      </c>
      <c r="R72" s="6">
        <f t="shared" si="55"/>
        <v>0.60856999518109256</v>
      </c>
      <c r="S72" s="6">
        <v>0.36673293901284976</v>
      </c>
      <c r="T72" s="6">
        <f t="shared" si="56"/>
        <v>0</v>
      </c>
      <c r="U72" s="6">
        <f t="shared" si="57"/>
        <v>0.36673293901284976</v>
      </c>
      <c r="V72" s="6">
        <f t="shared" si="58"/>
        <v>0.36673293901284976</v>
      </c>
      <c r="W72" s="6">
        <v>0.22281067106620431</v>
      </c>
      <c r="X72" s="6">
        <f t="shared" si="59"/>
        <v>0</v>
      </c>
      <c r="Y72" s="6">
        <f t="shared" si="60"/>
        <v>0.22281067106620431</v>
      </c>
      <c r="Z72" s="6">
        <f t="shared" si="61"/>
        <v>0.22281067106620431</v>
      </c>
      <c r="AA72" s="49">
        <v>5.6715495255400305E-3</v>
      </c>
      <c r="AB72" s="49">
        <f t="shared" si="0"/>
        <v>0.11910254003634065</v>
      </c>
      <c r="AC72" s="49">
        <f t="shared" si="1"/>
        <v>0.19850423339390105</v>
      </c>
      <c r="AD72" s="49">
        <f t="shared" si="2"/>
        <v>7.9401693357560407E-2</v>
      </c>
      <c r="AE72" s="49">
        <v>7.0026949578411227E-3</v>
      </c>
      <c r="AF72" s="49">
        <f t="shared" si="3"/>
        <v>0.52520212183808423</v>
      </c>
      <c r="AG72" s="49">
        <f t="shared" si="4"/>
        <v>1.6806467898818696</v>
      </c>
      <c r="AH72" s="49">
        <f t="shared" si="5"/>
        <v>1.1554446680437853</v>
      </c>
      <c r="AI72" s="49">
        <v>-0.76590376559250195</v>
      </c>
      <c r="AJ72" s="49">
        <f t="shared" si="6"/>
        <v>-3.8295188279625099</v>
      </c>
      <c r="AK72" s="49">
        <f t="shared" si="7"/>
        <v>-0.76590376559250195</v>
      </c>
      <c r="AL72" s="49">
        <f t="shared" si="8"/>
        <v>3.0636150623700078</v>
      </c>
      <c r="AM72" s="49">
        <v>0.12680831653704927</v>
      </c>
      <c r="AN72" s="49">
        <f t="shared" si="9"/>
        <v>0.88765821575934489</v>
      </c>
      <c r="AO72" s="49">
        <f t="shared" si="10"/>
        <v>1.2680831653704927</v>
      </c>
      <c r="AP72" s="49">
        <f t="shared" si="11"/>
        <v>0.38042494961114781</v>
      </c>
      <c r="AQ72" s="49">
        <v>-8.5088464236163452E-2</v>
      </c>
      <c r="AR72" s="49">
        <f t="shared" si="41"/>
        <v>-10.636058029520431</v>
      </c>
      <c r="AS72" s="49">
        <f t="shared" si="12"/>
        <v>-2.1272116059040864</v>
      </c>
      <c r="AT72" s="49">
        <f t="shared" si="13"/>
        <v>8.5088464236163439</v>
      </c>
      <c r="AU72" s="41">
        <v>1</v>
      </c>
      <c r="AW72" s="56">
        <f t="shared" si="14"/>
        <v>1.1174111355035519</v>
      </c>
      <c r="AX72" s="56">
        <f t="shared" si="15"/>
        <v>0.24700089775690673</v>
      </c>
      <c r="AY72" s="56">
        <f t="shared" si="16"/>
        <v>0.60856999518109256</v>
      </c>
      <c r="AZ72" s="56">
        <f t="shared" si="17"/>
        <v>0.36673293901284976</v>
      </c>
      <c r="BA72" s="56">
        <f t="shared" si="18"/>
        <v>0.22281067106620431</v>
      </c>
      <c r="BB72" s="56">
        <f t="shared" si="19"/>
        <v>7.9401693357560407E-2</v>
      </c>
      <c r="BC72" s="49">
        <f t="shared" si="20"/>
        <v>1.1554446680437853</v>
      </c>
      <c r="BD72" s="49">
        <f t="shared" si="21"/>
        <v>3.0636150623700078</v>
      </c>
      <c r="BE72" s="56">
        <f t="shared" si="22"/>
        <v>0.38042494961114781</v>
      </c>
      <c r="BF72" s="56">
        <f t="shared" si="23"/>
        <v>8.5088464236163439</v>
      </c>
      <c r="BG72" s="54"/>
      <c r="BH72" s="49">
        <f t="shared" si="62"/>
        <v>7.0945574644261336E-2</v>
      </c>
      <c r="BI72" s="49">
        <f t="shared" si="62"/>
        <v>1.5682339357675469E-2</v>
      </c>
      <c r="BJ72" s="49">
        <f t="shared" si="62"/>
        <v>3.8638730765754678E-2</v>
      </c>
      <c r="BK72" s="49">
        <f t="shared" si="62"/>
        <v>2.3284248986404313E-2</v>
      </c>
      <c r="BL72" s="49">
        <f t="shared" si="62"/>
        <v>1.4146477150097373E-2</v>
      </c>
      <c r="BM72" s="49">
        <f t="shared" si="62"/>
        <v>5.0412946354261969E-3</v>
      </c>
      <c r="BN72" s="49">
        <f t="shared" si="62"/>
        <v>7.3360362483834901E-2</v>
      </c>
      <c r="BO72" s="49">
        <f t="shared" si="62"/>
        <v>0.19451205038395095</v>
      </c>
      <c r="BP72" s="49">
        <f t="shared" si="62"/>
        <v>2.4153568728321709E-2</v>
      </c>
      <c r="BQ72" s="49">
        <f t="shared" si="62"/>
        <v>0.54023535286427304</v>
      </c>
      <c r="BR72" s="49">
        <f t="shared" si="25"/>
        <v>1</v>
      </c>
    </row>
    <row r="73" spans="1:70" x14ac:dyDescent="0.35">
      <c r="A73" s="6">
        <v>290</v>
      </c>
      <c r="B73" s="6">
        <v>-4.4988292118629083</v>
      </c>
      <c r="C73" s="6">
        <v>-2.7230357480900795</v>
      </c>
      <c r="D73" s="6">
        <v>-1.7502125850879755</v>
      </c>
      <c r="E73" s="6">
        <v>-0.68402773433428243</v>
      </c>
      <c r="F73" s="6">
        <f t="shared" si="47"/>
        <v>-2.7230357480900795</v>
      </c>
      <c r="G73" s="6">
        <f t="shared" si="48"/>
        <v>0</v>
      </c>
      <c r="H73" s="6">
        <f t="shared" si="49"/>
        <v>2.7230357480900795</v>
      </c>
      <c r="I73" s="6">
        <v>0.29705275349717242</v>
      </c>
      <c r="J73" s="6">
        <v>-4.0588134871896844E-2</v>
      </c>
      <c r="K73" s="6">
        <f t="shared" si="50"/>
        <v>-4.0588134871896844E-2</v>
      </c>
      <c r="L73" s="6">
        <f t="shared" si="51"/>
        <v>0.29705275349717242</v>
      </c>
      <c r="M73" s="6">
        <f t="shared" si="52"/>
        <v>0.33764088836906925</v>
      </c>
      <c r="N73" s="6">
        <v>0.66025620941979912</v>
      </c>
      <c r="O73" s="6">
        <v>1.724243035103969</v>
      </c>
      <c r="P73" s="6">
        <f t="shared" si="53"/>
        <v>0</v>
      </c>
      <c r="Q73" s="6">
        <f t="shared" si="54"/>
        <v>1.724243035103969</v>
      </c>
      <c r="R73" s="6">
        <f t="shared" si="55"/>
        <v>1.724243035103969</v>
      </c>
      <c r="S73" s="6">
        <v>0.47313312102492217</v>
      </c>
      <c r="T73" s="6">
        <f t="shared" si="56"/>
        <v>0</v>
      </c>
      <c r="U73" s="6">
        <f t="shared" si="57"/>
        <v>0.47313312102492217</v>
      </c>
      <c r="V73" s="6">
        <f t="shared" si="58"/>
        <v>0.47313312102492217</v>
      </c>
      <c r="W73" s="6">
        <v>-0.38132936481124213</v>
      </c>
      <c r="X73" s="6">
        <f t="shared" si="59"/>
        <v>-0.38132936481124213</v>
      </c>
      <c r="Y73" s="6">
        <f t="shared" si="60"/>
        <v>0</v>
      </c>
      <c r="Z73" s="6">
        <f t="shared" si="61"/>
        <v>0.38132936481124213</v>
      </c>
      <c r="AA73" s="49">
        <v>4.3786732580093973E-3</v>
      </c>
      <c r="AB73" s="49">
        <f t="shared" si="0"/>
        <v>9.1952138418197341E-2</v>
      </c>
      <c r="AC73" s="49">
        <f t="shared" si="1"/>
        <v>0.15325356403032891</v>
      </c>
      <c r="AD73" s="49">
        <f t="shared" si="2"/>
        <v>6.1301425612131574E-2</v>
      </c>
      <c r="AE73" s="49">
        <v>5.427823250042125E-3</v>
      </c>
      <c r="AF73" s="49">
        <f t="shared" si="3"/>
        <v>0.4070867437531594</v>
      </c>
      <c r="AG73" s="49">
        <f t="shared" si="4"/>
        <v>1.30267758001011</v>
      </c>
      <c r="AH73" s="49">
        <f t="shared" si="5"/>
        <v>0.89559083625695068</v>
      </c>
      <c r="AI73" s="49">
        <v>-0.67641905902168786</v>
      </c>
      <c r="AJ73" s="49">
        <f t="shared" si="6"/>
        <v>-3.3820952951084395</v>
      </c>
      <c r="AK73" s="49">
        <f t="shared" si="7"/>
        <v>-0.67641905902168786</v>
      </c>
      <c r="AL73" s="49">
        <f t="shared" si="8"/>
        <v>2.7056762360867515</v>
      </c>
      <c r="AM73" s="49">
        <v>0.38742063707953367</v>
      </c>
      <c r="AN73" s="49">
        <f t="shared" si="9"/>
        <v>2.7119444595567357</v>
      </c>
      <c r="AO73" s="49">
        <f t="shared" si="10"/>
        <v>3.8742063707953367</v>
      </c>
      <c r="AP73" s="49">
        <f t="shared" si="11"/>
        <v>1.162261911238601</v>
      </c>
      <c r="AQ73" s="49">
        <v>-5.0362555028792957E-2</v>
      </c>
      <c r="AR73" s="49">
        <f t="shared" si="41"/>
        <v>-6.2953193785991193</v>
      </c>
      <c r="AS73" s="49">
        <f t="shared" si="12"/>
        <v>-1.259063875719824</v>
      </c>
      <c r="AT73" s="49">
        <f t="shared" si="13"/>
        <v>5.0362555028792952</v>
      </c>
      <c r="AU73" s="41">
        <v>1</v>
      </c>
      <c r="AW73" s="56">
        <f t="shared" si="14"/>
        <v>2.7230357480900795</v>
      </c>
      <c r="AX73" s="56">
        <f t="shared" si="15"/>
        <v>0.33764088836906925</v>
      </c>
      <c r="AY73" s="56">
        <f t="shared" si="16"/>
        <v>1.724243035103969</v>
      </c>
      <c r="AZ73" s="56">
        <f t="shared" si="17"/>
        <v>0.47313312102492217</v>
      </c>
      <c r="BA73" s="56">
        <f t="shared" si="18"/>
        <v>0.38132936481124213</v>
      </c>
      <c r="BB73" s="56">
        <f t="shared" si="19"/>
        <v>6.1301425612131574E-2</v>
      </c>
      <c r="BC73" s="49">
        <f t="shared" si="20"/>
        <v>0.89559083625695068</v>
      </c>
      <c r="BD73" s="49">
        <f t="shared" si="21"/>
        <v>2.7056762360867515</v>
      </c>
      <c r="BE73" s="56">
        <f t="shared" si="22"/>
        <v>1.162261911238601</v>
      </c>
      <c r="BF73" s="56">
        <f t="shared" si="23"/>
        <v>5.0362555028792952</v>
      </c>
      <c r="BG73" s="54"/>
      <c r="BH73" s="49">
        <f t="shared" si="62"/>
        <v>0.17567442066171471</v>
      </c>
      <c r="BI73" s="49">
        <f t="shared" si="62"/>
        <v>2.178262532820071E-2</v>
      </c>
      <c r="BJ73" s="49">
        <f t="shared" si="62"/>
        <v>0.11123812696338722</v>
      </c>
      <c r="BK73" s="49">
        <f t="shared" si="62"/>
        <v>3.0523795726963988E-2</v>
      </c>
      <c r="BL73" s="49">
        <f t="shared" si="62"/>
        <v>2.4601151597624403E-2</v>
      </c>
      <c r="BM73" s="49">
        <f t="shared" si="62"/>
        <v>3.954811257142617E-3</v>
      </c>
      <c r="BN73" s="49">
        <f t="shared" si="62"/>
        <v>5.7778309160918064E-2</v>
      </c>
      <c r="BO73" s="49">
        <f t="shared" si="62"/>
        <v>0.1745544859651931</v>
      </c>
      <c r="BP73" s="49">
        <f t="shared" si="62"/>
        <v>7.4982375114696492E-2</v>
      </c>
      <c r="BQ73" s="49">
        <f t="shared" si="62"/>
        <v>0.32490989822415844</v>
      </c>
      <c r="BR73" s="49">
        <f t="shared" si="25"/>
        <v>0.99999999999999978</v>
      </c>
    </row>
    <row r="74" spans="1:70" x14ac:dyDescent="0.35">
      <c r="A74" s="6">
        <v>297</v>
      </c>
      <c r="B74" s="6">
        <v>-4.545345746337258</v>
      </c>
      <c r="C74" s="6">
        <v>-1.5511693892735292</v>
      </c>
      <c r="D74" s="6">
        <v>-1.0494763983229736</v>
      </c>
      <c r="E74" s="6">
        <v>-0.14856446840903861</v>
      </c>
      <c r="F74" s="6">
        <f t="shared" si="47"/>
        <v>-1.5511693892735292</v>
      </c>
      <c r="G74" s="6">
        <f t="shared" si="48"/>
        <v>0</v>
      </c>
      <c r="H74" s="6">
        <f t="shared" si="49"/>
        <v>1.5511693892735292</v>
      </c>
      <c r="I74" s="6">
        <v>0.67748838214389839</v>
      </c>
      <c r="J74" s="6">
        <v>-0.26077128827859886</v>
      </c>
      <c r="K74" s="6">
        <f t="shared" si="50"/>
        <v>-0.26077128827859886</v>
      </c>
      <c r="L74" s="6">
        <f t="shared" si="51"/>
        <v>0.67748838214389839</v>
      </c>
      <c r="M74" s="6">
        <f t="shared" si="52"/>
        <v>0.93825967042249725</v>
      </c>
      <c r="N74" s="6">
        <v>1.5832457103310031</v>
      </c>
      <c r="O74" s="6">
        <v>1.4703753271155637</v>
      </c>
      <c r="P74" s="6">
        <f t="shared" si="53"/>
        <v>0</v>
      </c>
      <c r="Q74" s="6">
        <f t="shared" si="54"/>
        <v>1.5832457103310031</v>
      </c>
      <c r="R74" s="6">
        <f t="shared" si="55"/>
        <v>1.5832457103310031</v>
      </c>
      <c r="S74" s="6">
        <v>-1.4985184105252632E-2</v>
      </c>
      <c r="T74" s="6">
        <f t="shared" si="56"/>
        <v>-1.4985184105252632E-2</v>
      </c>
      <c r="U74" s="6">
        <f t="shared" si="57"/>
        <v>0</v>
      </c>
      <c r="V74" s="6">
        <f t="shared" si="58"/>
        <v>1.4985184105252632E-2</v>
      </c>
      <c r="W74" s="6">
        <v>0.29310542547323576</v>
      </c>
      <c r="X74" s="6">
        <f t="shared" si="59"/>
        <v>0</v>
      </c>
      <c r="Y74" s="6">
        <f t="shared" si="60"/>
        <v>0.29310542547323576</v>
      </c>
      <c r="Z74" s="6">
        <f t="shared" si="61"/>
        <v>0.29310542547323576</v>
      </c>
      <c r="AA74" s="49">
        <v>9.0236847758197146E-3</v>
      </c>
      <c r="AB74" s="49">
        <f t="shared" si="0"/>
        <v>0.189497380292214</v>
      </c>
      <c r="AC74" s="49">
        <f t="shared" si="1"/>
        <v>0.31582896715369002</v>
      </c>
      <c r="AD74" s="49">
        <f t="shared" si="2"/>
        <v>0.12633158686147603</v>
      </c>
      <c r="AE74" s="49">
        <v>3.4523955144491044E-3</v>
      </c>
      <c r="AF74" s="49">
        <f t="shared" si="3"/>
        <v>0.25892966358368286</v>
      </c>
      <c r="AG74" s="49">
        <f t="shared" si="4"/>
        <v>0.82857492346778505</v>
      </c>
      <c r="AH74" s="49">
        <f t="shared" si="5"/>
        <v>0.5696452598841022</v>
      </c>
      <c r="AI74" s="49">
        <v>-5.1499204953490869E-2</v>
      </c>
      <c r="AJ74" s="49">
        <f t="shared" si="6"/>
        <v>-0.25749602476745437</v>
      </c>
      <c r="AK74" s="49">
        <f t="shared" si="7"/>
        <v>-5.1499204953490869E-2</v>
      </c>
      <c r="AL74" s="49">
        <f t="shared" si="8"/>
        <v>0.20599681981396351</v>
      </c>
      <c r="AM74" s="49">
        <v>0.11496508564101569</v>
      </c>
      <c r="AN74" s="49">
        <f t="shared" si="9"/>
        <v>0.80475559948710984</v>
      </c>
      <c r="AO74" s="49">
        <f t="shared" si="10"/>
        <v>1.1496508564101569</v>
      </c>
      <c r="AP74" s="49">
        <f t="shared" si="11"/>
        <v>0.34489525692304701</v>
      </c>
      <c r="AQ74" s="49">
        <v>-0.13570758639464886</v>
      </c>
      <c r="AR74" s="49">
        <f t="shared" si="41"/>
        <v>-16.963448299331109</v>
      </c>
      <c r="AS74" s="49">
        <f t="shared" si="12"/>
        <v>-3.3926896598662215</v>
      </c>
      <c r="AT74" s="49">
        <f t="shared" si="13"/>
        <v>13.570758639464888</v>
      </c>
      <c r="AU74" s="41">
        <v>1</v>
      </c>
      <c r="AW74" s="56">
        <f t="shared" si="14"/>
        <v>1.5511693892735292</v>
      </c>
      <c r="AX74" s="56">
        <f t="shared" si="15"/>
        <v>0.93825967042249725</v>
      </c>
      <c r="AY74" s="56">
        <f t="shared" si="16"/>
        <v>1.5832457103310031</v>
      </c>
      <c r="AZ74" s="56">
        <f t="shared" si="17"/>
        <v>1.4985184105252632E-2</v>
      </c>
      <c r="BA74" s="56">
        <f t="shared" si="18"/>
        <v>0.29310542547323576</v>
      </c>
      <c r="BB74" s="56">
        <f t="shared" si="19"/>
        <v>0.12633158686147603</v>
      </c>
      <c r="BC74" s="49">
        <f t="shared" si="20"/>
        <v>0.5696452598841022</v>
      </c>
      <c r="BD74" s="49">
        <f t="shared" si="21"/>
        <v>0.20599681981396351</v>
      </c>
      <c r="BE74" s="56">
        <f t="shared" si="22"/>
        <v>0.34489525692304701</v>
      </c>
      <c r="BF74" s="56">
        <f t="shared" si="23"/>
        <v>13.570758639464888</v>
      </c>
      <c r="BG74" s="54"/>
      <c r="BH74" s="49">
        <f t="shared" si="62"/>
        <v>8.0796835126516336E-2</v>
      </c>
      <c r="BI74" s="49">
        <f t="shared" si="62"/>
        <v>4.8871781780383115E-2</v>
      </c>
      <c r="BJ74" s="49">
        <f t="shared" si="62"/>
        <v>8.2467616694195223E-2</v>
      </c>
      <c r="BK74" s="49">
        <f t="shared" si="62"/>
        <v>7.8054367102978498E-4</v>
      </c>
      <c r="BL74" s="49">
        <f t="shared" si="62"/>
        <v>1.5267185454026794E-2</v>
      </c>
      <c r="BM74" s="49">
        <f t="shared" si="62"/>
        <v>6.5803209278763979E-3</v>
      </c>
      <c r="BN74" s="49">
        <f t="shared" si="62"/>
        <v>2.967150748443588E-2</v>
      </c>
      <c r="BO74" s="49">
        <f t="shared" si="62"/>
        <v>1.0729899134285044E-2</v>
      </c>
      <c r="BP74" s="49">
        <f t="shared" si="62"/>
        <v>1.7964798301351101E-2</v>
      </c>
      <c r="BQ74" s="49">
        <f t="shared" si="62"/>
        <v>0.70686951142590027</v>
      </c>
      <c r="BR74" s="49">
        <f t="shared" si="25"/>
        <v>1</v>
      </c>
    </row>
    <row r="75" spans="1:70" x14ac:dyDescent="0.35">
      <c r="A75" s="6">
        <v>298</v>
      </c>
      <c r="B75" s="6">
        <v>-3.6409632105979406</v>
      </c>
      <c r="C75" s="6">
        <v>-0.42528653037181741</v>
      </c>
      <c r="D75" s="6">
        <v>-0.1031745065733943</v>
      </c>
      <c r="E75" s="6">
        <v>0.24872010574991832</v>
      </c>
      <c r="F75" s="6">
        <f t="shared" si="47"/>
        <v>-0.42528653037181741</v>
      </c>
      <c r="G75" s="6">
        <f t="shared" si="48"/>
        <v>0.24872010574991832</v>
      </c>
      <c r="H75" s="6">
        <f t="shared" si="49"/>
        <v>0.67400663612173572</v>
      </c>
      <c r="I75" s="6">
        <v>0.42167091223961373</v>
      </c>
      <c r="J75" s="6">
        <v>-0.2049214311572814</v>
      </c>
      <c r="K75" s="6">
        <f t="shared" si="50"/>
        <v>-0.2049214311572814</v>
      </c>
      <c r="L75" s="6">
        <f t="shared" si="51"/>
        <v>0.42167091223961373</v>
      </c>
      <c r="M75" s="6">
        <f t="shared" si="52"/>
        <v>0.62659234339689518</v>
      </c>
      <c r="N75" s="6">
        <v>-0.16022037920953733</v>
      </c>
      <c r="O75" s="6">
        <v>0.66609107049431648</v>
      </c>
      <c r="P75" s="6">
        <f t="shared" si="53"/>
        <v>-0.16022037920953733</v>
      </c>
      <c r="Q75" s="6">
        <f t="shared" si="54"/>
        <v>0.66609107049431648</v>
      </c>
      <c r="R75" s="6">
        <f t="shared" si="55"/>
        <v>0.82631144970385384</v>
      </c>
      <c r="S75" s="6">
        <v>0.19221186593066406</v>
      </c>
      <c r="T75" s="6">
        <f t="shared" si="56"/>
        <v>0</v>
      </c>
      <c r="U75" s="6">
        <f t="shared" si="57"/>
        <v>0.19221186593066406</v>
      </c>
      <c r="V75" s="6">
        <f t="shared" si="58"/>
        <v>0.19221186593066406</v>
      </c>
      <c r="W75" s="6">
        <v>0.34791581231950619</v>
      </c>
      <c r="X75" s="6">
        <f t="shared" si="59"/>
        <v>0</v>
      </c>
      <c r="Y75" s="6">
        <f t="shared" si="60"/>
        <v>0.34791581231950619</v>
      </c>
      <c r="Z75" s="6">
        <f t="shared" si="61"/>
        <v>0.34791581231950619</v>
      </c>
      <c r="AA75" s="49">
        <v>1.2607588829227368E-2</v>
      </c>
      <c r="AB75" s="49">
        <f t="shared" si="0"/>
        <v>0.26475936541377476</v>
      </c>
      <c r="AC75" s="49">
        <f t="shared" si="1"/>
        <v>0.44126560902295792</v>
      </c>
      <c r="AD75" s="49">
        <f t="shared" si="2"/>
        <v>0.17650624360918316</v>
      </c>
      <c r="AE75" s="49">
        <v>2.3916983958609471E-3</v>
      </c>
      <c r="AF75" s="49">
        <f t="shared" si="3"/>
        <v>0.17937737968957104</v>
      </c>
      <c r="AG75" s="49">
        <f t="shared" si="4"/>
        <v>0.57400761500662734</v>
      </c>
      <c r="AH75" s="49">
        <f t="shared" si="5"/>
        <v>0.39463023531705632</v>
      </c>
      <c r="AI75" s="49">
        <v>-3.9618437622172431E-2</v>
      </c>
      <c r="AJ75" s="49">
        <f t="shared" si="6"/>
        <v>-0.19809218811086216</v>
      </c>
      <c r="AK75" s="49">
        <f t="shared" si="7"/>
        <v>-3.9618437622172431E-2</v>
      </c>
      <c r="AL75" s="49">
        <f t="shared" si="8"/>
        <v>0.15847375048868972</v>
      </c>
      <c r="AM75" s="49">
        <v>0.11538981746442831</v>
      </c>
      <c r="AN75" s="49">
        <f t="shared" si="9"/>
        <v>0.80772872225099812</v>
      </c>
      <c r="AO75" s="49">
        <f t="shared" si="10"/>
        <v>1.1538981746442831</v>
      </c>
      <c r="AP75" s="49">
        <f t="shared" si="11"/>
        <v>0.346169452393285</v>
      </c>
      <c r="AQ75" s="49">
        <v>-5.6132553321968176E-2</v>
      </c>
      <c r="AR75" s="49">
        <f t="shared" si="41"/>
        <v>-7.0165691652460218</v>
      </c>
      <c r="AS75" s="49">
        <f t="shared" si="12"/>
        <v>-1.4033138330492043</v>
      </c>
      <c r="AT75" s="49">
        <f t="shared" si="13"/>
        <v>5.6132553321968173</v>
      </c>
      <c r="AU75" s="41">
        <v>1</v>
      </c>
      <c r="AW75" s="56">
        <f t="shared" si="14"/>
        <v>0.67400663612173572</v>
      </c>
      <c r="AX75" s="56">
        <f t="shared" si="15"/>
        <v>0.62659234339689518</v>
      </c>
      <c r="AY75" s="56">
        <f t="shared" si="16"/>
        <v>0.82631144970385384</v>
      </c>
      <c r="AZ75" s="56">
        <f t="shared" si="17"/>
        <v>0.19221186593066406</v>
      </c>
      <c r="BA75" s="56">
        <f t="shared" si="18"/>
        <v>0.34791581231950619</v>
      </c>
      <c r="BB75" s="56">
        <f t="shared" si="19"/>
        <v>0.17650624360918316</v>
      </c>
      <c r="BC75" s="49">
        <f t="shared" si="20"/>
        <v>0.39463023531705632</v>
      </c>
      <c r="BD75" s="49">
        <f t="shared" si="21"/>
        <v>0.15847375048868972</v>
      </c>
      <c r="BE75" s="56">
        <f t="shared" si="22"/>
        <v>0.346169452393285</v>
      </c>
      <c r="BF75" s="56">
        <f t="shared" si="23"/>
        <v>5.6132553321968173</v>
      </c>
      <c r="BG75" s="54"/>
      <c r="BH75" s="49">
        <f t="shared" si="62"/>
        <v>7.2039479316861513E-2</v>
      </c>
      <c r="BI75" s="49">
        <f t="shared" si="62"/>
        <v>6.6971723634619465E-2</v>
      </c>
      <c r="BJ75" s="49">
        <f t="shared" si="62"/>
        <v>8.8318190652762571E-2</v>
      </c>
      <c r="BK75" s="49">
        <f t="shared" si="62"/>
        <v>2.0544074788110073E-2</v>
      </c>
      <c r="BL75" s="49">
        <f t="shared" si="62"/>
        <v>3.7186093759873994E-2</v>
      </c>
      <c r="BM75" s="49">
        <f t="shared" si="62"/>
        <v>1.8865419425164343E-2</v>
      </c>
      <c r="BN75" s="49">
        <f t="shared" si="62"/>
        <v>4.2179045652299144E-2</v>
      </c>
      <c r="BO75" s="49">
        <f t="shared" si="62"/>
        <v>1.6938062414764515E-2</v>
      </c>
      <c r="BP75" s="49">
        <f t="shared" si="62"/>
        <v>3.6999438535663287E-2</v>
      </c>
      <c r="BQ75" s="49">
        <f t="shared" si="62"/>
        <v>0.59995847181988105</v>
      </c>
      <c r="BR75" s="49">
        <f t="shared" si="25"/>
        <v>1</v>
      </c>
    </row>
    <row r="76" spans="1:70" x14ac:dyDescent="0.35">
      <c r="A76" s="6">
        <v>311</v>
      </c>
      <c r="B76" s="6">
        <v>-3.6624097875513204</v>
      </c>
      <c r="C76" s="6">
        <v>-0.98006750683942445</v>
      </c>
      <c r="D76" s="6">
        <v>-0.22334992624458777</v>
      </c>
      <c r="E76" s="6">
        <v>-0.97343514661196462</v>
      </c>
      <c r="F76" s="6">
        <f t="shared" si="47"/>
        <v>-0.98006750683942445</v>
      </c>
      <c r="G76" s="6">
        <f t="shared" si="48"/>
        <v>0</v>
      </c>
      <c r="H76" s="6">
        <f t="shared" si="49"/>
        <v>0.98006750683942445</v>
      </c>
      <c r="I76" s="6">
        <v>-7.9751637754382432E-2</v>
      </c>
      <c r="J76" s="6">
        <v>0.25581627467510271</v>
      </c>
      <c r="K76" s="6">
        <f t="shared" si="50"/>
        <v>-7.9751637754382432E-2</v>
      </c>
      <c r="L76" s="6">
        <f t="shared" si="51"/>
        <v>0.25581627467510271</v>
      </c>
      <c r="M76" s="6">
        <f t="shared" si="52"/>
        <v>0.33556791242948514</v>
      </c>
      <c r="N76" s="6">
        <v>-8.5092086524712424E-2</v>
      </c>
      <c r="O76" s="6">
        <v>-0.7513200546219112</v>
      </c>
      <c r="P76" s="6">
        <f t="shared" si="53"/>
        <v>-0.7513200546219112</v>
      </c>
      <c r="Q76" s="6">
        <f t="shared" si="54"/>
        <v>0</v>
      </c>
      <c r="R76" s="6">
        <f t="shared" si="55"/>
        <v>0.7513200546219112</v>
      </c>
      <c r="S76" s="6">
        <v>0.36635374997693565</v>
      </c>
      <c r="T76" s="6">
        <f t="shared" si="56"/>
        <v>0</v>
      </c>
      <c r="U76" s="6">
        <f t="shared" si="57"/>
        <v>0.36635374997693565</v>
      </c>
      <c r="V76" s="6">
        <f t="shared" si="58"/>
        <v>0.36635374997693565</v>
      </c>
      <c r="W76" s="6">
        <v>-0.134238800556643</v>
      </c>
      <c r="X76" s="6">
        <f t="shared" si="59"/>
        <v>-0.134238800556643</v>
      </c>
      <c r="Y76" s="6">
        <f t="shared" si="60"/>
        <v>0</v>
      </c>
      <c r="Z76" s="6">
        <f t="shared" si="61"/>
        <v>0.134238800556643</v>
      </c>
      <c r="AA76" s="49">
        <v>7.156510172398628E-3</v>
      </c>
      <c r="AB76" s="49">
        <f t="shared" si="0"/>
        <v>0.15028671362037119</v>
      </c>
      <c r="AC76" s="49">
        <f t="shared" si="1"/>
        <v>0.25047785603395201</v>
      </c>
      <c r="AD76" s="49">
        <f t="shared" si="2"/>
        <v>0.10019114241358082</v>
      </c>
      <c r="AE76" s="49">
        <v>1.3392269235155149E-2</v>
      </c>
      <c r="AF76" s="49">
        <f t="shared" si="3"/>
        <v>1.0044201926366361</v>
      </c>
      <c r="AG76" s="49">
        <f t="shared" si="4"/>
        <v>3.2141446164372356</v>
      </c>
      <c r="AH76" s="49">
        <f t="shared" si="5"/>
        <v>2.2097244238005995</v>
      </c>
      <c r="AI76" s="49">
        <v>-2.8087761379695357</v>
      </c>
      <c r="AJ76" s="49">
        <f t="shared" si="6"/>
        <v>-14.043880689847679</v>
      </c>
      <c r="AK76" s="49">
        <f t="shared" si="7"/>
        <v>-2.8087761379695357</v>
      </c>
      <c r="AL76" s="49">
        <f t="shared" si="8"/>
        <v>11.235104551878143</v>
      </c>
      <c r="AM76" s="49">
        <v>0.13406023980235202</v>
      </c>
      <c r="AN76" s="49">
        <f t="shared" si="9"/>
        <v>0.93842167861646408</v>
      </c>
      <c r="AO76" s="49">
        <f t="shared" si="10"/>
        <v>1.3406023980235202</v>
      </c>
      <c r="AP76" s="49">
        <f t="shared" si="11"/>
        <v>0.40218071940705613</v>
      </c>
      <c r="AQ76" s="49">
        <v>-0.10883192699174556</v>
      </c>
      <c r="AR76" s="49">
        <f t="shared" si="41"/>
        <v>-13.603990873968195</v>
      </c>
      <c r="AS76" s="49">
        <f t="shared" si="12"/>
        <v>-2.7207981747936389</v>
      </c>
      <c r="AT76" s="49">
        <f t="shared" si="13"/>
        <v>10.883192699174556</v>
      </c>
      <c r="AU76" s="41">
        <v>1</v>
      </c>
      <c r="AW76" s="56">
        <f t="shared" si="14"/>
        <v>0.98006750683942445</v>
      </c>
      <c r="AX76" s="56">
        <f t="shared" si="15"/>
        <v>0.33556791242948514</v>
      </c>
      <c r="AY76" s="56">
        <f t="shared" si="16"/>
        <v>0.7513200546219112</v>
      </c>
      <c r="AZ76" s="56">
        <f t="shared" si="17"/>
        <v>0.36635374997693565</v>
      </c>
      <c r="BA76" s="56">
        <f t="shared" si="18"/>
        <v>0.134238800556643</v>
      </c>
      <c r="BB76" s="56">
        <f t="shared" si="19"/>
        <v>0.10019114241358082</v>
      </c>
      <c r="BC76" s="49">
        <f t="shared" si="20"/>
        <v>2.2097244238005995</v>
      </c>
      <c r="BD76" s="49">
        <f t="shared" si="21"/>
        <v>11.235104551878143</v>
      </c>
      <c r="BE76" s="56">
        <f t="shared" si="22"/>
        <v>0.40218071940705613</v>
      </c>
      <c r="BF76" s="56">
        <f t="shared" si="23"/>
        <v>10.883192699174556</v>
      </c>
      <c r="BG76" s="54"/>
      <c r="BH76" s="49">
        <f t="shared" si="62"/>
        <v>3.5771574468608923E-2</v>
      </c>
      <c r="BI76" s="49">
        <f t="shared" si="62"/>
        <v>1.2247924234788127E-2</v>
      </c>
      <c r="BJ76" s="49">
        <f t="shared" si="62"/>
        <v>2.7422500078936297E-2</v>
      </c>
      <c r="BK76" s="49">
        <f t="shared" si="62"/>
        <v>1.3371579363360361E-2</v>
      </c>
      <c r="BL76" s="49">
        <f t="shared" si="62"/>
        <v>4.8995943822015223E-3</v>
      </c>
      <c r="BM76" s="49">
        <f t="shared" si="62"/>
        <v>3.656885762390258E-3</v>
      </c>
      <c r="BN76" s="49">
        <f t="shared" si="62"/>
        <v>8.065293587377137E-2</v>
      </c>
      <c r="BO76" s="49">
        <f t="shared" si="62"/>
        <v>0.41007111891320303</v>
      </c>
      <c r="BP76" s="49">
        <f t="shared" si="62"/>
        <v>1.4679231230206822E-2</v>
      </c>
      <c r="BQ76" s="49">
        <f t="shared" si="62"/>
        <v>0.39722665569253329</v>
      </c>
      <c r="BR76" s="49">
        <f t="shared" si="25"/>
        <v>1</v>
      </c>
    </row>
    <row r="77" spans="1:70" x14ac:dyDescent="0.35">
      <c r="A77" s="6">
        <v>319</v>
      </c>
      <c r="B77" s="6">
        <v>-2.6132593471207186</v>
      </c>
      <c r="C77" s="6">
        <v>-0.3471447131240461</v>
      </c>
      <c r="D77" s="6">
        <v>-0.40555568016009652</v>
      </c>
      <c r="E77" s="6">
        <v>-0.22965427652446882</v>
      </c>
      <c r="F77" s="6">
        <f t="shared" si="47"/>
        <v>-0.40555568016009652</v>
      </c>
      <c r="G77" s="6">
        <f t="shared" si="48"/>
        <v>0</v>
      </c>
      <c r="H77" s="6">
        <f t="shared" si="49"/>
        <v>0.40555568016009652</v>
      </c>
      <c r="I77" s="6">
        <v>3.5029596727711575E-2</v>
      </c>
      <c r="J77" s="6">
        <v>-0.25857087748800384</v>
      </c>
      <c r="K77" s="6">
        <f t="shared" si="50"/>
        <v>-0.25857087748800384</v>
      </c>
      <c r="L77" s="6">
        <f t="shared" si="51"/>
        <v>3.5029596727711575E-2</v>
      </c>
      <c r="M77" s="6">
        <f t="shared" si="52"/>
        <v>0.29360047421571539</v>
      </c>
      <c r="N77" s="6">
        <v>0.74868220596711843</v>
      </c>
      <c r="O77" s="6">
        <v>0.51630972407741005</v>
      </c>
      <c r="P77" s="6">
        <f t="shared" si="53"/>
        <v>0</v>
      </c>
      <c r="Q77" s="6">
        <f t="shared" si="54"/>
        <v>0.74868220596711843</v>
      </c>
      <c r="R77" s="6">
        <f t="shared" si="55"/>
        <v>0.74868220596711843</v>
      </c>
      <c r="S77" s="6">
        <v>0.27524319858149848</v>
      </c>
      <c r="T77" s="6">
        <f t="shared" si="56"/>
        <v>0</v>
      </c>
      <c r="U77" s="6">
        <f t="shared" si="57"/>
        <v>0.27524319858149848</v>
      </c>
      <c r="V77" s="6">
        <f t="shared" si="58"/>
        <v>0.27524319858149848</v>
      </c>
      <c r="W77" s="6">
        <v>-0.27129293758138906</v>
      </c>
      <c r="X77" s="6">
        <f t="shared" si="59"/>
        <v>-0.27129293758138906</v>
      </c>
      <c r="Y77" s="6">
        <f t="shared" si="60"/>
        <v>0</v>
      </c>
      <c r="Z77" s="6">
        <f t="shared" si="61"/>
        <v>0.27129293758138906</v>
      </c>
      <c r="AA77" s="49">
        <v>5.820579448999566E-3</v>
      </c>
      <c r="AB77" s="49">
        <f t="shared" si="0"/>
        <v>0.12223216842899089</v>
      </c>
      <c r="AC77" s="49">
        <f t="shared" si="1"/>
        <v>0.20372028071498482</v>
      </c>
      <c r="AD77" s="49">
        <f t="shared" si="2"/>
        <v>8.1488112285993938E-2</v>
      </c>
      <c r="AE77" s="49">
        <v>3.0391537059497641E-3</v>
      </c>
      <c r="AF77" s="49">
        <f t="shared" si="3"/>
        <v>0.22793652794623231</v>
      </c>
      <c r="AG77" s="49">
        <f t="shared" si="4"/>
        <v>0.72939688942794334</v>
      </c>
      <c r="AH77" s="49">
        <f t="shared" si="5"/>
        <v>0.50146036148171103</v>
      </c>
      <c r="AI77" s="49">
        <v>-0.11041278692185273</v>
      </c>
      <c r="AJ77" s="49">
        <f t="shared" si="6"/>
        <v>-0.55206393460926362</v>
      </c>
      <c r="AK77" s="49">
        <f t="shared" si="7"/>
        <v>-0.11041278692185273</v>
      </c>
      <c r="AL77" s="49">
        <f t="shared" si="8"/>
        <v>0.44165114768741087</v>
      </c>
      <c r="AM77" s="49">
        <v>0.29309346341836301</v>
      </c>
      <c r="AN77" s="49">
        <f t="shared" si="9"/>
        <v>2.051654243928541</v>
      </c>
      <c r="AO77" s="49">
        <f t="shared" si="10"/>
        <v>2.9309346341836302</v>
      </c>
      <c r="AP77" s="49">
        <f t="shared" si="11"/>
        <v>0.87928039025508919</v>
      </c>
      <c r="AQ77" s="49">
        <v>-0.12322930429994348</v>
      </c>
      <c r="AR77" s="49">
        <f t="shared" si="41"/>
        <v>-15.403663037492935</v>
      </c>
      <c r="AS77" s="49">
        <f t="shared" si="12"/>
        <v>-3.0807326074985872</v>
      </c>
      <c r="AT77" s="49">
        <f t="shared" si="13"/>
        <v>12.322930429994347</v>
      </c>
      <c r="AU77" s="41">
        <v>1</v>
      </c>
      <c r="AW77" s="56">
        <f t="shared" si="14"/>
        <v>0.40555568016009652</v>
      </c>
      <c r="AX77" s="56">
        <f t="shared" si="15"/>
        <v>0.29360047421571539</v>
      </c>
      <c r="AY77" s="56">
        <f t="shared" si="16"/>
        <v>0.74868220596711843</v>
      </c>
      <c r="AZ77" s="56">
        <f t="shared" si="17"/>
        <v>0.27524319858149848</v>
      </c>
      <c r="BA77" s="56">
        <f t="shared" si="18"/>
        <v>0.27129293758138906</v>
      </c>
      <c r="BB77" s="56">
        <f t="shared" si="19"/>
        <v>8.1488112285993938E-2</v>
      </c>
      <c r="BC77" s="49">
        <f t="shared" si="20"/>
        <v>0.50146036148171103</v>
      </c>
      <c r="BD77" s="49">
        <f t="shared" si="21"/>
        <v>0.44165114768741087</v>
      </c>
      <c r="BE77" s="56">
        <f t="shared" si="22"/>
        <v>0.87928039025508919</v>
      </c>
      <c r="BF77" s="56">
        <f t="shared" si="23"/>
        <v>12.322930429994347</v>
      </c>
      <c r="BG77" s="54"/>
      <c r="BH77" s="49">
        <f t="shared" si="62"/>
        <v>2.500160633794242E-2</v>
      </c>
      <c r="BI77" s="49">
        <f t="shared" si="62"/>
        <v>1.8099816710930573E-2</v>
      </c>
      <c r="BJ77" s="49">
        <f t="shared" si="62"/>
        <v>4.615459405826354E-2</v>
      </c>
      <c r="BK77" s="49">
        <f t="shared" si="62"/>
        <v>1.696813146696453E-2</v>
      </c>
      <c r="BL77" s="49">
        <f t="shared" si="62"/>
        <v>1.6724606655728069E-2</v>
      </c>
      <c r="BM77" s="49">
        <f t="shared" si="62"/>
        <v>5.0235610158196158E-3</v>
      </c>
      <c r="BN77" s="49">
        <f t="shared" si="62"/>
        <v>3.0913916794110326E-2</v>
      </c>
      <c r="BO77" s="49">
        <f t="shared" si="62"/>
        <v>2.7226811689142653E-2</v>
      </c>
      <c r="BP77" s="49">
        <f t="shared" si="62"/>
        <v>5.4205681866302501E-2</v>
      </c>
      <c r="BQ77" s="49">
        <f t="shared" si="62"/>
        <v>0.75968127340479574</v>
      </c>
      <c r="BR77" s="49">
        <f t="shared" si="25"/>
        <v>1</v>
      </c>
    </row>
    <row r="78" spans="1:70" x14ac:dyDescent="0.35">
      <c r="A78" s="6">
        <v>321</v>
      </c>
      <c r="B78" s="6">
        <v>-3.3801966361860885</v>
      </c>
      <c r="C78" s="6">
        <v>0.38296791302439587</v>
      </c>
      <c r="D78" s="6">
        <v>-0.47700293213860279</v>
      </c>
      <c r="E78" s="6">
        <v>-0.11426181199624541</v>
      </c>
      <c r="F78" s="6">
        <f t="shared" si="47"/>
        <v>-0.47700293213860279</v>
      </c>
      <c r="G78" s="6">
        <f t="shared" si="48"/>
        <v>0.38296791302439587</v>
      </c>
      <c r="H78" s="6">
        <f t="shared" si="49"/>
        <v>0.8599708451629986</v>
      </c>
      <c r="I78" s="6">
        <v>0.47963093846638738</v>
      </c>
      <c r="J78" s="6">
        <v>-0.36491714105061451</v>
      </c>
      <c r="K78" s="6">
        <f t="shared" si="50"/>
        <v>-0.36491714105061451</v>
      </c>
      <c r="L78" s="6">
        <f t="shared" si="51"/>
        <v>0.47963093846638738</v>
      </c>
      <c r="M78" s="6">
        <f t="shared" si="52"/>
        <v>0.84454807951700195</v>
      </c>
      <c r="N78" s="6">
        <v>0.92906697031966978</v>
      </c>
      <c r="O78" s="6">
        <v>0.23776755028846597</v>
      </c>
      <c r="P78" s="6">
        <f t="shared" si="53"/>
        <v>0</v>
      </c>
      <c r="Q78" s="6">
        <f t="shared" si="54"/>
        <v>0.92906697031966978</v>
      </c>
      <c r="R78" s="6">
        <f t="shared" si="55"/>
        <v>0.92906697031966978</v>
      </c>
      <c r="S78" s="6">
        <v>0.66992351884507217</v>
      </c>
      <c r="T78" s="6">
        <f t="shared" si="56"/>
        <v>0</v>
      </c>
      <c r="U78" s="6">
        <f t="shared" si="57"/>
        <v>0.66992351884507217</v>
      </c>
      <c r="V78" s="6">
        <f t="shared" si="58"/>
        <v>0.66992351884507217</v>
      </c>
      <c r="W78" s="6">
        <v>-0.12166290912220001</v>
      </c>
      <c r="X78" s="6">
        <f t="shared" si="59"/>
        <v>-0.12166290912220001</v>
      </c>
      <c r="Y78" s="6">
        <f t="shared" si="60"/>
        <v>0</v>
      </c>
      <c r="Z78" s="6">
        <f t="shared" si="61"/>
        <v>0.12166290912220001</v>
      </c>
      <c r="AA78" s="49">
        <v>7.4965565510356335E-3</v>
      </c>
      <c r="AB78" s="49">
        <f t="shared" si="0"/>
        <v>0.1574276875717483</v>
      </c>
      <c r="AC78" s="49">
        <f t="shared" si="1"/>
        <v>0.26237947928624716</v>
      </c>
      <c r="AD78" s="49">
        <f t="shared" si="2"/>
        <v>0.10495179171449887</v>
      </c>
      <c r="AE78" s="49">
        <v>1.542058029594827E-3</v>
      </c>
      <c r="AF78" s="49">
        <f t="shared" si="3"/>
        <v>0.11565435221961202</v>
      </c>
      <c r="AG78" s="49">
        <f t="shared" si="4"/>
        <v>0.37009392710275851</v>
      </c>
      <c r="AH78" s="49">
        <f t="shared" si="5"/>
        <v>0.2544395748831465</v>
      </c>
      <c r="AI78" s="49">
        <v>-7.1988237192777693E-2</v>
      </c>
      <c r="AJ78" s="49">
        <f t="shared" si="6"/>
        <v>-0.35994118596388847</v>
      </c>
      <c r="AK78" s="49">
        <f t="shared" si="7"/>
        <v>-7.1988237192777693E-2</v>
      </c>
      <c r="AL78" s="49">
        <f t="shared" si="8"/>
        <v>0.28795294877111077</v>
      </c>
      <c r="AM78" s="49">
        <v>0.39308143043846089</v>
      </c>
      <c r="AN78" s="49">
        <f t="shared" si="9"/>
        <v>2.7515700130692262</v>
      </c>
      <c r="AO78" s="49">
        <f t="shared" si="10"/>
        <v>3.9308143043846089</v>
      </c>
      <c r="AP78" s="49">
        <f t="shared" si="11"/>
        <v>1.1792442913153827</v>
      </c>
      <c r="AQ78" s="49">
        <v>-7.8474662844740459E-2</v>
      </c>
      <c r="AR78" s="49">
        <f t="shared" si="41"/>
        <v>-9.8093328555925581</v>
      </c>
      <c r="AS78" s="49">
        <f t="shared" si="12"/>
        <v>-1.9618665711185115</v>
      </c>
      <c r="AT78" s="49">
        <f t="shared" si="13"/>
        <v>7.8474662844740468</v>
      </c>
      <c r="AU78" s="41">
        <v>1</v>
      </c>
      <c r="AW78" s="56">
        <f t="shared" si="14"/>
        <v>0.8599708451629986</v>
      </c>
      <c r="AX78" s="56">
        <f t="shared" si="15"/>
        <v>0.84454807951700195</v>
      </c>
      <c r="AY78" s="56">
        <f t="shared" si="16"/>
        <v>0.92906697031966978</v>
      </c>
      <c r="AZ78" s="56">
        <f t="shared" si="17"/>
        <v>0.66992351884507217</v>
      </c>
      <c r="BA78" s="56">
        <f t="shared" si="18"/>
        <v>0.12166290912220001</v>
      </c>
      <c r="BB78" s="56">
        <f t="shared" si="19"/>
        <v>0.10495179171449887</v>
      </c>
      <c r="BC78" s="49">
        <f t="shared" si="20"/>
        <v>0.2544395748831465</v>
      </c>
      <c r="BD78" s="49">
        <f t="shared" si="21"/>
        <v>0.28795294877111077</v>
      </c>
      <c r="BE78" s="56">
        <f t="shared" si="22"/>
        <v>1.1792442913153827</v>
      </c>
      <c r="BF78" s="56">
        <f t="shared" si="23"/>
        <v>7.8474662844740468</v>
      </c>
      <c r="BG78" s="54"/>
      <c r="BH78" s="49">
        <f t="shared" si="62"/>
        <v>6.5650502209449194E-2</v>
      </c>
      <c r="BI78" s="49">
        <f t="shared" si="62"/>
        <v>6.4473122399641328E-2</v>
      </c>
      <c r="BJ78" s="49">
        <f t="shared" si="62"/>
        <v>7.0925326748881842E-2</v>
      </c>
      <c r="BK78" s="49">
        <f t="shared" si="62"/>
        <v>5.1142216857089237E-2</v>
      </c>
      <c r="BL78" s="49">
        <f t="shared" si="62"/>
        <v>9.2877928700258565E-3</v>
      </c>
      <c r="BM78" s="49">
        <f t="shared" si="62"/>
        <v>8.0120597955066764E-3</v>
      </c>
      <c r="BN78" s="49">
        <f t="shared" si="62"/>
        <v>1.9424014159307033E-2</v>
      </c>
      <c r="BO78" s="49">
        <f t="shared" si="62"/>
        <v>2.1982437899894281E-2</v>
      </c>
      <c r="BP78" s="49">
        <f t="shared" si="62"/>
        <v>9.002395882130991E-2</v>
      </c>
      <c r="BQ78" s="49">
        <f t="shared" si="62"/>
        <v>0.59907856823889472</v>
      </c>
      <c r="BR78" s="49">
        <f t="shared" si="25"/>
        <v>1</v>
      </c>
    </row>
    <row r="79" spans="1:70" x14ac:dyDescent="0.35">
      <c r="A79" s="6">
        <v>323</v>
      </c>
      <c r="B79" s="6">
        <v>-1.9269646823754021</v>
      </c>
      <c r="C79" s="6">
        <v>-1.0270396926543206</v>
      </c>
      <c r="D79" s="6">
        <v>-0.91758694060687818</v>
      </c>
      <c r="E79" s="6">
        <v>2.8384182843838358E-2</v>
      </c>
      <c r="F79" s="6">
        <f t="shared" si="47"/>
        <v>-1.0270396926543206</v>
      </c>
      <c r="G79" s="6">
        <f t="shared" si="48"/>
        <v>2.8384182843838358E-2</v>
      </c>
      <c r="H79" s="6">
        <f t="shared" si="49"/>
        <v>1.0554238754981589</v>
      </c>
      <c r="I79" s="6">
        <v>0.39741930832141015</v>
      </c>
      <c r="J79" s="6">
        <v>-0.32538659986467844</v>
      </c>
      <c r="K79" s="6">
        <f t="shared" si="50"/>
        <v>-0.32538659986467844</v>
      </c>
      <c r="L79" s="6">
        <f t="shared" si="51"/>
        <v>0.39741930832141015</v>
      </c>
      <c r="M79" s="6">
        <f t="shared" si="52"/>
        <v>0.72280590818608859</v>
      </c>
      <c r="N79" s="6">
        <v>1.0568737743321441</v>
      </c>
      <c r="O79" s="6">
        <v>-0.19702026206365514</v>
      </c>
      <c r="P79" s="6">
        <f t="shared" si="53"/>
        <v>-0.19702026206365514</v>
      </c>
      <c r="Q79" s="6">
        <f t="shared" si="54"/>
        <v>1.0568737743321441</v>
      </c>
      <c r="R79" s="6">
        <f t="shared" si="55"/>
        <v>1.2538940363957993</v>
      </c>
      <c r="S79" s="6">
        <v>8.6158825855381163E-2</v>
      </c>
      <c r="T79" s="6">
        <f t="shared" si="56"/>
        <v>0</v>
      </c>
      <c r="U79" s="6">
        <f t="shared" si="57"/>
        <v>8.6158825855381163E-2</v>
      </c>
      <c r="V79" s="6">
        <f t="shared" si="58"/>
        <v>8.6158825855381163E-2</v>
      </c>
      <c r="W79" s="6">
        <v>-0.26367243970273779</v>
      </c>
      <c r="X79" s="6">
        <f t="shared" si="59"/>
        <v>-0.26367243970273779</v>
      </c>
      <c r="Y79" s="6">
        <f t="shared" si="60"/>
        <v>0</v>
      </c>
      <c r="Z79" s="6">
        <f t="shared" si="61"/>
        <v>0.26367243970273779</v>
      </c>
      <c r="AA79" s="49">
        <v>4.0453603969856679E-3</v>
      </c>
      <c r="AB79" s="49">
        <f t="shared" si="0"/>
        <v>8.4952568336699022E-2</v>
      </c>
      <c r="AC79" s="49">
        <f t="shared" si="1"/>
        <v>0.14158761389449837</v>
      </c>
      <c r="AD79" s="49">
        <f t="shared" si="2"/>
        <v>5.6635045557799343E-2</v>
      </c>
      <c r="AE79" s="49">
        <v>3.1044248959595502E-3</v>
      </c>
      <c r="AF79" s="49">
        <f t="shared" si="3"/>
        <v>0.23283186719696627</v>
      </c>
      <c r="AG79" s="49">
        <f t="shared" si="4"/>
        <v>0.74506197503029203</v>
      </c>
      <c r="AH79" s="49">
        <f t="shared" si="5"/>
        <v>0.51223010783332579</v>
      </c>
      <c r="AI79" s="49">
        <v>-5.8354419588745467E-2</v>
      </c>
      <c r="AJ79" s="49">
        <f t="shared" si="6"/>
        <v>-0.29177209794372733</v>
      </c>
      <c r="AK79" s="49">
        <f t="shared" si="7"/>
        <v>-5.8354419588745467E-2</v>
      </c>
      <c r="AL79" s="49">
        <f t="shared" si="8"/>
        <v>0.23341767835498187</v>
      </c>
      <c r="AM79" s="49">
        <v>8.3632133006558876E-2</v>
      </c>
      <c r="AN79" s="49">
        <f t="shared" si="9"/>
        <v>0.58542493104591209</v>
      </c>
      <c r="AO79" s="49">
        <f t="shared" si="10"/>
        <v>0.83632133006558873</v>
      </c>
      <c r="AP79" s="49">
        <f t="shared" si="11"/>
        <v>0.25089639901967664</v>
      </c>
      <c r="AQ79" s="49">
        <v>-0.10721338418664488</v>
      </c>
      <c r="AR79" s="49">
        <f t="shared" si="41"/>
        <v>-13.401673023330609</v>
      </c>
      <c r="AS79" s="49">
        <f t="shared" si="12"/>
        <v>-2.6803346046661218</v>
      </c>
      <c r="AT79" s="49">
        <f t="shared" si="13"/>
        <v>10.721338418664487</v>
      </c>
      <c r="AU79" s="41">
        <v>1</v>
      </c>
      <c r="AW79" s="56">
        <f t="shared" si="14"/>
        <v>1.0554238754981589</v>
      </c>
      <c r="AX79" s="56">
        <f t="shared" si="15"/>
        <v>0.72280590818608859</v>
      </c>
      <c r="AY79" s="56">
        <f t="shared" si="16"/>
        <v>1.2538940363957993</v>
      </c>
      <c r="AZ79" s="56">
        <f t="shared" si="17"/>
        <v>8.6158825855381163E-2</v>
      </c>
      <c r="BA79" s="56">
        <f t="shared" si="18"/>
        <v>0.26367243970273779</v>
      </c>
      <c r="BB79" s="56">
        <f t="shared" si="19"/>
        <v>5.6635045557799343E-2</v>
      </c>
      <c r="BC79" s="49">
        <f t="shared" si="20"/>
        <v>0.51223010783332579</v>
      </c>
      <c r="BD79" s="49">
        <f t="shared" si="21"/>
        <v>0.23341767835498187</v>
      </c>
      <c r="BE79" s="56">
        <f t="shared" si="22"/>
        <v>0.25089639901967664</v>
      </c>
      <c r="BF79" s="56">
        <f t="shared" si="23"/>
        <v>10.721338418664487</v>
      </c>
      <c r="BG79" s="54"/>
      <c r="BH79" s="49">
        <f t="shared" si="62"/>
        <v>6.9635191112517994E-2</v>
      </c>
      <c r="BI79" s="49">
        <f t="shared" si="62"/>
        <v>4.7689585883243756E-2</v>
      </c>
      <c r="BJ79" s="49">
        <f t="shared" si="62"/>
        <v>8.2729937124129793E-2</v>
      </c>
      <c r="BK79" s="49">
        <f t="shared" si="62"/>
        <v>5.6846224950499423E-3</v>
      </c>
      <c r="BL79" s="49">
        <f t="shared" si="62"/>
        <v>1.7396688814849588E-2</v>
      </c>
      <c r="BM79" s="49">
        <f t="shared" si="62"/>
        <v>3.7366903598064377E-3</v>
      </c>
      <c r="BN79" s="49">
        <f t="shared" si="62"/>
        <v>3.3796129006199993E-2</v>
      </c>
      <c r="BO79" s="49">
        <f t="shared" si="62"/>
        <v>1.5400527710837986E-2</v>
      </c>
      <c r="BP79" s="49">
        <f t="shared" si="62"/>
        <v>1.6553745941109546E-2</v>
      </c>
      <c r="BQ79" s="49">
        <f t="shared" si="62"/>
        <v>0.70737688155225498</v>
      </c>
      <c r="BR79" s="49">
        <f t="shared" si="25"/>
        <v>1</v>
      </c>
    </row>
    <row r="80" spans="1:70" x14ac:dyDescent="0.35">
      <c r="A80" s="6">
        <v>335</v>
      </c>
      <c r="B80" s="6">
        <v>-3.0446858664079484</v>
      </c>
      <c r="C80" s="6">
        <v>-0.85718861006326752</v>
      </c>
      <c r="D80" s="6">
        <v>-6.6291591732016319E-2</v>
      </c>
      <c r="E80" s="6">
        <v>-0.57095868796221638</v>
      </c>
      <c r="F80" s="6">
        <f t="shared" si="47"/>
        <v>-0.85718861006326752</v>
      </c>
      <c r="G80" s="6">
        <f t="shared" si="48"/>
        <v>0</v>
      </c>
      <c r="H80" s="6">
        <f t="shared" si="49"/>
        <v>0.85718861006326752</v>
      </c>
      <c r="I80" s="6">
        <v>0.18551789467876725</v>
      </c>
      <c r="J80" s="6">
        <v>0.27114754625022469</v>
      </c>
      <c r="K80" s="6">
        <f t="shared" si="50"/>
        <v>0</v>
      </c>
      <c r="L80" s="6">
        <f t="shared" si="51"/>
        <v>0.27114754625022469</v>
      </c>
      <c r="M80" s="6">
        <f t="shared" si="52"/>
        <v>0.27114754625022469</v>
      </c>
      <c r="N80" s="6">
        <v>-0.60105970690403199</v>
      </c>
      <c r="O80" s="6">
        <v>0.70888321484446237</v>
      </c>
      <c r="P80" s="6">
        <f t="shared" si="53"/>
        <v>-0.60105970690403199</v>
      </c>
      <c r="Q80" s="6">
        <f t="shared" si="54"/>
        <v>0.70888321484446237</v>
      </c>
      <c r="R80" s="6">
        <f t="shared" si="55"/>
        <v>1.3099429217484944</v>
      </c>
      <c r="S80" s="6">
        <v>-0.31645377638585859</v>
      </c>
      <c r="T80" s="6">
        <f t="shared" si="56"/>
        <v>-0.31645377638585859</v>
      </c>
      <c r="U80" s="6">
        <f t="shared" si="57"/>
        <v>0</v>
      </c>
      <c r="V80" s="6">
        <f t="shared" si="58"/>
        <v>0.31645377638585859</v>
      </c>
      <c r="W80" s="6">
        <v>0.53926344555210826</v>
      </c>
      <c r="X80" s="6">
        <f t="shared" si="59"/>
        <v>0</v>
      </c>
      <c r="Y80" s="6">
        <f t="shared" si="60"/>
        <v>0.53926344555210826</v>
      </c>
      <c r="Z80" s="6">
        <f t="shared" si="61"/>
        <v>0.53926344555210826</v>
      </c>
      <c r="AA80" s="49">
        <v>3.4058570092699463E-3</v>
      </c>
      <c r="AB80" s="49">
        <f t="shared" si="0"/>
        <v>7.1522997194668869E-2</v>
      </c>
      <c r="AC80" s="49">
        <f t="shared" si="1"/>
        <v>0.11920499532444812</v>
      </c>
      <c r="AD80" s="49">
        <f t="shared" si="2"/>
        <v>4.7681998129779246E-2</v>
      </c>
      <c r="AE80" s="49">
        <v>1.1164287101257823E-2</v>
      </c>
      <c r="AF80" s="49">
        <f t="shared" si="3"/>
        <v>0.83732153259433673</v>
      </c>
      <c r="AG80" s="49">
        <f t="shared" si="4"/>
        <v>2.6794289043018775</v>
      </c>
      <c r="AH80" s="49">
        <f t="shared" si="5"/>
        <v>1.8421073717075407</v>
      </c>
      <c r="AI80" s="49">
        <v>-0.11620493447104555</v>
      </c>
      <c r="AJ80" s="49">
        <f t="shared" si="6"/>
        <v>-0.5810246723552277</v>
      </c>
      <c r="AK80" s="49">
        <f t="shared" si="7"/>
        <v>-0.11620493447104555</v>
      </c>
      <c r="AL80" s="49">
        <f t="shared" si="8"/>
        <v>0.46481973788418218</v>
      </c>
      <c r="AM80" s="49">
        <v>7.8538961372796465E-2</v>
      </c>
      <c r="AN80" s="49">
        <f t="shared" si="9"/>
        <v>0.54977272960957524</v>
      </c>
      <c r="AO80" s="49">
        <f t="shared" si="10"/>
        <v>0.78538961372796467</v>
      </c>
      <c r="AP80" s="49">
        <f t="shared" si="11"/>
        <v>0.23561688411838944</v>
      </c>
      <c r="AQ80" s="49">
        <v>-4.0444763682895547E-2</v>
      </c>
      <c r="AR80" s="49">
        <f t="shared" si="41"/>
        <v>-5.0555954603619435</v>
      </c>
      <c r="AS80" s="49">
        <f t="shared" si="12"/>
        <v>-1.0111190920723887</v>
      </c>
      <c r="AT80" s="49">
        <f t="shared" si="13"/>
        <v>4.0444763682895548</v>
      </c>
      <c r="AU80" s="41">
        <v>1</v>
      </c>
      <c r="AW80" s="56">
        <f t="shared" si="14"/>
        <v>0.85718861006326752</v>
      </c>
      <c r="AX80" s="56">
        <f t="shared" si="15"/>
        <v>0.27114754625022469</v>
      </c>
      <c r="AY80" s="56">
        <f t="shared" si="16"/>
        <v>1.3099429217484944</v>
      </c>
      <c r="AZ80" s="56">
        <f t="shared" si="17"/>
        <v>0.31645377638585859</v>
      </c>
      <c r="BA80" s="56">
        <f t="shared" si="18"/>
        <v>0.53926344555210826</v>
      </c>
      <c r="BB80" s="56">
        <f t="shared" si="19"/>
        <v>4.7681998129779246E-2</v>
      </c>
      <c r="BC80" s="49">
        <f t="shared" si="20"/>
        <v>1.8421073717075407</v>
      </c>
      <c r="BD80" s="49">
        <f t="shared" si="21"/>
        <v>0.46481973788418218</v>
      </c>
      <c r="BE80" s="56">
        <f t="shared" si="22"/>
        <v>0.23561688411838944</v>
      </c>
      <c r="BF80" s="56">
        <f t="shared" si="23"/>
        <v>4.0444763682895548</v>
      </c>
      <c r="BG80" s="54"/>
      <c r="BH80" s="49">
        <f t="shared" si="62"/>
        <v>8.6334437110622886E-2</v>
      </c>
      <c r="BI80" s="49">
        <f t="shared" si="62"/>
        <v>2.7309474839746099E-2</v>
      </c>
      <c r="BJ80" s="49">
        <f t="shared" si="62"/>
        <v>0.13193500644841022</v>
      </c>
      <c r="BK80" s="49">
        <f t="shared" si="62"/>
        <v>3.1872633788014901E-2</v>
      </c>
      <c r="BL80" s="49">
        <f t="shared" si="62"/>
        <v>5.4313607856548651E-2</v>
      </c>
      <c r="BM80" s="49">
        <f t="shared" si="62"/>
        <v>4.8024418669543757E-3</v>
      </c>
      <c r="BN80" s="49">
        <f t="shared" si="62"/>
        <v>0.18553361671705046</v>
      </c>
      <c r="BO80" s="49">
        <f t="shared" si="62"/>
        <v>4.6815776547913093E-2</v>
      </c>
      <c r="BP80" s="49">
        <f t="shared" si="62"/>
        <v>2.3730892857545809E-2</v>
      </c>
      <c r="BQ80" s="49">
        <f t="shared" si="62"/>
        <v>0.4073521119671934</v>
      </c>
      <c r="BR80" s="49">
        <f t="shared" si="25"/>
        <v>1</v>
      </c>
    </row>
    <row r="81" spans="1:70" x14ac:dyDescent="0.35">
      <c r="A81" s="6">
        <v>339</v>
      </c>
      <c r="B81" s="6">
        <v>-2.546487578189832</v>
      </c>
      <c r="C81" s="6">
        <v>-2.6239543415258811E-2</v>
      </c>
      <c r="D81" s="6">
        <v>0.10176538809248803</v>
      </c>
      <c r="E81" s="6">
        <v>-0.31027714910761228</v>
      </c>
      <c r="F81" s="6">
        <f t="shared" si="47"/>
        <v>-0.31027714910761228</v>
      </c>
      <c r="G81" s="6">
        <f t="shared" si="48"/>
        <v>0.10176538809248803</v>
      </c>
      <c r="H81" s="6">
        <f t="shared" si="49"/>
        <v>0.41204253720010031</v>
      </c>
      <c r="I81" s="6">
        <v>0.50028227610343767</v>
      </c>
      <c r="J81" s="6">
        <v>-0.56104465499246803</v>
      </c>
      <c r="K81" s="6">
        <f t="shared" si="50"/>
        <v>-0.56104465499246803</v>
      </c>
      <c r="L81" s="6">
        <f t="shared" si="51"/>
        <v>0.50028227610343767</v>
      </c>
      <c r="M81" s="6">
        <f t="shared" si="52"/>
        <v>1.0613269310959057</v>
      </c>
      <c r="N81" s="6">
        <v>0.78817953680828845</v>
      </c>
      <c r="O81" s="6">
        <v>-0.1789426763120423</v>
      </c>
      <c r="P81" s="6">
        <f t="shared" si="53"/>
        <v>-0.1789426763120423</v>
      </c>
      <c r="Q81" s="6">
        <f t="shared" si="54"/>
        <v>0.78817953680828845</v>
      </c>
      <c r="R81" s="6">
        <f t="shared" si="55"/>
        <v>0.96712221312033075</v>
      </c>
      <c r="S81" s="6">
        <v>0.60712142272312208</v>
      </c>
      <c r="T81" s="6">
        <f t="shared" si="56"/>
        <v>0</v>
      </c>
      <c r="U81" s="6">
        <f t="shared" si="57"/>
        <v>0.60712142272312208</v>
      </c>
      <c r="V81" s="6">
        <f t="shared" si="58"/>
        <v>0.60712142272312208</v>
      </c>
      <c r="W81" s="6">
        <v>-0.70012283904814898</v>
      </c>
      <c r="X81" s="6">
        <f t="shared" si="59"/>
        <v>-0.70012283904814898</v>
      </c>
      <c r="Y81" s="6">
        <f t="shared" si="60"/>
        <v>0</v>
      </c>
      <c r="Z81" s="6">
        <f t="shared" si="61"/>
        <v>0.70012283904814898</v>
      </c>
      <c r="AA81" s="49">
        <v>4.3173756719972704E-3</v>
      </c>
      <c r="AB81" s="49">
        <f t="shared" si="0"/>
        <v>9.0664889111942676E-2</v>
      </c>
      <c r="AC81" s="49">
        <f t="shared" si="1"/>
        <v>0.15110814851990445</v>
      </c>
      <c r="AD81" s="49">
        <f t="shared" si="2"/>
        <v>6.0443259407961775E-2</v>
      </c>
      <c r="AE81" s="49">
        <v>1.5723160624433955E-3</v>
      </c>
      <c r="AF81" s="49">
        <f t="shared" si="3"/>
        <v>0.11792370468325467</v>
      </c>
      <c r="AG81" s="49">
        <f t="shared" si="4"/>
        <v>0.37735585498641494</v>
      </c>
      <c r="AH81" s="49">
        <f t="shared" si="5"/>
        <v>0.25943215030316025</v>
      </c>
      <c r="AI81" s="49">
        <v>-2.9943414670832079E-2</v>
      </c>
      <c r="AJ81" s="49">
        <f t="shared" si="6"/>
        <v>-0.1497170733541604</v>
      </c>
      <c r="AK81" s="49">
        <f t="shared" si="7"/>
        <v>-2.9943414670832079E-2</v>
      </c>
      <c r="AL81" s="49">
        <f t="shared" si="8"/>
        <v>0.11977365868332832</v>
      </c>
      <c r="AM81" s="49">
        <v>0.10140325967995562</v>
      </c>
      <c r="AN81" s="49">
        <f t="shared" si="9"/>
        <v>0.70982281775968925</v>
      </c>
      <c r="AO81" s="49">
        <f t="shared" si="10"/>
        <v>1.0140325967995563</v>
      </c>
      <c r="AP81" s="49">
        <f t="shared" si="11"/>
        <v>0.30420977903986701</v>
      </c>
      <c r="AQ81" s="49">
        <v>-1.7823267199928688E-2</v>
      </c>
      <c r="AR81" s="49">
        <f t="shared" si="41"/>
        <v>-2.2279083999910863</v>
      </c>
      <c r="AS81" s="49">
        <f t="shared" si="12"/>
        <v>-0.44558167999821718</v>
      </c>
      <c r="AT81" s="49">
        <f t="shared" si="13"/>
        <v>1.7823267199928692</v>
      </c>
      <c r="AU81" s="41">
        <v>1</v>
      </c>
      <c r="AW81" s="56">
        <f t="shared" si="14"/>
        <v>0.41204253720010031</v>
      </c>
      <c r="AX81" s="56">
        <f t="shared" si="15"/>
        <v>1.0613269310959057</v>
      </c>
      <c r="AY81" s="56">
        <f t="shared" si="16"/>
        <v>0.96712221312033075</v>
      </c>
      <c r="AZ81" s="56">
        <f t="shared" si="17"/>
        <v>0.60712142272312208</v>
      </c>
      <c r="BA81" s="56">
        <f t="shared" si="18"/>
        <v>0.70012283904814898</v>
      </c>
      <c r="BB81" s="56">
        <f t="shared" si="19"/>
        <v>6.0443259407961775E-2</v>
      </c>
      <c r="BC81" s="49">
        <f t="shared" si="20"/>
        <v>0.25943215030316025</v>
      </c>
      <c r="BD81" s="49">
        <f t="shared" si="21"/>
        <v>0.11977365868332832</v>
      </c>
      <c r="BE81" s="56">
        <f t="shared" si="22"/>
        <v>0.30420977903986701</v>
      </c>
      <c r="BF81" s="56">
        <f t="shared" si="23"/>
        <v>1.7823267199928692</v>
      </c>
      <c r="BG81" s="54"/>
      <c r="BH81" s="49">
        <f t="shared" si="62"/>
        <v>6.5675437045708829E-2</v>
      </c>
      <c r="BI81" s="49">
        <f t="shared" si="62"/>
        <v>0.16916484041125726</v>
      </c>
      <c r="BJ81" s="49">
        <f t="shared" si="62"/>
        <v>0.15414955566212696</v>
      </c>
      <c r="BK81" s="49">
        <f t="shared" si="62"/>
        <v>9.6769049739614782E-2</v>
      </c>
      <c r="BL81" s="49">
        <f t="shared" si="62"/>
        <v>0.11159254030571106</v>
      </c>
      <c r="BM81" s="49">
        <f t="shared" si="62"/>
        <v>9.6340477491945586E-3</v>
      </c>
      <c r="BN81" s="49">
        <f t="shared" si="62"/>
        <v>4.1350875981510007E-2</v>
      </c>
      <c r="BO81" s="49">
        <f t="shared" si="62"/>
        <v>1.909071678386226E-2</v>
      </c>
      <c r="BP81" s="49">
        <f t="shared" si="62"/>
        <v>4.848797973088715E-2</v>
      </c>
      <c r="BQ81" s="49">
        <f t="shared" si="62"/>
        <v>0.28408495659012722</v>
      </c>
      <c r="BR81" s="49">
        <f t="shared" si="25"/>
        <v>1</v>
      </c>
    </row>
    <row r="82" spans="1:70" x14ac:dyDescent="0.35">
      <c r="A82" s="6">
        <v>343</v>
      </c>
      <c r="B82" s="6">
        <v>-2.2652821971060013</v>
      </c>
      <c r="C82" s="6">
        <v>-0.8359903796303142</v>
      </c>
      <c r="D82" s="6">
        <v>0.20398785025685315</v>
      </c>
      <c r="E82" s="6">
        <v>-0.52185096550043353</v>
      </c>
      <c r="F82" s="6">
        <f t="shared" si="47"/>
        <v>-0.8359903796303142</v>
      </c>
      <c r="G82" s="6">
        <f t="shared" si="48"/>
        <v>0.20398785025685315</v>
      </c>
      <c r="H82" s="6">
        <f t="shared" si="49"/>
        <v>1.0399782298871674</v>
      </c>
      <c r="I82" s="6">
        <v>0.4847769067253912</v>
      </c>
      <c r="J82" s="6">
        <v>-3.6471638064983172E-2</v>
      </c>
      <c r="K82" s="6">
        <f t="shared" si="50"/>
        <v>-3.6471638064983172E-2</v>
      </c>
      <c r="L82" s="6">
        <f t="shared" si="51"/>
        <v>0.4847769067253912</v>
      </c>
      <c r="M82" s="6">
        <f t="shared" si="52"/>
        <v>0.52124854479037441</v>
      </c>
      <c r="N82" s="6">
        <v>0.7486705280084075</v>
      </c>
      <c r="O82" s="6">
        <v>0.18487625602109312</v>
      </c>
      <c r="P82" s="6">
        <f t="shared" si="53"/>
        <v>0</v>
      </c>
      <c r="Q82" s="6">
        <f t="shared" si="54"/>
        <v>0.7486705280084075</v>
      </c>
      <c r="R82" s="6">
        <f t="shared" si="55"/>
        <v>0.7486705280084075</v>
      </c>
      <c r="S82" s="6">
        <v>-0.3800118014731626</v>
      </c>
      <c r="T82" s="6">
        <f t="shared" si="56"/>
        <v>-0.3800118014731626</v>
      </c>
      <c r="U82" s="6">
        <f t="shared" si="57"/>
        <v>0</v>
      </c>
      <c r="V82" s="6">
        <f t="shared" si="58"/>
        <v>0.3800118014731626</v>
      </c>
      <c r="W82" s="6">
        <v>-0.19933864775398014</v>
      </c>
      <c r="X82" s="6">
        <f t="shared" si="59"/>
        <v>-0.19933864775398014</v>
      </c>
      <c r="Y82" s="6">
        <f t="shared" si="60"/>
        <v>0</v>
      </c>
      <c r="Z82" s="6">
        <f t="shared" si="61"/>
        <v>0.19933864775398014</v>
      </c>
      <c r="AA82" s="49">
        <v>6.7806530572995872E-3</v>
      </c>
      <c r="AB82" s="49">
        <f t="shared" si="0"/>
        <v>0.14239371420329133</v>
      </c>
      <c r="AC82" s="49">
        <f t="shared" si="1"/>
        <v>0.23732285700548555</v>
      </c>
      <c r="AD82" s="49">
        <f t="shared" si="2"/>
        <v>9.4929142802194222E-2</v>
      </c>
      <c r="AE82" s="49">
        <v>1.2279458180890906E-2</v>
      </c>
      <c r="AF82" s="49">
        <f t="shared" si="3"/>
        <v>0.92095936356681796</v>
      </c>
      <c r="AG82" s="49">
        <f t="shared" si="4"/>
        <v>2.9470699634138176</v>
      </c>
      <c r="AH82" s="49">
        <f t="shared" si="5"/>
        <v>2.0261105998469997</v>
      </c>
      <c r="AI82" s="49">
        <v>-0.32762453700398658</v>
      </c>
      <c r="AJ82" s="49">
        <f t="shared" si="6"/>
        <v>-1.6381226850199329</v>
      </c>
      <c r="AK82" s="49">
        <f t="shared" si="7"/>
        <v>-0.32762453700398658</v>
      </c>
      <c r="AL82" s="49">
        <f t="shared" si="8"/>
        <v>1.3104981480159463</v>
      </c>
      <c r="AM82" s="49">
        <v>0.1223671197098045</v>
      </c>
      <c r="AN82" s="49">
        <f t="shared" si="9"/>
        <v>0.85656983796863151</v>
      </c>
      <c r="AO82" s="49">
        <f t="shared" si="10"/>
        <v>1.2236711970980449</v>
      </c>
      <c r="AP82" s="49">
        <f t="shared" si="11"/>
        <v>0.36710135912941344</v>
      </c>
      <c r="AQ82" s="49">
        <v>-8.3563537624901055E-2</v>
      </c>
      <c r="AR82" s="49">
        <f t="shared" si="41"/>
        <v>-10.445442203112632</v>
      </c>
      <c r="AS82" s="49">
        <f t="shared" si="12"/>
        <v>-2.0890884406225263</v>
      </c>
      <c r="AT82" s="49">
        <f t="shared" si="13"/>
        <v>8.3563537624901052</v>
      </c>
      <c r="AU82" s="41">
        <v>1</v>
      </c>
      <c r="AW82" s="56">
        <f t="shared" si="14"/>
        <v>1.0399782298871674</v>
      </c>
      <c r="AX82" s="56">
        <f t="shared" si="15"/>
        <v>0.52124854479037441</v>
      </c>
      <c r="AY82" s="56">
        <f t="shared" si="16"/>
        <v>0.7486705280084075</v>
      </c>
      <c r="AZ82" s="56">
        <f t="shared" si="17"/>
        <v>0.3800118014731626</v>
      </c>
      <c r="BA82" s="56">
        <f t="shared" si="18"/>
        <v>0.19933864775398014</v>
      </c>
      <c r="BB82" s="56">
        <f t="shared" si="19"/>
        <v>9.4929142802194222E-2</v>
      </c>
      <c r="BC82" s="49">
        <f t="shared" si="20"/>
        <v>2.0261105998469997</v>
      </c>
      <c r="BD82" s="49">
        <f t="shared" si="21"/>
        <v>1.3104981480159463</v>
      </c>
      <c r="BE82" s="56">
        <f t="shared" si="22"/>
        <v>0.36710135912941344</v>
      </c>
      <c r="BF82" s="56">
        <f t="shared" si="23"/>
        <v>8.3563537624901052</v>
      </c>
      <c r="BG82" s="54"/>
      <c r="BH82" s="49">
        <f t="shared" si="62"/>
        <v>6.9127996964931937E-2</v>
      </c>
      <c r="BI82" s="49">
        <f t="shared" si="62"/>
        <v>3.4647713564305647E-2</v>
      </c>
      <c r="BJ82" s="49">
        <f t="shared" si="62"/>
        <v>4.976459362376677E-2</v>
      </c>
      <c r="BK82" s="49">
        <f t="shared" si="62"/>
        <v>2.5259619772738138E-2</v>
      </c>
      <c r="BL82" s="49">
        <f t="shared" si="62"/>
        <v>1.3250163360079014E-2</v>
      </c>
      <c r="BM82" s="49">
        <f t="shared" si="62"/>
        <v>6.3099989085595052E-3</v>
      </c>
      <c r="BN82" s="49">
        <f t="shared" si="62"/>
        <v>0.13467682627552285</v>
      </c>
      <c r="BO82" s="49">
        <f t="shared" si="62"/>
        <v>8.7109623447044718E-2</v>
      </c>
      <c r="BP82" s="49">
        <f t="shared" si="62"/>
        <v>2.4401454675136575E-2</v>
      </c>
      <c r="BQ82" s="49">
        <f t="shared" si="62"/>
        <v>0.55545200940791484</v>
      </c>
      <c r="BR82" s="49">
        <f t="shared" si="25"/>
        <v>1</v>
      </c>
    </row>
    <row r="83" spans="1:70" x14ac:dyDescent="0.35">
      <c r="A83" s="6">
        <v>346</v>
      </c>
      <c r="B83" s="6">
        <v>-5.8227733634104162</v>
      </c>
      <c r="C83" s="6">
        <v>-2.5322958079001472</v>
      </c>
      <c r="D83" s="6">
        <v>-2.0155513839681336</v>
      </c>
      <c r="E83" s="6">
        <v>-0.72343198590566449</v>
      </c>
      <c r="F83" s="6">
        <f t="shared" si="47"/>
        <v>-2.5322958079001472</v>
      </c>
      <c r="G83" s="6">
        <f t="shared" si="48"/>
        <v>0</v>
      </c>
      <c r="H83" s="6">
        <f t="shared" si="49"/>
        <v>2.5322958079001472</v>
      </c>
      <c r="I83" s="6">
        <v>-4.192367595133796E-2</v>
      </c>
      <c r="J83" s="6">
        <v>0.81463777118307912</v>
      </c>
      <c r="K83" s="6">
        <f t="shared" si="50"/>
        <v>-4.192367595133796E-2</v>
      </c>
      <c r="L83" s="6">
        <f t="shared" si="51"/>
        <v>0.81463777118307912</v>
      </c>
      <c r="M83" s="6">
        <f t="shared" si="52"/>
        <v>0.85656144713441706</v>
      </c>
      <c r="N83" s="6">
        <v>1.1098479590848813</v>
      </c>
      <c r="O83" s="6">
        <v>1.9868393554335413</v>
      </c>
      <c r="P83" s="6">
        <f t="shared" si="53"/>
        <v>0</v>
      </c>
      <c r="Q83" s="6">
        <f t="shared" si="54"/>
        <v>1.9868393554335413</v>
      </c>
      <c r="R83" s="6">
        <f t="shared" si="55"/>
        <v>1.9868393554335413</v>
      </c>
      <c r="S83" s="6">
        <v>-4.1152335763703245E-2</v>
      </c>
      <c r="T83" s="6">
        <f t="shared" si="56"/>
        <v>-4.1152335763703245E-2</v>
      </c>
      <c r="U83" s="6">
        <f t="shared" si="57"/>
        <v>0</v>
      </c>
      <c r="V83" s="6">
        <f t="shared" si="58"/>
        <v>4.1152335763703245E-2</v>
      </c>
      <c r="W83" s="6">
        <v>0.11302938813682699</v>
      </c>
      <c r="X83" s="6">
        <f t="shared" si="59"/>
        <v>0</v>
      </c>
      <c r="Y83" s="6">
        <f t="shared" si="60"/>
        <v>0.11302938813682699</v>
      </c>
      <c r="Z83" s="6">
        <f t="shared" si="61"/>
        <v>0.11302938813682699</v>
      </c>
      <c r="AA83" s="49">
        <v>1.1854025765758707E-2</v>
      </c>
      <c r="AB83" s="49">
        <f t="shared" si="0"/>
        <v>0.24893454108093285</v>
      </c>
      <c r="AC83" s="49">
        <f t="shared" si="1"/>
        <v>0.41489090180155475</v>
      </c>
      <c r="AD83" s="49">
        <f t="shared" si="2"/>
        <v>0.16595636072062189</v>
      </c>
      <c r="AE83" s="49">
        <v>3.1657019772444524E-3</v>
      </c>
      <c r="AF83" s="49">
        <f t="shared" si="3"/>
        <v>0.23742764829333393</v>
      </c>
      <c r="AG83" s="49">
        <f t="shared" si="4"/>
        <v>0.75976847453866858</v>
      </c>
      <c r="AH83" s="49">
        <f t="shared" si="5"/>
        <v>0.52234082624533462</v>
      </c>
      <c r="AI83" s="49">
        <v>-9.9819005556440035E-2</v>
      </c>
      <c r="AJ83" s="49">
        <f t="shared" si="6"/>
        <v>-0.49909502778220016</v>
      </c>
      <c r="AK83" s="49">
        <f t="shared" si="7"/>
        <v>-9.9819005556440035E-2</v>
      </c>
      <c r="AL83" s="49">
        <f t="shared" si="8"/>
        <v>0.39927602222576014</v>
      </c>
      <c r="AM83" s="49">
        <v>0.145122382404303</v>
      </c>
      <c r="AN83" s="49">
        <f t="shared" si="9"/>
        <v>1.0158566768301209</v>
      </c>
      <c r="AO83" s="49">
        <f t="shared" si="10"/>
        <v>1.45122382404303</v>
      </c>
      <c r="AP83" s="49">
        <f t="shared" si="11"/>
        <v>0.43536714721290903</v>
      </c>
      <c r="AQ83" s="49">
        <v>-0.13675794812683578</v>
      </c>
      <c r="AR83" s="49">
        <f t="shared" si="41"/>
        <v>-17.094743515854471</v>
      </c>
      <c r="AS83" s="49">
        <f t="shared" si="12"/>
        <v>-3.4189487031708947</v>
      </c>
      <c r="AT83" s="49">
        <f t="shared" si="13"/>
        <v>13.675794812683577</v>
      </c>
      <c r="AU83" s="41">
        <v>1</v>
      </c>
      <c r="AW83" s="56">
        <f t="shared" si="14"/>
        <v>2.5322958079001472</v>
      </c>
      <c r="AX83" s="56">
        <f t="shared" si="15"/>
        <v>0.85656144713441706</v>
      </c>
      <c r="AY83" s="56">
        <f t="shared" si="16"/>
        <v>1.9868393554335413</v>
      </c>
      <c r="AZ83" s="56">
        <f t="shared" si="17"/>
        <v>4.1152335763703245E-2</v>
      </c>
      <c r="BA83" s="56">
        <f t="shared" si="18"/>
        <v>0.11302938813682699</v>
      </c>
      <c r="BB83" s="56">
        <f t="shared" si="19"/>
        <v>0.16595636072062189</v>
      </c>
      <c r="BC83" s="49">
        <f t="shared" si="20"/>
        <v>0.52234082624533462</v>
      </c>
      <c r="BD83" s="49">
        <f t="shared" si="21"/>
        <v>0.39927602222576014</v>
      </c>
      <c r="BE83" s="56">
        <f t="shared" si="22"/>
        <v>0.43536714721290903</v>
      </c>
      <c r="BF83" s="56">
        <f t="shared" si="23"/>
        <v>13.675794812683577</v>
      </c>
      <c r="BG83" s="54"/>
      <c r="BH83" s="49">
        <f t="shared" si="62"/>
        <v>0.12216426378338546</v>
      </c>
      <c r="BI83" s="49">
        <f t="shared" si="62"/>
        <v>4.1322659954635715E-2</v>
      </c>
      <c r="BJ83" s="49">
        <f t="shared" si="62"/>
        <v>9.5850084478742534E-2</v>
      </c>
      <c r="BK83" s="49">
        <f t="shared" si="62"/>
        <v>1.9852912862136397E-3</v>
      </c>
      <c r="BL83" s="49">
        <f t="shared" si="62"/>
        <v>5.4528195104789554E-3</v>
      </c>
      <c r="BM83" s="49">
        <f t="shared" si="62"/>
        <v>8.0061486356984724E-3</v>
      </c>
      <c r="BN83" s="49">
        <f t="shared" si="62"/>
        <v>2.5199023859373212E-2</v>
      </c>
      <c r="BO83" s="49">
        <f t="shared" si="62"/>
        <v>1.9262070864468302E-2</v>
      </c>
      <c r="BP83" s="49">
        <f t="shared" si="62"/>
        <v>2.1003196723230155E-2</v>
      </c>
      <c r="BQ83" s="49">
        <f t="shared" si="62"/>
        <v>0.65975444090377355</v>
      </c>
      <c r="BR83" s="49">
        <f t="shared" si="25"/>
        <v>1</v>
      </c>
    </row>
    <row r="84" spans="1:70" x14ac:dyDescent="0.35">
      <c r="A84" s="6">
        <v>347</v>
      </c>
      <c r="B84" s="6">
        <v>-2.1916629745448049</v>
      </c>
      <c r="C84" s="6">
        <v>-0.79068036055329149</v>
      </c>
      <c r="D84" s="6">
        <v>-0.53565697326551331</v>
      </c>
      <c r="E84" s="6">
        <v>-0.62230283021001886</v>
      </c>
      <c r="F84" s="6">
        <f t="shared" si="47"/>
        <v>-0.79068036055329149</v>
      </c>
      <c r="G84" s="6">
        <f t="shared" si="48"/>
        <v>0</v>
      </c>
      <c r="H84" s="6">
        <f t="shared" si="49"/>
        <v>0.79068036055329149</v>
      </c>
      <c r="I84" s="6">
        <v>-3.8567051197201163E-2</v>
      </c>
      <c r="J84" s="6">
        <v>-0.14585797764143266</v>
      </c>
      <c r="K84" s="6">
        <f t="shared" si="50"/>
        <v>-0.14585797764143266</v>
      </c>
      <c r="L84" s="6">
        <f t="shared" si="51"/>
        <v>0</v>
      </c>
      <c r="M84" s="6">
        <f t="shared" si="52"/>
        <v>0.14585797764143266</v>
      </c>
      <c r="N84" s="6">
        <v>0.28967668459248341</v>
      </c>
      <c r="O84" s="6">
        <v>1.222479386575406</v>
      </c>
      <c r="P84" s="6">
        <f t="shared" si="53"/>
        <v>0</v>
      </c>
      <c r="Q84" s="6">
        <f t="shared" si="54"/>
        <v>1.222479386575406</v>
      </c>
      <c r="R84" s="6">
        <f t="shared" si="55"/>
        <v>1.222479386575406</v>
      </c>
      <c r="S84" s="6">
        <v>0.11694303709101969</v>
      </c>
      <c r="T84" s="6">
        <f t="shared" si="56"/>
        <v>0</v>
      </c>
      <c r="U84" s="6">
        <f t="shared" si="57"/>
        <v>0.11694303709101969</v>
      </c>
      <c r="V84" s="6">
        <f t="shared" si="58"/>
        <v>0.11694303709101969</v>
      </c>
      <c r="W84" s="6">
        <v>0.76145878564317049</v>
      </c>
      <c r="X84" s="6">
        <f t="shared" si="59"/>
        <v>0</v>
      </c>
      <c r="Y84" s="6">
        <f t="shared" si="60"/>
        <v>0.76145878564317049</v>
      </c>
      <c r="Z84" s="6">
        <f t="shared" si="61"/>
        <v>0.76145878564317049</v>
      </c>
      <c r="AA84" s="49">
        <v>2.1800680064330493E-3</v>
      </c>
      <c r="AB84" s="49">
        <f t="shared" si="0"/>
        <v>4.5781428135094032E-2</v>
      </c>
      <c r="AC84" s="49">
        <f t="shared" si="1"/>
        <v>7.630238022515673E-2</v>
      </c>
      <c r="AD84" s="49">
        <f t="shared" si="2"/>
        <v>3.0520952090062697E-2</v>
      </c>
      <c r="AE84" s="49">
        <v>6.890786733945691E-3</v>
      </c>
      <c r="AF84" s="49">
        <f t="shared" si="3"/>
        <v>0.51680900504592686</v>
      </c>
      <c r="AG84" s="49">
        <f t="shared" si="4"/>
        <v>1.6537888161469658</v>
      </c>
      <c r="AH84" s="49">
        <f t="shared" si="5"/>
        <v>1.136979811101039</v>
      </c>
      <c r="AI84" s="49">
        <v>-0.149256656099574</v>
      </c>
      <c r="AJ84" s="49">
        <f t="shared" si="6"/>
        <v>-0.74628328049787007</v>
      </c>
      <c r="AK84" s="49">
        <f t="shared" si="7"/>
        <v>-0.149256656099574</v>
      </c>
      <c r="AL84" s="49">
        <f t="shared" si="8"/>
        <v>0.59702662439829601</v>
      </c>
      <c r="AM84" s="49">
        <v>0.87176438769680831</v>
      </c>
      <c r="AN84" s="49">
        <f t="shared" si="9"/>
        <v>6.1023507138776578</v>
      </c>
      <c r="AO84" s="49">
        <f t="shared" si="10"/>
        <v>8.7176438769680828</v>
      </c>
      <c r="AP84" s="49">
        <f t="shared" si="11"/>
        <v>2.615293163090425</v>
      </c>
      <c r="AQ84" s="49">
        <v>-4.557700333837305E-2</v>
      </c>
      <c r="AR84" s="49">
        <f t="shared" si="41"/>
        <v>-5.6971254172966308</v>
      </c>
      <c r="AS84" s="49">
        <f t="shared" si="12"/>
        <v>-1.1394250834593262</v>
      </c>
      <c r="AT84" s="49">
        <f t="shared" si="13"/>
        <v>4.557700333837305</v>
      </c>
      <c r="AU84" s="41">
        <v>1</v>
      </c>
      <c r="AW84" s="56">
        <f t="shared" si="14"/>
        <v>0.79068036055329149</v>
      </c>
      <c r="AX84" s="56">
        <f t="shared" si="15"/>
        <v>0.14585797764143266</v>
      </c>
      <c r="AY84" s="56">
        <f t="shared" si="16"/>
        <v>1.222479386575406</v>
      </c>
      <c r="AZ84" s="56">
        <f t="shared" si="17"/>
        <v>0.11694303709101969</v>
      </c>
      <c r="BA84" s="56">
        <f t="shared" si="18"/>
        <v>0.76145878564317049</v>
      </c>
      <c r="BB84" s="56">
        <f t="shared" si="19"/>
        <v>3.0520952090062697E-2</v>
      </c>
      <c r="BC84" s="49">
        <f t="shared" si="20"/>
        <v>1.136979811101039</v>
      </c>
      <c r="BD84" s="49">
        <f t="shared" si="21"/>
        <v>0.59702662439829601</v>
      </c>
      <c r="BE84" s="56">
        <f t="shared" si="22"/>
        <v>2.615293163090425</v>
      </c>
      <c r="BF84" s="56">
        <f t="shared" si="23"/>
        <v>4.557700333837305</v>
      </c>
      <c r="BG84" s="54"/>
      <c r="BH84" s="49">
        <f t="shared" si="62"/>
        <v>6.6027915966828693E-2</v>
      </c>
      <c r="BI84" s="49">
        <f t="shared" si="62"/>
        <v>1.2180267490216725E-2</v>
      </c>
      <c r="BJ84" s="49">
        <f t="shared" si="62"/>
        <v>0.10208646911565834</v>
      </c>
      <c r="BK84" s="49">
        <f t="shared" si="62"/>
        <v>9.7656466647892074E-3</v>
      </c>
      <c r="BL84" s="49">
        <f t="shared" si="62"/>
        <v>6.358768880444704E-2</v>
      </c>
      <c r="BM84" s="49">
        <f t="shared" si="62"/>
        <v>2.5487351910702207E-3</v>
      </c>
      <c r="BN84" s="49">
        <f t="shared" si="62"/>
        <v>9.4946594311292903E-2</v>
      </c>
      <c r="BO84" s="49">
        <f t="shared" si="62"/>
        <v>4.9856333548167306E-2</v>
      </c>
      <c r="BP84" s="49">
        <f t="shared" si="62"/>
        <v>0.21839717516231072</v>
      </c>
      <c r="BQ84" s="49">
        <f t="shared" si="62"/>
        <v>0.38060317374521885</v>
      </c>
      <c r="BR84" s="49">
        <f t="shared" si="25"/>
        <v>1</v>
      </c>
    </row>
    <row r="85" spans="1:70" x14ac:dyDescent="0.35">
      <c r="A85" s="6">
        <v>351</v>
      </c>
      <c r="B85" s="6">
        <v>-3.6455375118185409</v>
      </c>
      <c r="C85" s="6">
        <v>-1.9393935939684366</v>
      </c>
      <c r="D85" s="6">
        <v>-0.79869190919571298</v>
      </c>
      <c r="E85" s="6">
        <v>-0.89782420745422564</v>
      </c>
      <c r="F85" s="6">
        <f t="shared" si="47"/>
        <v>-1.9393935939684366</v>
      </c>
      <c r="G85" s="6">
        <f t="shared" si="48"/>
        <v>0</v>
      </c>
      <c r="H85" s="6">
        <f t="shared" si="49"/>
        <v>1.9393935939684366</v>
      </c>
      <c r="I85" s="6">
        <v>0.7653941961737879</v>
      </c>
      <c r="J85" s="6">
        <v>-3.0020599090120428E-3</v>
      </c>
      <c r="K85" s="6">
        <f t="shared" si="50"/>
        <v>-3.0020599090120428E-3</v>
      </c>
      <c r="L85" s="6">
        <f t="shared" si="51"/>
        <v>0.7653941961737879</v>
      </c>
      <c r="M85" s="6">
        <f t="shared" si="52"/>
        <v>0.76839625608279993</v>
      </c>
      <c r="N85" s="6">
        <v>0.45561833739932373</v>
      </c>
      <c r="O85" s="6">
        <v>1.578950157055635</v>
      </c>
      <c r="P85" s="6">
        <f t="shared" si="53"/>
        <v>0</v>
      </c>
      <c r="Q85" s="6">
        <f t="shared" si="54"/>
        <v>1.578950157055635</v>
      </c>
      <c r="R85" s="6">
        <f t="shared" si="55"/>
        <v>1.578950157055635</v>
      </c>
      <c r="S85" s="6">
        <v>0.2509221070458017</v>
      </c>
      <c r="T85" s="6">
        <f t="shared" si="56"/>
        <v>0</v>
      </c>
      <c r="U85" s="6">
        <f t="shared" si="57"/>
        <v>0.2509221070458017</v>
      </c>
      <c r="V85" s="6">
        <f t="shared" si="58"/>
        <v>0.2509221070458017</v>
      </c>
      <c r="W85" s="6">
        <v>3.8314486977875609E-2</v>
      </c>
      <c r="X85" s="6">
        <f t="shared" si="59"/>
        <v>0</v>
      </c>
      <c r="Y85" s="6">
        <f t="shared" si="60"/>
        <v>3.8314486977875609E-2</v>
      </c>
      <c r="Z85" s="6">
        <f t="shared" si="61"/>
        <v>3.8314486977875609E-2</v>
      </c>
      <c r="AA85" s="49">
        <v>3.1864891581210638E-3</v>
      </c>
      <c r="AB85" s="49">
        <f t="shared" si="0"/>
        <v>6.6916272320542342E-2</v>
      </c>
      <c r="AC85" s="49">
        <f t="shared" si="1"/>
        <v>0.11152712053423723</v>
      </c>
      <c r="AD85" s="49">
        <f t="shared" si="2"/>
        <v>4.461084821369489E-2</v>
      </c>
      <c r="AE85" s="49">
        <v>1.8927200632427039E-3</v>
      </c>
      <c r="AF85" s="49">
        <f t="shared" si="3"/>
        <v>0.1419540047432028</v>
      </c>
      <c r="AG85" s="49">
        <f t="shared" si="4"/>
        <v>0.45425281517824895</v>
      </c>
      <c r="AH85" s="49">
        <f t="shared" si="5"/>
        <v>0.31229881043504615</v>
      </c>
      <c r="AI85" s="49">
        <v>-5.4251710969179474E-2</v>
      </c>
      <c r="AJ85" s="49">
        <f t="shared" si="6"/>
        <v>-0.27125855484589739</v>
      </c>
      <c r="AK85" s="49">
        <f t="shared" si="7"/>
        <v>-5.4251710969179474E-2</v>
      </c>
      <c r="AL85" s="49">
        <f t="shared" si="8"/>
        <v>0.21700684387671793</v>
      </c>
      <c r="AM85" s="49">
        <v>0.11054454591333981</v>
      </c>
      <c r="AN85" s="49">
        <f t="shared" si="9"/>
        <v>0.77381182139337867</v>
      </c>
      <c r="AO85" s="49">
        <f t="shared" si="10"/>
        <v>1.1054454591333982</v>
      </c>
      <c r="AP85" s="49">
        <f t="shared" si="11"/>
        <v>0.33163363774001953</v>
      </c>
      <c r="AQ85" s="49">
        <v>-3.7667060837330978E-2</v>
      </c>
      <c r="AR85" s="49">
        <f t="shared" si="41"/>
        <v>-4.7083826046663724</v>
      </c>
      <c r="AS85" s="49">
        <f t="shared" si="12"/>
        <v>-0.94167652093327447</v>
      </c>
      <c r="AT85" s="49">
        <f t="shared" si="13"/>
        <v>3.7667060837330979</v>
      </c>
      <c r="AU85" s="41">
        <v>1</v>
      </c>
      <c r="AW85" s="56">
        <f t="shared" si="14"/>
        <v>1.9393935939684366</v>
      </c>
      <c r="AX85" s="56">
        <f t="shared" si="15"/>
        <v>0.76839625608279993</v>
      </c>
      <c r="AY85" s="56">
        <f t="shared" si="16"/>
        <v>1.578950157055635</v>
      </c>
      <c r="AZ85" s="56">
        <f t="shared" si="17"/>
        <v>0.2509221070458017</v>
      </c>
      <c r="BA85" s="56">
        <f t="shared" si="18"/>
        <v>3.8314486977875609E-2</v>
      </c>
      <c r="BB85" s="56">
        <f t="shared" si="19"/>
        <v>4.461084821369489E-2</v>
      </c>
      <c r="BC85" s="49">
        <f t="shared" si="20"/>
        <v>0.31229881043504615</v>
      </c>
      <c r="BD85" s="49">
        <f t="shared" si="21"/>
        <v>0.21700684387671793</v>
      </c>
      <c r="BE85" s="56">
        <f t="shared" si="22"/>
        <v>0.33163363774001953</v>
      </c>
      <c r="BF85" s="56">
        <f t="shared" si="23"/>
        <v>3.7667060837330979</v>
      </c>
      <c r="BG85" s="54"/>
      <c r="BH85" s="49">
        <f t="shared" si="62"/>
        <v>0.20970423546201741</v>
      </c>
      <c r="BI85" s="49">
        <f t="shared" si="62"/>
        <v>8.308573871485242E-2</v>
      </c>
      <c r="BJ85" s="49">
        <f t="shared" si="62"/>
        <v>0.17072993153517299</v>
      </c>
      <c r="BK85" s="49">
        <f t="shared" si="62"/>
        <v>2.7131897713907119E-2</v>
      </c>
      <c r="BL85" s="49">
        <f t="shared" si="62"/>
        <v>4.1428981841555934E-3</v>
      </c>
      <c r="BM85" s="49">
        <f t="shared" si="62"/>
        <v>4.8237159527903676E-3</v>
      </c>
      <c r="BN85" s="49">
        <f t="shared" si="62"/>
        <v>3.3768484892213534E-2</v>
      </c>
      <c r="BO85" s="49">
        <f t="shared" si="62"/>
        <v>2.346468217009751E-2</v>
      </c>
      <c r="BP85" s="49">
        <f t="shared" si="62"/>
        <v>3.5859135903122029E-2</v>
      </c>
      <c r="BQ85" s="49">
        <f t="shared" si="62"/>
        <v>0.40728927947167098</v>
      </c>
      <c r="BR85" s="49">
        <f t="shared" si="25"/>
        <v>1</v>
      </c>
    </row>
    <row r="86" spans="1:70" x14ac:dyDescent="0.35">
      <c r="A86" s="6">
        <v>357</v>
      </c>
      <c r="B86" s="6">
        <v>-3.6745183281324154</v>
      </c>
      <c r="C86" s="6">
        <v>-0.87649362402273145</v>
      </c>
      <c r="D86" s="6">
        <v>0.1644224819430925</v>
      </c>
      <c r="E86" s="6">
        <v>-0.42547820195807534</v>
      </c>
      <c r="F86" s="6">
        <f t="shared" si="47"/>
        <v>-0.87649362402273145</v>
      </c>
      <c r="G86" s="6">
        <f t="shared" si="48"/>
        <v>0.1644224819430925</v>
      </c>
      <c r="H86" s="6">
        <f t="shared" si="49"/>
        <v>1.0409161059658238</v>
      </c>
      <c r="I86" s="6">
        <v>0.77301822755344751</v>
      </c>
      <c r="J86" s="6">
        <v>1.2372176373408738E-2</v>
      </c>
      <c r="K86" s="6">
        <f t="shared" si="50"/>
        <v>0</v>
      </c>
      <c r="L86" s="6">
        <f t="shared" si="51"/>
        <v>0.77301822755344751</v>
      </c>
      <c r="M86" s="6">
        <f t="shared" si="52"/>
        <v>0.77301822755344751</v>
      </c>
      <c r="N86" s="6">
        <v>0.43045023690724382</v>
      </c>
      <c r="O86" s="6">
        <v>0.51686223288382094</v>
      </c>
      <c r="P86" s="6">
        <f t="shared" si="53"/>
        <v>0</v>
      </c>
      <c r="Q86" s="6">
        <f t="shared" si="54"/>
        <v>0.51686223288382094</v>
      </c>
      <c r="R86" s="6">
        <f t="shared" si="55"/>
        <v>0.51686223288382094</v>
      </c>
      <c r="S86" s="6">
        <v>6.7025140701117522E-2</v>
      </c>
      <c r="T86" s="6">
        <f t="shared" si="56"/>
        <v>0</v>
      </c>
      <c r="U86" s="6">
        <f t="shared" si="57"/>
        <v>6.7025140701117522E-2</v>
      </c>
      <c r="V86" s="6">
        <f t="shared" si="58"/>
        <v>6.7025140701117522E-2</v>
      </c>
      <c r="W86" s="6">
        <v>0.41413489868021314</v>
      </c>
      <c r="X86" s="6">
        <f t="shared" si="59"/>
        <v>0</v>
      </c>
      <c r="Y86" s="6">
        <f t="shared" si="60"/>
        <v>0.41413489868021314</v>
      </c>
      <c r="Z86" s="6">
        <f t="shared" si="61"/>
        <v>0.41413489868021314</v>
      </c>
      <c r="AA86" s="49">
        <v>6.144140893468656E-3</v>
      </c>
      <c r="AB86" s="49">
        <f t="shared" si="0"/>
        <v>0.12902695876284179</v>
      </c>
      <c r="AC86" s="49">
        <f t="shared" si="1"/>
        <v>0.21504493127140295</v>
      </c>
      <c r="AD86" s="49">
        <f t="shared" si="2"/>
        <v>8.6017972508561164E-2</v>
      </c>
      <c r="AE86" s="49">
        <v>3.2808151501991225E-3</v>
      </c>
      <c r="AF86" s="49">
        <f t="shared" si="3"/>
        <v>0.2460611362649342</v>
      </c>
      <c r="AG86" s="49">
        <f t="shared" si="4"/>
        <v>0.78739563604778939</v>
      </c>
      <c r="AH86" s="49">
        <f t="shared" si="5"/>
        <v>0.54133449978285519</v>
      </c>
      <c r="AI86" s="49">
        <v>-3.9359861848399194E-2</v>
      </c>
      <c r="AJ86" s="49">
        <f t="shared" si="6"/>
        <v>-0.19679930924199596</v>
      </c>
      <c r="AK86" s="49">
        <f t="shared" si="7"/>
        <v>-3.9359861848399194E-2</v>
      </c>
      <c r="AL86" s="49">
        <f t="shared" si="8"/>
        <v>0.15743944739359678</v>
      </c>
      <c r="AM86" s="49">
        <v>6.7236333662642964E-2</v>
      </c>
      <c r="AN86" s="49">
        <f t="shared" si="9"/>
        <v>0.47065433563850073</v>
      </c>
      <c r="AO86" s="49">
        <f t="shared" si="10"/>
        <v>0.67236333662642966</v>
      </c>
      <c r="AP86" s="49">
        <f t="shared" si="11"/>
        <v>0.20170900098792893</v>
      </c>
      <c r="AQ86" s="49">
        <v>-4.0414130763024914E-2</v>
      </c>
      <c r="AR86" s="49">
        <f t="shared" si="41"/>
        <v>-5.0517663453781143</v>
      </c>
      <c r="AS86" s="49">
        <f t="shared" si="12"/>
        <v>-1.010353269075623</v>
      </c>
      <c r="AT86" s="49">
        <f t="shared" si="13"/>
        <v>4.0414130763024918</v>
      </c>
      <c r="AU86" s="41">
        <v>1</v>
      </c>
      <c r="AW86" s="56">
        <f t="shared" si="14"/>
        <v>1.0409161059658238</v>
      </c>
      <c r="AX86" s="56">
        <f t="shared" si="15"/>
        <v>0.77301822755344751</v>
      </c>
      <c r="AY86" s="56">
        <f t="shared" si="16"/>
        <v>0.51686223288382094</v>
      </c>
      <c r="AZ86" s="56">
        <f t="shared" si="17"/>
        <v>6.7025140701117522E-2</v>
      </c>
      <c r="BA86" s="56">
        <f t="shared" si="18"/>
        <v>0.41413489868021314</v>
      </c>
      <c r="BB86" s="56">
        <f t="shared" si="19"/>
        <v>8.6017972508561164E-2</v>
      </c>
      <c r="BC86" s="49">
        <f t="shared" si="20"/>
        <v>0.54133449978285519</v>
      </c>
      <c r="BD86" s="49">
        <f t="shared" si="21"/>
        <v>0.15743944739359678</v>
      </c>
      <c r="BE86" s="56">
        <f t="shared" si="22"/>
        <v>0.20170900098792893</v>
      </c>
      <c r="BF86" s="56">
        <f t="shared" si="23"/>
        <v>4.0414130763024918</v>
      </c>
      <c r="BG86" s="54"/>
      <c r="BH86" s="49">
        <f t="shared" ref="BH86:BQ90" si="63">AW86/SUM($AW86:$BF86)</f>
        <v>0.13277210284559948</v>
      </c>
      <c r="BI86" s="49">
        <f t="shared" si="63"/>
        <v>9.8600891101611174E-2</v>
      </c>
      <c r="BJ86" s="49">
        <f t="shared" si="63"/>
        <v>6.5927393329919343E-2</v>
      </c>
      <c r="BK86" s="49">
        <f t="shared" si="63"/>
        <v>8.5492661929296079E-3</v>
      </c>
      <c r="BL86" s="49">
        <f t="shared" si="63"/>
        <v>5.2824200763521005E-2</v>
      </c>
      <c r="BM86" s="49">
        <f t="shared" si="63"/>
        <v>1.0971861254735555E-2</v>
      </c>
      <c r="BN86" s="49">
        <f t="shared" si="63"/>
        <v>6.9048907464402551E-2</v>
      </c>
      <c r="BO86" s="49">
        <f t="shared" si="63"/>
        <v>2.0081893614184602E-2</v>
      </c>
      <c r="BP86" s="49">
        <f t="shared" si="63"/>
        <v>2.5728613545856437E-2</v>
      </c>
      <c r="BQ86" s="49">
        <f t="shared" si="63"/>
        <v>0.51549486988724014</v>
      </c>
      <c r="BR86" s="49">
        <f t="shared" si="25"/>
        <v>1</v>
      </c>
    </row>
    <row r="87" spans="1:70" x14ac:dyDescent="0.35">
      <c r="A87" s="6">
        <v>362</v>
      </c>
      <c r="B87" s="6">
        <v>-1.9378340170421096</v>
      </c>
      <c r="C87" s="6">
        <v>-1.2643306826010829</v>
      </c>
      <c r="D87" s="6">
        <v>-1.0097117254014634</v>
      </c>
      <c r="E87" s="6">
        <v>-0.64371657430322859</v>
      </c>
      <c r="F87" s="6">
        <f t="shared" si="47"/>
        <v>-1.2643306826010829</v>
      </c>
      <c r="G87" s="6">
        <f t="shared" si="48"/>
        <v>0</v>
      </c>
      <c r="H87" s="6">
        <f t="shared" si="49"/>
        <v>1.2643306826010829</v>
      </c>
      <c r="I87" s="6">
        <v>0.37443523201588969</v>
      </c>
      <c r="J87" s="6">
        <v>-0.33771091545842657</v>
      </c>
      <c r="K87" s="6">
        <f t="shared" si="50"/>
        <v>-0.33771091545842657</v>
      </c>
      <c r="L87" s="6">
        <f t="shared" si="51"/>
        <v>0.37443523201588969</v>
      </c>
      <c r="M87" s="6">
        <f t="shared" si="52"/>
        <v>0.71214614747431626</v>
      </c>
      <c r="N87" s="6">
        <v>0.99912760144474322</v>
      </c>
      <c r="O87" s="6">
        <v>0.5275501474862877</v>
      </c>
      <c r="P87" s="6">
        <f t="shared" si="53"/>
        <v>0</v>
      </c>
      <c r="Q87" s="6">
        <f t="shared" si="54"/>
        <v>0.99912760144474322</v>
      </c>
      <c r="R87" s="6">
        <f t="shared" si="55"/>
        <v>0.99912760144474322</v>
      </c>
      <c r="S87" s="6">
        <v>0.39451042166409434</v>
      </c>
      <c r="T87" s="6">
        <f t="shared" si="56"/>
        <v>0</v>
      </c>
      <c r="U87" s="6">
        <f t="shared" si="57"/>
        <v>0.39451042166409434</v>
      </c>
      <c r="V87" s="6">
        <f t="shared" si="58"/>
        <v>0.39451042166409434</v>
      </c>
      <c r="W87" s="6">
        <v>-0.34488732657151278</v>
      </c>
      <c r="X87" s="6">
        <f t="shared" si="59"/>
        <v>-0.34488732657151278</v>
      </c>
      <c r="Y87" s="6">
        <f t="shared" si="60"/>
        <v>0</v>
      </c>
      <c r="Z87" s="6">
        <f t="shared" si="61"/>
        <v>0.34488732657151278</v>
      </c>
      <c r="AA87" s="49">
        <v>2.7646023050893476E-3</v>
      </c>
      <c r="AB87" s="49">
        <f t="shared" si="0"/>
        <v>5.8056648406876299E-2</v>
      </c>
      <c r="AC87" s="49">
        <f t="shared" si="1"/>
        <v>9.6761080678127165E-2</v>
      </c>
      <c r="AD87" s="49">
        <f t="shared" si="2"/>
        <v>3.8704432271250866E-2</v>
      </c>
      <c r="AE87" s="49">
        <v>4.8278013409698067E-3</v>
      </c>
      <c r="AF87" s="49">
        <f t="shared" si="3"/>
        <v>0.36208510057273552</v>
      </c>
      <c r="AG87" s="49">
        <f t="shared" si="4"/>
        <v>1.1586723218327537</v>
      </c>
      <c r="AH87" s="49">
        <f t="shared" si="5"/>
        <v>0.79658722126001824</v>
      </c>
      <c r="AI87" s="49">
        <v>-0.33261630733639108</v>
      </c>
      <c r="AJ87" s="49">
        <f t="shared" si="6"/>
        <v>-1.6630815366819554</v>
      </c>
      <c r="AK87" s="49">
        <f t="shared" si="7"/>
        <v>-0.33261630733639108</v>
      </c>
      <c r="AL87" s="49">
        <f t="shared" si="8"/>
        <v>1.3304652293455643</v>
      </c>
      <c r="AM87" s="49">
        <v>0.16664379715926853</v>
      </c>
      <c r="AN87" s="49">
        <f t="shared" si="9"/>
        <v>1.1665065801148797</v>
      </c>
      <c r="AO87" s="49">
        <f t="shared" si="10"/>
        <v>1.6664379715926851</v>
      </c>
      <c r="AP87" s="49">
        <f t="shared" si="11"/>
        <v>0.49993139147780541</v>
      </c>
      <c r="AQ87" s="49">
        <v>-4.9789257374849141E-2</v>
      </c>
      <c r="AR87" s="49">
        <f t="shared" si="41"/>
        <v>-6.2236571718561429</v>
      </c>
      <c r="AS87" s="49">
        <f t="shared" si="12"/>
        <v>-1.2447314343712286</v>
      </c>
      <c r="AT87" s="49">
        <f t="shared" si="13"/>
        <v>4.9789257374849143</v>
      </c>
      <c r="AU87" s="41">
        <v>1</v>
      </c>
      <c r="AW87" s="56">
        <f t="shared" si="14"/>
        <v>1.2643306826010829</v>
      </c>
      <c r="AX87" s="56">
        <f t="shared" si="15"/>
        <v>0.71214614747431626</v>
      </c>
      <c r="AY87" s="56">
        <f t="shared" si="16"/>
        <v>0.99912760144474322</v>
      </c>
      <c r="AZ87" s="56">
        <f t="shared" si="17"/>
        <v>0.39451042166409434</v>
      </c>
      <c r="BA87" s="56">
        <f t="shared" si="18"/>
        <v>0.34488732657151278</v>
      </c>
      <c r="BB87" s="56">
        <f t="shared" si="19"/>
        <v>3.8704432271250866E-2</v>
      </c>
      <c r="BC87" s="49">
        <f t="shared" si="20"/>
        <v>0.79658722126001824</v>
      </c>
      <c r="BD87" s="49">
        <f t="shared" si="21"/>
        <v>1.3304652293455643</v>
      </c>
      <c r="BE87" s="56">
        <f t="shared" si="22"/>
        <v>0.49993139147780541</v>
      </c>
      <c r="BF87" s="56">
        <f t="shared" si="23"/>
        <v>4.9789257374849143</v>
      </c>
      <c r="BG87" s="54"/>
      <c r="BH87" s="49">
        <f t="shared" si="63"/>
        <v>0.11130047541012256</v>
      </c>
      <c r="BI87" s="49">
        <f t="shared" si="63"/>
        <v>6.2691039508994628E-2</v>
      </c>
      <c r="BJ87" s="49">
        <f t="shared" si="63"/>
        <v>8.795434498781507E-2</v>
      </c>
      <c r="BK87" s="49">
        <f t="shared" si="63"/>
        <v>3.4729203435234265E-2</v>
      </c>
      <c r="BL87" s="49">
        <f t="shared" si="63"/>
        <v>3.0360825643623975E-2</v>
      </c>
      <c r="BM87" s="49">
        <f t="shared" si="63"/>
        <v>3.4071954209057972E-3</v>
      </c>
      <c r="BN87" s="49">
        <f t="shared" si="63"/>
        <v>7.0124483769917631E-2</v>
      </c>
      <c r="BO87" s="49">
        <f t="shared" si="63"/>
        <v>0.11712237516703623</v>
      </c>
      <c r="BP87" s="49">
        <f t="shared" si="63"/>
        <v>4.4009531928349145E-2</v>
      </c>
      <c r="BQ87" s="49">
        <f t="shared" si="63"/>
        <v>0.43830052472800074</v>
      </c>
      <c r="BR87" s="49">
        <f t="shared" si="25"/>
        <v>1</v>
      </c>
    </row>
    <row r="88" spans="1:70" x14ac:dyDescent="0.35">
      <c r="A88" s="6">
        <v>368</v>
      </c>
      <c r="B88" s="6">
        <v>-3.1405431915338569</v>
      </c>
      <c r="C88" s="6">
        <v>-1.3553983292589851</v>
      </c>
      <c r="D88" s="6">
        <v>-0.51917967764664785</v>
      </c>
      <c r="E88" s="6">
        <v>-1.0420564020062426</v>
      </c>
      <c r="F88" s="6">
        <f t="shared" si="47"/>
        <v>-1.3553983292589851</v>
      </c>
      <c r="G88" s="6">
        <f t="shared" si="48"/>
        <v>0</v>
      </c>
      <c r="H88" s="6">
        <f t="shared" si="49"/>
        <v>1.3553983292589851</v>
      </c>
      <c r="I88" s="6">
        <v>0.77517661099413993</v>
      </c>
      <c r="J88" s="6">
        <v>-0.2143486853767641</v>
      </c>
      <c r="K88" s="6">
        <f t="shared" si="50"/>
        <v>-0.2143486853767641</v>
      </c>
      <c r="L88" s="6">
        <f t="shared" si="51"/>
        <v>0.77517661099413993</v>
      </c>
      <c r="M88" s="6">
        <f t="shared" si="52"/>
        <v>0.98952529637090403</v>
      </c>
      <c r="N88" s="6">
        <v>0.52010526801622403</v>
      </c>
      <c r="O88" s="6">
        <v>1.5424072583554664</v>
      </c>
      <c r="P88" s="6">
        <f t="shared" si="53"/>
        <v>0</v>
      </c>
      <c r="Q88" s="6">
        <f t="shared" si="54"/>
        <v>1.5424072583554664</v>
      </c>
      <c r="R88" s="6">
        <f t="shared" si="55"/>
        <v>1.5424072583554664</v>
      </c>
      <c r="S88" s="6">
        <v>0.53894546559581591</v>
      </c>
      <c r="T88" s="6">
        <f t="shared" si="56"/>
        <v>0</v>
      </c>
      <c r="U88" s="6">
        <f t="shared" si="57"/>
        <v>0.53894546559581591</v>
      </c>
      <c r="V88" s="6">
        <f t="shared" si="58"/>
        <v>0.53894546559581591</v>
      </c>
      <c r="W88" s="6">
        <v>-0.13282010465497499</v>
      </c>
      <c r="X88" s="6">
        <f t="shared" si="59"/>
        <v>-0.13282010465497499</v>
      </c>
      <c r="Y88" s="6">
        <f t="shared" si="60"/>
        <v>0</v>
      </c>
      <c r="Z88" s="6">
        <f t="shared" si="61"/>
        <v>0.13282010465497499</v>
      </c>
      <c r="AA88" s="49">
        <v>4.8288349493567423E-3</v>
      </c>
      <c r="AB88" s="49">
        <f t="shared" si="0"/>
        <v>0.10140553393649158</v>
      </c>
      <c r="AC88" s="49">
        <f t="shared" si="1"/>
        <v>0.16900922322748599</v>
      </c>
      <c r="AD88" s="49">
        <f t="shared" si="2"/>
        <v>6.7603689290994404E-2</v>
      </c>
      <c r="AE88" s="49">
        <v>5.4946271821313458E-3</v>
      </c>
      <c r="AF88" s="49">
        <f t="shared" si="3"/>
        <v>0.41209703865985092</v>
      </c>
      <c r="AG88" s="49">
        <f t="shared" si="4"/>
        <v>1.3187105237115231</v>
      </c>
      <c r="AH88" s="49">
        <f t="shared" si="5"/>
        <v>0.90661348505167216</v>
      </c>
      <c r="AI88" s="49">
        <v>-0.55372032721796838</v>
      </c>
      <c r="AJ88" s="49">
        <f t="shared" si="6"/>
        <v>-2.768601636089842</v>
      </c>
      <c r="AK88" s="49">
        <f t="shared" si="7"/>
        <v>-0.55372032721796838</v>
      </c>
      <c r="AL88" s="49">
        <f t="shared" si="8"/>
        <v>2.2148813088718735</v>
      </c>
      <c r="AM88" s="49">
        <v>0.21701583368589053</v>
      </c>
      <c r="AN88" s="49">
        <f t="shared" si="9"/>
        <v>1.5191108358012337</v>
      </c>
      <c r="AO88" s="49">
        <f t="shared" si="10"/>
        <v>2.1701583368589055</v>
      </c>
      <c r="AP88" s="49">
        <f t="shared" si="11"/>
        <v>0.65104750105767173</v>
      </c>
      <c r="AQ88" s="49">
        <v>-0.14545883908273607</v>
      </c>
      <c r="AR88" s="49">
        <f t="shared" si="41"/>
        <v>-18.182354885342008</v>
      </c>
      <c r="AS88" s="49">
        <f t="shared" si="12"/>
        <v>-3.6364709770684018</v>
      </c>
      <c r="AT88" s="49">
        <f t="shared" si="13"/>
        <v>14.545883908273606</v>
      </c>
      <c r="AU88" s="41">
        <v>1</v>
      </c>
      <c r="AW88" s="56">
        <f t="shared" si="14"/>
        <v>1.3553983292589851</v>
      </c>
      <c r="AX88" s="56">
        <f t="shared" si="15"/>
        <v>0.98952529637090403</v>
      </c>
      <c r="AY88" s="56">
        <f t="shared" si="16"/>
        <v>1.5424072583554664</v>
      </c>
      <c r="AZ88" s="56">
        <f t="shared" si="17"/>
        <v>0.53894546559581591</v>
      </c>
      <c r="BA88" s="56">
        <f t="shared" si="18"/>
        <v>0.13282010465497499</v>
      </c>
      <c r="BB88" s="56">
        <f t="shared" si="19"/>
        <v>6.7603689290994404E-2</v>
      </c>
      <c r="BC88" s="49">
        <f t="shared" si="20"/>
        <v>0.90661348505167216</v>
      </c>
      <c r="BD88" s="49">
        <f t="shared" si="21"/>
        <v>2.2148813088718735</v>
      </c>
      <c r="BE88" s="56">
        <f t="shared" si="22"/>
        <v>0.65104750105767173</v>
      </c>
      <c r="BF88" s="56">
        <f t="shared" si="23"/>
        <v>14.545883908273606</v>
      </c>
      <c r="BG88" s="54"/>
      <c r="BH88" s="49">
        <f t="shared" si="63"/>
        <v>5.9071295087859854E-2</v>
      </c>
      <c r="BI88" s="49">
        <f t="shared" si="63"/>
        <v>4.3125728811237697E-2</v>
      </c>
      <c r="BJ88" s="49">
        <f t="shared" si="63"/>
        <v>6.722156309118725E-2</v>
      </c>
      <c r="BK88" s="49">
        <f t="shared" si="63"/>
        <v>2.3488450551565721E-2</v>
      </c>
      <c r="BL88" s="49">
        <f t="shared" si="63"/>
        <v>5.7885976589360953E-3</v>
      </c>
      <c r="BM88" s="49">
        <f t="shared" si="63"/>
        <v>2.9463202019140667E-3</v>
      </c>
      <c r="BN88" s="49">
        <f t="shared" si="63"/>
        <v>3.9512246363325169E-2</v>
      </c>
      <c r="BO88" s="49">
        <f t="shared" si="63"/>
        <v>9.6529488458559271E-2</v>
      </c>
      <c r="BP88" s="49">
        <f t="shared" si="63"/>
        <v>2.8374108349548517E-2</v>
      </c>
      <c r="BQ88" s="49">
        <f t="shared" si="63"/>
        <v>0.63394220142586644</v>
      </c>
      <c r="BR88" s="49">
        <f t="shared" si="25"/>
        <v>1</v>
      </c>
    </row>
    <row r="89" spans="1:70" x14ac:dyDescent="0.35">
      <c r="A89" s="6">
        <v>373</v>
      </c>
      <c r="B89" s="6">
        <v>-3.8523101851035491</v>
      </c>
      <c r="C89" s="6">
        <v>-2.2161950194418374</v>
      </c>
      <c r="D89" s="6">
        <v>-0.40482265820650581</v>
      </c>
      <c r="E89" s="6">
        <v>-0.42051203005868537</v>
      </c>
      <c r="F89" s="6">
        <f t="shared" si="47"/>
        <v>-2.2161950194418374</v>
      </c>
      <c r="G89" s="6">
        <f t="shared" si="48"/>
        <v>0</v>
      </c>
      <c r="H89" s="6">
        <f t="shared" si="49"/>
        <v>2.2161950194418374</v>
      </c>
      <c r="I89" s="6">
        <v>0.34768915470385614</v>
      </c>
      <c r="J89" s="6">
        <v>-0.76316177221703119</v>
      </c>
      <c r="K89" s="6">
        <f t="shared" si="50"/>
        <v>-0.76316177221703119</v>
      </c>
      <c r="L89" s="6">
        <f t="shared" si="51"/>
        <v>0.34768915470385614</v>
      </c>
      <c r="M89" s="6">
        <f t="shared" si="52"/>
        <v>1.1108509269208873</v>
      </c>
      <c r="N89" s="6">
        <v>0.56158872071906552</v>
      </c>
      <c r="O89" s="6">
        <v>0.45397171314512741</v>
      </c>
      <c r="P89" s="6">
        <f t="shared" si="53"/>
        <v>0</v>
      </c>
      <c r="Q89" s="6">
        <f t="shared" si="54"/>
        <v>0.56158872071906552</v>
      </c>
      <c r="R89" s="6">
        <f t="shared" si="55"/>
        <v>0.56158872071906552</v>
      </c>
      <c r="S89" s="6">
        <v>0.4356101463420074</v>
      </c>
      <c r="T89" s="6">
        <f t="shared" si="56"/>
        <v>0</v>
      </c>
      <c r="U89" s="6">
        <f t="shared" si="57"/>
        <v>0.4356101463420074</v>
      </c>
      <c r="V89" s="6">
        <f t="shared" si="58"/>
        <v>0.4356101463420074</v>
      </c>
      <c r="W89" s="6">
        <v>0.11241852052161118</v>
      </c>
      <c r="X89" s="6">
        <f t="shared" si="59"/>
        <v>0</v>
      </c>
      <c r="Y89" s="6">
        <f t="shared" si="60"/>
        <v>0.11241852052161118</v>
      </c>
      <c r="Z89" s="6">
        <f t="shared" si="61"/>
        <v>0.11241852052161118</v>
      </c>
      <c r="AA89" s="49">
        <v>7.008951989099458E-3</v>
      </c>
      <c r="AB89" s="49">
        <f t="shared" si="0"/>
        <v>0.14718799177108863</v>
      </c>
      <c r="AC89" s="49">
        <f t="shared" si="1"/>
        <v>0.24531331961848102</v>
      </c>
      <c r="AD89" s="49">
        <f t="shared" si="2"/>
        <v>9.8125327847392391E-2</v>
      </c>
      <c r="AE89" s="49">
        <v>5.2198549771284445E-3</v>
      </c>
      <c r="AF89" s="49">
        <f t="shared" si="3"/>
        <v>0.39148912328463331</v>
      </c>
      <c r="AG89" s="49">
        <f t="shared" si="4"/>
        <v>1.2527651945108267</v>
      </c>
      <c r="AH89" s="49">
        <f t="shared" si="5"/>
        <v>0.86127607122619332</v>
      </c>
      <c r="AI89" s="49">
        <v>-0.19561601658977229</v>
      </c>
      <c r="AJ89" s="49">
        <f t="shared" si="6"/>
        <v>-0.9780800829488614</v>
      </c>
      <c r="AK89" s="49">
        <f t="shared" si="7"/>
        <v>-0.19561601658977229</v>
      </c>
      <c r="AL89" s="49">
        <f t="shared" si="8"/>
        <v>0.78246406635908916</v>
      </c>
      <c r="AM89" s="49">
        <v>0.18627808135380292</v>
      </c>
      <c r="AN89" s="49">
        <f t="shared" si="9"/>
        <v>1.3039465694766204</v>
      </c>
      <c r="AO89" s="49">
        <f t="shared" si="10"/>
        <v>1.8627808135380293</v>
      </c>
      <c r="AP89" s="49">
        <f t="shared" si="11"/>
        <v>0.55883424406140891</v>
      </c>
      <c r="AQ89" s="49">
        <v>-0.10933340412407377</v>
      </c>
      <c r="AR89" s="49">
        <f t="shared" si="41"/>
        <v>-13.666675515509223</v>
      </c>
      <c r="AS89" s="49">
        <f t="shared" si="12"/>
        <v>-2.7333351031018442</v>
      </c>
      <c r="AT89" s="49">
        <f t="shared" si="13"/>
        <v>10.933340412407379</v>
      </c>
      <c r="AU89" s="41">
        <v>1</v>
      </c>
      <c r="AW89" s="56">
        <f t="shared" si="14"/>
        <v>2.2161950194418374</v>
      </c>
      <c r="AX89" s="56">
        <f t="shared" si="15"/>
        <v>1.1108509269208873</v>
      </c>
      <c r="AY89" s="56">
        <f t="shared" si="16"/>
        <v>0.56158872071906552</v>
      </c>
      <c r="AZ89" s="56">
        <f t="shared" si="17"/>
        <v>0.4356101463420074</v>
      </c>
      <c r="BA89" s="56">
        <f t="shared" si="18"/>
        <v>0.11241852052161118</v>
      </c>
      <c r="BB89" s="56">
        <f t="shared" si="19"/>
        <v>9.8125327847392391E-2</v>
      </c>
      <c r="BC89" s="49">
        <f t="shared" si="20"/>
        <v>0.86127607122619332</v>
      </c>
      <c r="BD89" s="49">
        <f t="shared" si="21"/>
        <v>0.78246406635908916</v>
      </c>
      <c r="BE89" s="56">
        <f t="shared" si="22"/>
        <v>0.55883424406140891</v>
      </c>
      <c r="BF89" s="56">
        <f t="shared" si="23"/>
        <v>10.933340412407379</v>
      </c>
      <c r="BG89" s="54"/>
      <c r="BH89" s="49">
        <f t="shared" si="63"/>
        <v>0.12541634377937255</v>
      </c>
      <c r="BI89" s="49">
        <f t="shared" si="63"/>
        <v>6.2863990089388866E-2</v>
      </c>
      <c r="BJ89" s="49">
        <f t="shared" si="63"/>
        <v>3.1780778966852476E-2</v>
      </c>
      <c r="BK89" s="49">
        <f t="shared" si="63"/>
        <v>2.465154527834448E-2</v>
      </c>
      <c r="BL89" s="49">
        <f t="shared" si="63"/>
        <v>6.3618588135162342E-3</v>
      </c>
      <c r="BM89" s="49">
        <f t="shared" si="63"/>
        <v>5.5529949949403266E-3</v>
      </c>
      <c r="BN89" s="49">
        <f t="shared" si="63"/>
        <v>4.8740338684208691E-2</v>
      </c>
      <c r="BO89" s="49">
        <f t="shared" si="63"/>
        <v>4.4280300912422819E-2</v>
      </c>
      <c r="BP89" s="49">
        <f t="shared" si="63"/>
        <v>3.1624900811546487E-2</v>
      </c>
      <c r="BQ89" s="49">
        <f t="shared" si="63"/>
        <v>0.61872694766940717</v>
      </c>
      <c r="BR89" s="49">
        <f t="shared" si="25"/>
        <v>1</v>
      </c>
    </row>
    <row r="90" spans="1:70" x14ac:dyDescent="0.35">
      <c r="A90" s="6">
        <v>374</v>
      </c>
      <c r="B90" s="6">
        <v>-2.5931312418440093</v>
      </c>
      <c r="C90" s="6">
        <v>-0.42446310111376795</v>
      </c>
      <c r="D90" s="6">
        <v>-9.123120094592034E-2</v>
      </c>
      <c r="E90" s="6">
        <v>-0.89455283460845236</v>
      </c>
      <c r="F90" s="6">
        <f t="shared" si="47"/>
        <v>-0.89455283460845236</v>
      </c>
      <c r="G90" s="6">
        <f t="shared" si="48"/>
        <v>0</v>
      </c>
      <c r="H90" s="6">
        <f t="shared" si="49"/>
        <v>0.89455283460845236</v>
      </c>
      <c r="I90" s="6">
        <v>-1.1043348680532311E-2</v>
      </c>
      <c r="J90" s="6">
        <v>-0.39543264337824618</v>
      </c>
      <c r="K90" s="6">
        <f t="shared" si="50"/>
        <v>-0.39543264337824618</v>
      </c>
      <c r="L90" s="6">
        <f t="shared" si="51"/>
        <v>0</v>
      </c>
      <c r="M90" s="6">
        <f t="shared" si="52"/>
        <v>0.39543264337824618</v>
      </c>
      <c r="N90" s="6">
        <v>0.16230261657549611</v>
      </c>
      <c r="O90" s="6">
        <v>0.14449673521807158</v>
      </c>
      <c r="P90" s="6">
        <f t="shared" si="53"/>
        <v>0</v>
      </c>
      <c r="Q90" s="6">
        <f t="shared" si="54"/>
        <v>0.16230261657549611</v>
      </c>
      <c r="R90" s="6">
        <f t="shared" si="55"/>
        <v>0.16230261657549611</v>
      </c>
      <c r="S90" s="6">
        <v>0.49823849373062923</v>
      </c>
      <c r="T90" s="6">
        <f t="shared" si="56"/>
        <v>0</v>
      </c>
      <c r="U90" s="6">
        <f t="shared" si="57"/>
        <v>0.49823849373062923</v>
      </c>
      <c r="V90" s="6">
        <f t="shared" si="58"/>
        <v>0.49823849373062923</v>
      </c>
      <c r="W90" s="6">
        <v>-9.2620530496634892E-2</v>
      </c>
      <c r="X90" s="6">
        <f t="shared" si="59"/>
        <v>-9.2620530496634892E-2</v>
      </c>
      <c r="Y90" s="6">
        <f t="shared" si="60"/>
        <v>0</v>
      </c>
      <c r="Z90" s="6">
        <f t="shared" si="61"/>
        <v>9.2620530496634892E-2</v>
      </c>
      <c r="AA90" s="49">
        <v>7.0220942922382124E-3</v>
      </c>
      <c r="AB90" s="49">
        <f t="shared" si="0"/>
        <v>0.14746398013700246</v>
      </c>
      <c r="AC90" s="49">
        <f t="shared" si="1"/>
        <v>0.24577330022833743</v>
      </c>
      <c r="AD90" s="49">
        <f t="shared" si="2"/>
        <v>9.8309320091334973E-2</v>
      </c>
      <c r="AE90" s="49">
        <v>1.1245051766516438E-2</v>
      </c>
      <c r="AF90" s="49">
        <f t="shared" si="3"/>
        <v>0.84337888248873283</v>
      </c>
      <c r="AG90" s="49">
        <f t="shared" si="4"/>
        <v>2.6988124239639451</v>
      </c>
      <c r="AH90" s="49">
        <f t="shared" si="5"/>
        <v>1.8554335414752123</v>
      </c>
      <c r="AI90" s="49">
        <v>-4.0661766915459232</v>
      </c>
      <c r="AJ90" s="49">
        <f t="shared" si="6"/>
        <v>-20.330883457729616</v>
      </c>
      <c r="AK90" s="49">
        <f t="shared" si="7"/>
        <v>-4.0661766915459232</v>
      </c>
      <c r="AL90" s="49">
        <f t="shared" si="8"/>
        <v>16.264706766183693</v>
      </c>
      <c r="AM90" s="49">
        <v>0.74397710482032708</v>
      </c>
      <c r="AN90" s="49">
        <f t="shared" si="9"/>
        <v>5.2078397337422899</v>
      </c>
      <c r="AO90" s="49">
        <f t="shared" si="10"/>
        <v>7.4397710482032711</v>
      </c>
      <c r="AP90" s="49">
        <f t="shared" si="11"/>
        <v>2.2319313144609811</v>
      </c>
      <c r="AQ90" s="49">
        <v>-3.3677356553958357E-2</v>
      </c>
      <c r="AR90" s="49">
        <f t="shared" si="41"/>
        <v>-4.2096695692447943</v>
      </c>
      <c r="AS90" s="49">
        <f t="shared" si="12"/>
        <v>-0.84193391384895888</v>
      </c>
      <c r="AT90" s="49">
        <f t="shared" si="13"/>
        <v>3.3677356553958355</v>
      </c>
      <c r="AU90" s="41">
        <v>1</v>
      </c>
      <c r="AW90" s="56">
        <f t="shared" si="14"/>
        <v>0.89455283460845236</v>
      </c>
      <c r="AX90" s="56">
        <f t="shared" si="15"/>
        <v>0.39543264337824618</v>
      </c>
      <c r="AY90" s="56">
        <f t="shared" si="16"/>
        <v>0.16230261657549611</v>
      </c>
      <c r="AZ90" s="56">
        <f t="shared" si="17"/>
        <v>0.49823849373062923</v>
      </c>
      <c r="BA90" s="56">
        <f t="shared" si="18"/>
        <v>9.2620530496634892E-2</v>
      </c>
      <c r="BB90" s="56">
        <f t="shared" si="19"/>
        <v>9.8309320091334973E-2</v>
      </c>
      <c r="BC90" s="49">
        <f t="shared" si="20"/>
        <v>1.8554335414752123</v>
      </c>
      <c r="BD90" s="49">
        <f t="shared" si="21"/>
        <v>16.264706766183693</v>
      </c>
      <c r="BE90" s="56">
        <f t="shared" si="22"/>
        <v>2.2319313144609811</v>
      </c>
      <c r="BF90" s="56">
        <f t="shared" si="23"/>
        <v>3.3677356553958355</v>
      </c>
      <c r="BG90" s="54"/>
      <c r="BH90" s="49">
        <f t="shared" si="63"/>
        <v>3.4590453290234587E-2</v>
      </c>
      <c r="BI90" s="49">
        <f t="shared" si="63"/>
        <v>1.529053830140306E-2</v>
      </c>
      <c r="BJ90" s="49">
        <f t="shared" si="63"/>
        <v>6.2758965824471005E-3</v>
      </c>
      <c r="BK90" s="49">
        <f t="shared" si="63"/>
        <v>1.9265821623973341E-2</v>
      </c>
      <c r="BL90" s="49">
        <f t="shared" si="63"/>
        <v>3.5814386919503769E-3</v>
      </c>
      <c r="BM90" s="49">
        <f t="shared" si="63"/>
        <v>3.8014120721024569E-3</v>
      </c>
      <c r="BN90" s="49">
        <f t="shared" si="63"/>
        <v>7.1745664164850273E-2</v>
      </c>
      <c r="BO90" s="49">
        <f t="shared" si="63"/>
        <v>0.62892157724959008</v>
      </c>
      <c r="BP90" s="49">
        <f t="shared" si="63"/>
        <v>8.6304031347311752E-2</v>
      </c>
      <c r="BQ90" s="49">
        <f t="shared" si="63"/>
        <v>0.1302231666761369</v>
      </c>
      <c r="BR90" s="49">
        <f t="shared" si="25"/>
        <v>1</v>
      </c>
    </row>
    <row r="91" spans="1:70" x14ac:dyDescent="0.35">
      <c r="AW91" s="48"/>
      <c r="AX91" s="48"/>
      <c r="AY91" s="48"/>
      <c r="AZ91" s="48"/>
      <c r="BA91" s="48"/>
      <c r="BB91" s="48"/>
      <c r="BC91" s="48"/>
      <c r="BD91" s="48"/>
      <c r="BE91" s="48"/>
      <c r="BF91" s="48"/>
      <c r="BG91" s="54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49"/>
    </row>
    <row r="92" spans="1:70" x14ac:dyDescent="0.35">
      <c r="A92" t="s">
        <v>536</v>
      </c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W92" s="55"/>
      <c r="AX92" s="55"/>
      <c r="AY92" s="55"/>
      <c r="AZ92" s="55"/>
      <c r="BA92" s="55"/>
      <c r="BB92" s="55"/>
      <c r="BC92" s="55"/>
      <c r="BD92" s="55"/>
      <c r="BE92" s="55"/>
      <c r="BF92" s="55"/>
      <c r="BG92" s="55"/>
      <c r="BH92" s="52">
        <f t="shared" ref="BH92:BQ92" si="64">AVERAGE(BH4:BH90)</f>
        <v>8.9011228595507044E-2</v>
      </c>
      <c r="BI92" s="52">
        <f t="shared" si="64"/>
        <v>4.9077160202499338E-2</v>
      </c>
      <c r="BJ92" s="52">
        <f t="shared" si="64"/>
        <v>7.1371339512977874E-2</v>
      </c>
      <c r="BK92" s="52">
        <f t="shared" si="64"/>
        <v>2.9359099608990216E-2</v>
      </c>
      <c r="BL92" s="52">
        <f t="shared" si="64"/>
        <v>2.8309654745055323E-2</v>
      </c>
      <c r="BM92" s="52">
        <f t="shared" si="64"/>
        <v>6.3102166318082771E-3</v>
      </c>
      <c r="BN92" s="52">
        <f t="shared" si="64"/>
        <v>6.3083710206489063E-2</v>
      </c>
      <c r="BO92" s="52">
        <f t="shared" si="64"/>
        <v>7.8033611517637935E-2</v>
      </c>
      <c r="BP92" s="52">
        <f t="shared" si="64"/>
        <v>4.301051746571221E-2</v>
      </c>
      <c r="BQ92" s="52">
        <f t="shared" si="64"/>
        <v>0.54243346151332295</v>
      </c>
      <c r="BR92" s="52">
        <f>SUM(BH92:BQ92)</f>
        <v>1.0000000000000002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B60FE-6FDE-4E4A-9CB1-0DAE70604E3B}">
  <sheetPr codeName="XLSTAT_20211109_185931_1">
    <tabColor rgb="FF007800"/>
  </sheetPr>
  <dimension ref="B1:S1289"/>
  <sheetViews>
    <sheetView topLeftCell="A127" zoomScaleNormal="100" workbookViewId="0">
      <selection activeCell="R142" sqref="R142"/>
    </sheetView>
  </sheetViews>
  <sheetFormatPr defaultRowHeight="14.5" x14ac:dyDescent="0.35"/>
  <cols>
    <col min="1" max="1" width="5" customWidth="1"/>
  </cols>
  <sheetData>
    <row r="1" spans="2:2" x14ac:dyDescent="0.35">
      <c r="B1" s="6" t="s">
        <v>531</v>
      </c>
    </row>
    <row r="2" spans="2:2" x14ac:dyDescent="0.35">
      <c r="B2" t="s">
        <v>16</v>
      </c>
    </row>
    <row r="3" spans="2:2" x14ac:dyDescent="0.35">
      <c r="B3" t="s">
        <v>17</v>
      </c>
    </row>
    <row r="4" spans="2:2" x14ac:dyDescent="0.35">
      <c r="B4" t="s">
        <v>484</v>
      </c>
    </row>
    <row r="5" spans="2:2" x14ac:dyDescent="0.35">
      <c r="B5" t="s">
        <v>18</v>
      </c>
    </row>
    <row r="6" spans="2:2" x14ac:dyDescent="0.35">
      <c r="B6" t="s">
        <v>481</v>
      </c>
    </row>
    <row r="7" spans="2:2" x14ac:dyDescent="0.35">
      <c r="B7" t="s">
        <v>20</v>
      </c>
    </row>
    <row r="8" spans="2:2" x14ac:dyDescent="0.35">
      <c r="B8" t="s">
        <v>21</v>
      </c>
    </row>
    <row r="9" spans="2:2" x14ac:dyDescent="0.35">
      <c r="B9" t="s">
        <v>22</v>
      </c>
    </row>
    <row r="10" spans="2:2" x14ac:dyDescent="0.35">
      <c r="B10" t="s">
        <v>23</v>
      </c>
    </row>
    <row r="11" spans="2:2" x14ac:dyDescent="0.35">
      <c r="B11" t="s">
        <v>479</v>
      </c>
    </row>
    <row r="12" spans="2:2" ht="34.15" customHeight="1" x14ac:dyDescent="0.35"/>
    <row r="13" spans="2:2" ht="15.75" customHeight="1" x14ac:dyDescent="0.35">
      <c r="B13" s="45"/>
    </row>
    <row r="16" spans="2:2" x14ac:dyDescent="0.35">
      <c r="B16" t="s">
        <v>24</v>
      </c>
    </row>
    <row r="17" spans="2:9" ht="15" thickBot="1" x14ac:dyDescent="0.4"/>
    <row r="18" spans="2:9" x14ac:dyDescent="0.35">
      <c r="B18" s="12" t="s">
        <v>25</v>
      </c>
      <c r="C18" s="13" t="s">
        <v>26</v>
      </c>
      <c r="D18" s="13" t="s">
        <v>27</v>
      </c>
      <c r="E18" s="13" t="s">
        <v>28</v>
      </c>
      <c r="F18" s="13" t="s">
        <v>29</v>
      </c>
      <c r="G18" s="13" t="s">
        <v>30</v>
      </c>
      <c r="H18" s="13" t="s">
        <v>31</v>
      </c>
      <c r="I18" s="13" t="s">
        <v>32</v>
      </c>
    </row>
    <row r="19" spans="2:9" x14ac:dyDescent="0.35">
      <c r="B19" s="14" t="s">
        <v>0</v>
      </c>
      <c r="C19" s="16">
        <v>385</v>
      </c>
      <c r="D19" s="16">
        <v>0</v>
      </c>
      <c r="E19" s="16">
        <v>385</v>
      </c>
      <c r="F19" s="19">
        <v>-8.4412972718330028</v>
      </c>
      <c r="G19" s="19">
        <v>7.1218867390980591</v>
      </c>
      <c r="H19" s="19">
        <v>-1.3023101825168228</v>
      </c>
      <c r="I19" s="19">
        <v>2.8931265962594965</v>
      </c>
    </row>
    <row r="20" spans="2:9" x14ac:dyDescent="0.35">
      <c r="B20" s="11" t="s">
        <v>2</v>
      </c>
      <c r="C20" s="17">
        <v>385</v>
      </c>
      <c r="D20" s="17">
        <v>0</v>
      </c>
      <c r="E20" s="17">
        <v>385</v>
      </c>
      <c r="F20" s="20">
        <v>-2.7272661823113138</v>
      </c>
      <c r="G20" s="20">
        <v>4.7341151196603422</v>
      </c>
      <c r="H20" s="20">
        <v>0.40177126806296798</v>
      </c>
      <c r="I20" s="20">
        <v>1.2492363039007992</v>
      </c>
    </row>
    <row r="21" spans="2:9" x14ac:dyDescent="0.35">
      <c r="B21" s="11" t="s">
        <v>3</v>
      </c>
      <c r="C21" s="17">
        <v>385</v>
      </c>
      <c r="D21" s="17">
        <v>0</v>
      </c>
      <c r="E21" s="17">
        <v>385</v>
      </c>
      <c r="F21" s="20">
        <v>-2.1863273553704943</v>
      </c>
      <c r="G21" s="20">
        <v>2.8238454937229953</v>
      </c>
      <c r="H21" s="20">
        <v>0.21311647154400923</v>
      </c>
      <c r="I21" s="20">
        <v>0.8316514518032061</v>
      </c>
    </row>
    <row r="22" spans="2:9" x14ac:dyDescent="0.35">
      <c r="B22" s="11" t="s">
        <v>1</v>
      </c>
      <c r="C22" s="17">
        <v>385</v>
      </c>
      <c r="D22" s="17">
        <v>0</v>
      </c>
      <c r="E22" s="17">
        <v>385</v>
      </c>
      <c r="F22" s="20">
        <v>-1.4334963953813182</v>
      </c>
      <c r="G22" s="20">
        <v>1.4118656286607854</v>
      </c>
      <c r="H22" s="20">
        <v>-0.192609862142474</v>
      </c>
      <c r="I22" s="20">
        <v>0.40718646361795524</v>
      </c>
    </row>
    <row r="23" spans="2:9" x14ac:dyDescent="0.35">
      <c r="B23" s="11" t="s">
        <v>4</v>
      </c>
      <c r="C23" s="17">
        <v>385</v>
      </c>
      <c r="D23" s="17">
        <v>0</v>
      </c>
      <c r="E23" s="17">
        <v>385</v>
      </c>
      <c r="F23" s="20">
        <v>-1.1405559416503892</v>
      </c>
      <c r="G23" s="20">
        <v>2.0307318083351142</v>
      </c>
      <c r="H23" s="20">
        <v>0.20358773072127387</v>
      </c>
      <c r="I23" s="20">
        <v>0.4760990452980331</v>
      </c>
    </row>
    <row r="24" spans="2:9" x14ac:dyDescent="0.35">
      <c r="B24" s="11" t="s">
        <v>5</v>
      </c>
      <c r="C24" s="17">
        <v>385</v>
      </c>
      <c r="D24" s="17">
        <v>0</v>
      </c>
      <c r="E24" s="17">
        <v>385</v>
      </c>
      <c r="F24" s="20">
        <v>-1.3190789648314996</v>
      </c>
      <c r="G24" s="20">
        <v>1.0170376256404918</v>
      </c>
      <c r="H24" s="20">
        <v>-0.12152591888910179</v>
      </c>
      <c r="I24" s="20">
        <v>0.42045385197075757</v>
      </c>
    </row>
    <row r="25" spans="2:9" x14ac:dyDescent="0.35">
      <c r="B25" s="11" t="s">
        <v>6</v>
      </c>
      <c r="C25" s="17">
        <v>385</v>
      </c>
      <c r="D25" s="17">
        <v>0</v>
      </c>
      <c r="E25" s="17">
        <v>385</v>
      </c>
      <c r="F25" s="20">
        <v>-2.009325889810655</v>
      </c>
      <c r="G25" s="20">
        <v>2.2025528849305016</v>
      </c>
      <c r="H25" s="20">
        <v>0.33803904083175124</v>
      </c>
      <c r="I25" s="20">
        <v>0.6515236825222247</v>
      </c>
    </row>
    <row r="26" spans="2:9" x14ac:dyDescent="0.35">
      <c r="B26" s="11" t="s">
        <v>7</v>
      </c>
      <c r="C26" s="17">
        <v>385</v>
      </c>
      <c r="D26" s="17">
        <v>0</v>
      </c>
      <c r="E26" s="17">
        <v>385</v>
      </c>
      <c r="F26" s="20">
        <v>-2.615179440123474</v>
      </c>
      <c r="G26" s="20">
        <v>3.4431073651210826</v>
      </c>
      <c r="H26" s="20">
        <v>0.51713591765129185</v>
      </c>
      <c r="I26" s="20">
        <v>0.97378490091208503</v>
      </c>
    </row>
    <row r="27" spans="2:9" x14ac:dyDescent="0.35">
      <c r="B27" s="11" t="s">
        <v>8</v>
      </c>
      <c r="C27" s="17">
        <v>385</v>
      </c>
      <c r="D27" s="17">
        <v>0</v>
      </c>
      <c r="E27" s="17">
        <v>385</v>
      </c>
      <c r="F27" s="20">
        <v>-0.76091105303112549</v>
      </c>
      <c r="G27" s="20">
        <v>1.1024622509902937</v>
      </c>
      <c r="H27" s="20">
        <v>0.16066302228300547</v>
      </c>
      <c r="I27" s="20">
        <v>0.36136191723053679</v>
      </c>
    </row>
    <row r="28" spans="2:9" x14ac:dyDescent="0.35">
      <c r="B28" s="11" t="s">
        <v>9</v>
      </c>
      <c r="C28" s="17">
        <v>385</v>
      </c>
      <c r="D28" s="17">
        <v>0</v>
      </c>
      <c r="E28" s="17">
        <v>385</v>
      </c>
      <c r="F28" s="20">
        <v>-0.99862760416194796</v>
      </c>
      <c r="G28" s="20">
        <v>1.3896526899744042</v>
      </c>
      <c r="H28" s="20">
        <v>0.1305263628122032</v>
      </c>
      <c r="I28" s="20">
        <v>0.40912550736675851</v>
      </c>
    </row>
    <row r="29" spans="2:9" x14ac:dyDescent="0.35">
      <c r="B29" s="11" t="s">
        <v>10</v>
      </c>
      <c r="C29" s="17">
        <v>385</v>
      </c>
      <c r="D29" s="17">
        <v>0</v>
      </c>
      <c r="E29" s="17">
        <v>385</v>
      </c>
      <c r="F29" s="20">
        <v>1.9252734579002897E-4</v>
      </c>
      <c r="G29" s="20">
        <v>8.3134297398524362E-2</v>
      </c>
      <c r="H29" s="20">
        <v>6.8314349044456034E-3</v>
      </c>
      <c r="I29" s="20">
        <v>1.0955786679563649E-2</v>
      </c>
    </row>
    <row r="30" spans="2:9" x14ac:dyDescent="0.35">
      <c r="B30" s="11" t="s">
        <v>11</v>
      </c>
      <c r="C30" s="17">
        <v>385</v>
      </c>
      <c r="D30" s="17">
        <v>0</v>
      </c>
      <c r="E30" s="17">
        <v>385</v>
      </c>
      <c r="F30" s="20">
        <v>6.2709098377521132E-4</v>
      </c>
      <c r="G30" s="20">
        <v>0.15486212811932792</v>
      </c>
      <c r="H30" s="20">
        <v>7.2451073910390247E-3</v>
      </c>
      <c r="I30" s="20">
        <v>1.2522927296336644E-2</v>
      </c>
    </row>
    <row r="31" spans="2:9" x14ac:dyDescent="0.35">
      <c r="B31" s="11" t="s">
        <v>12</v>
      </c>
      <c r="C31" s="17">
        <v>385</v>
      </c>
      <c r="D31" s="17">
        <v>0</v>
      </c>
      <c r="E31" s="17">
        <v>385</v>
      </c>
      <c r="F31" s="20">
        <v>-6.3811763689943737</v>
      </c>
      <c r="G31" s="20">
        <v>-1.1060907643817045E-2</v>
      </c>
      <c r="H31" s="20">
        <v>-0.30634268532175124</v>
      </c>
      <c r="I31" s="20">
        <v>0.73416828459945538</v>
      </c>
    </row>
    <row r="32" spans="2:9" x14ac:dyDescent="0.35">
      <c r="B32" s="11" t="s">
        <v>13</v>
      </c>
      <c r="C32" s="17">
        <v>385</v>
      </c>
      <c r="D32" s="17">
        <v>0</v>
      </c>
      <c r="E32" s="17">
        <v>385</v>
      </c>
      <c r="F32" s="20">
        <v>1.2634669870351681E-2</v>
      </c>
      <c r="G32" s="20">
        <v>2.0243537911899741</v>
      </c>
      <c r="H32" s="20">
        <v>0.14607662308485986</v>
      </c>
      <c r="I32" s="20">
        <v>0.18983091035111146</v>
      </c>
    </row>
    <row r="33" spans="2:9" ht="15" thickBot="1" x14ac:dyDescent="0.4">
      <c r="B33" s="15" t="s">
        <v>14</v>
      </c>
      <c r="C33" s="18">
        <v>385</v>
      </c>
      <c r="D33" s="18">
        <v>0</v>
      </c>
      <c r="E33" s="18">
        <v>385</v>
      </c>
      <c r="F33" s="21">
        <v>-0.66033613174265593</v>
      </c>
      <c r="G33" s="21">
        <v>-4.6794719251655875E-3</v>
      </c>
      <c r="H33" s="21">
        <v>-6.9854592451635764E-2</v>
      </c>
      <c r="I33" s="21">
        <v>8.3340789687532224E-2</v>
      </c>
    </row>
    <row r="36" spans="2:9" x14ac:dyDescent="0.35">
      <c r="B36" s="9" t="s">
        <v>33</v>
      </c>
    </row>
    <row r="37" spans="2:9" ht="15" thickBot="1" x14ac:dyDescent="0.4"/>
    <row r="38" spans="2:9" x14ac:dyDescent="0.35">
      <c r="B38" s="12" t="s">
        <v>34</v>
      </c>
      <c r="C38" s="13" t="s">
        <v>40</v>
      </c>
      <c r="D38" s="13" t="s">
        <v>41</v>
      </c>
    </row>
    <row r="39" spans="2:9" x14ac:dyDescent="0.35">
      <c r="B39" s="14" t="s">
        <v>45</v>
      </c>
      <c r="C39" s="19">
        <v>4.076485464787881</v>
      </c>
      <c r="D39" s="19">
        <v>3.7384523250142108</v>
      </c>
    </row>
    <row r="40" spans="2:9" x14ac:dyDescent="0.35">
      <c r="B40" s="11" t="s">
        <v>46</v>
      </c>
      <c r="C40" s="20">
        <v>9.3681517191570727</v>
      </c>
      <c r="D40" s="20">
        <v>9.7061848589307438</v>
      </c>
    </row>
    <row r="41" spans="2:9" ht="15" thickBot="1" x14ac:dyDescent="0.4">
      <c r="B41" s="15" t="s">
        <v>47</v>
      </c>
      <c r="C41" s="21">
        <v>13.444637183944954</v>
      </c>
      <c r="D41" s="21">
        <v>13.444637183944954</v>
      </c>
    </row>
    <row r="60" spans="2:7" x14ac:dyDescent="0.35">
      <c r="G60" t="s">
        <v>48</v>
      </c>
    </row>
    <row r="63" spans="2:7" x14ac:dyDescent="0.35">
      <c r="B63" s="9" t="s">
        <v>474</v>
      </c>
    </row>
    <row r="65" spans="2:6" x14ac:dyDescent="0.35">
      <c r="B65" t="s">
        <v>50</v>
      </c>
    </row>
    <row r="66" spans="2:6" ht="15" thickBot="1" x14ac:dyDescent="0.4"/>
    <row r="67" spans="2:6" x14ac:dyDescent="0.35">
      <c r="B67" s="13" t="s">
        <v>51</v>
      </c>
      <c r="C67" s="13" t="s">
        <v>52</v>
      </c>
      <c r="D67" s="13" t="s">
        <v>53</v>
      </c>
      <c r="E67" s="13" t="s">
        <v>54</v>
      </c>
      <c r="F67" s="13" t="s">
        <v>485</v>
      </c>
    </row>
    <row r="68" spans="2:6" x14ac:dyDescent="0.35">
      <c r="B68" s="22">
        <v>1</v>
      </c>
      <c r="C68" s="22">
        <v>17</v>
      </c>
      <c r="D68" s="23">
        <v>13.495641758892994</v>
      </c>
      <c r="E68" s="23">
        <v>4.1857508934135836</v>
      </c>
      <c r="F68" s="23">
        <v>1586.3995886037478</v>
      </c>
    </row>
    <row r="69" spans="2:6" x14ac:dyDescent="0.35">
      <c r="B69" s="24">
        <v>2</v>
      </c>
      <c r="C69" s="24">
        <v>12</v>
      </c>
      <c r="D69" s="25">
        <v>13.490402608064112</v>
      </c>
      <c r="E69" s="25">
        <v>4.1805866427612468</v>
      </c>
      <c r="F69" s="25">
        <v>1584.4423376065135</v>
      </c>
    </row>
    <row r="70" spans="2:6" x14ac:dyDescent="0.35">
      <c r="B70" s="24">
        <v>3</v>
      </c>
      <c r="C70" s="24">
        <v>12</v>
      </c>
      <c r="D70" s="25">
        <v>13.380895051801344</v>
      </c>
      <c r="E70" s="25">
        <v>4.2967968541221726</v>
      </c>
      <c r="F70" s="25">
        <v>1628.4860077123021</v>
      </c>
    </row>
    <row r="71" spans="2:6" x14ac:dyDescent="0.35">
      <c r="B71" s="43">
        <v>4</v>
      </c>
      <c r="C71" s="43">
        <v>11</v>
      </c>
      <c r="D71" s="44">
        <v>13.472401652867688</v>
      </c>
      <c r="E71" s="44">
        <v>4.076485464787881</v>
      </c>
      <c r="F71" s="44">
        <v>1544.9879911546072</v>
      </c>
    </row>
    <row r="72" spans="2:6" x14ac:dyDescent="0.35">
      <c r="B72" s="24">
        <v>5</v>
      </c>
      <c r="C72" s="24">
        <v>11</v>
      </c>
      <c r="D72" s="25">
        <v>13.402136034554678</v>
      </c>
      <c r="E72" s="25">
        <v>4.0939865639777322</v>
      </c>
      <c r="F72" s="25">
        <v>1551.6209077475605</v>
      </c>
    </row>
    <row r="73" spans="2:6" x14ac:dyDescent="0.35">
      <c r="B73" s="24">
        <v>6</v>
      </c>
      <c r="C73" s="24">
        <v>11</v>
      </c>
      <c r="D73" s="25">
        <v>13.528171357657731</v>
      </c>
      <c r="E73" s="25">
        <v>4.1443862144401082</v>
      </c>
      <c r="F73" s="25">
        <v>1570.7223752728012</v>
      </c>
    </row>
    <row r="74" spans="2:6" x14ac:dyDescent="0.35">
      <c r="B74" s="24">
        <v>7</v>
      </c>
      <c r="C74" s="24">
        <v>11</v>
      </c>
      <c r="D74" s="25">
        <v>13.457700178554607</v>
      </c>
      <c r="E74" s="25">
        <v>4.3782133032027106</v>
      </c>
      <c r="F74" s="25">
        <v>1659.3428419138263</v>
      </c>
    </row>
    <row r="75" spans="2:6" x14ac:dyDescent="0.35">
      <c r="B75" s="24">
        <v>8</v>
      </c>
      <c r="C75" s="24">
        <v>11</v>
      </c>
      <c r="D75" s="25">
        <v>13.41662160140069</v>
      </c>
      <c r="E75" s="25">
        <v>4.2691430700178623</v>
      </c>
      <c r="F75" s="25">
        <v>1618.0052235367693</v>
      </c>
    </row>
    <row r="76" spans="2:6" x14ac:dyDescent="0.35">
      <c r="B76" s="24">
        <v>9</v>
      </c>
      <c r="C76" s="24">
        <v>11</v>
      </c>
      <c r="D76" s="25">
        <v>13.438113185261587</v>
      </c>
      <c r="E76" s="25">
        <v>4.1228918154895853</v>
      </c>
      <c r="F76" s="25">
        <v>1562.5759980705529</v>
      </c>
    </row>
    <row r="77" spans="2:6" ht="15" thickBot="1" x14ac:dyDescent="0.4">
      <c r="B77" s="26">
        <v>10</v>
      </c>
      <c r="C77" s="26">
        <v>11</v>
      </c>
      <c r="D77" s="27">
        <v>13.397719173820773</v>
      </c>
      <c r="E77" s="27">
        <v>4.0838496315133623</v>
      </c>
      <c r="F77" s="27">
        <v>1547.7790103435648</v>
      </c>
    </row>
    <row r="80" spans="2:6" x14ac:dyDescent="0.35">
      <c r="B80" t="s">
        <v>55</v>
      </c>
    </row>
    <row r="81" spans="2:6" ht="15" thickBot="1" x14ac:dyDescent="0.4"/>
    <row r="82" spans="2:6" x14ac:dyDescent="0.35">
      <c r="B82" s="12" t="s">
        <v>52</v>
      </c>
      <c r="C82" s="13" t="s">
        <v>56</v>
      </c>
      <c r="D82" s="13" t="s">
        <v>485</v>
      </c>
      <c r="E82" s="13" t="s">
        <v>57</v>
      </c>
      <c r="F82" s="13" t="s">
        <v>58</v>
      </c>
    </row>
    <row r="83" spans="2:6" x14ac:dyDescent="0.35">
      <c r="B83" s="14">
        <v>0</v>
      </c>
      <c r="C83" s="23">
        <v>13.472401652867688</v>
      </c>
      <c r="D83" s="23">
        <v>5106.0402264368522</v>
      </c>
      <c r="E83" s="23">
        <v>47.569163240508118</v>
      </c>
      <c r="F83" s="23">
        <v>0.84579990076573675</v>
      </c>
    </row>
    <row r="84" spans="2:6" x14ac:dyDescent="0.35">
      <c r="B84" s="11">
        <v>1</v>
      </c>
      <c r="C84" s="25">
        <v>5.9434795653946422</v>
      </c>
      <c r="D84" s="25">
        <v>2252.5787552845723</v>
      </c>
      <c r="E84" s="25">
        <v>45.559860407652387</v>
      </c>
      <c r="F84" s="25">
        <v>0.11340664357065323</v>
      </c>
    </row>
    <row r="85" spans="2:6" x14ac:dyDescent="0.35">
      <c r="B85" s="11">
        <v>2</v>
      </c>
      <c r="C85" s="25">
        <v>4.8871349700837099</v>
      </c>
      <c r="D85" s="25">
        <v>1852.2241536617259</v>
      </c>
      <c r="E85" s="25">
        <v>44.844270590659484</v>
      </c>
      <c r="F85" s="25">
        <v>5.5444923455937573E-2</v>
      </c>
    </row>
    <row r="86" spans="2:6" x14ac:dyDescent="0.35">
      <c r="B86" s="11">
        <v>3</v>
      </c>
      <c r="C86" s="25">
        <v>4.473751706502231</v>
      </c>
      <c r="D86" s="25">
        <v>1695.5518967643466</v>
      </c>
      <c r="E86" s="25">
        <v>44.607891109217263</v>
      </c>
      <c r="F86" s="25">
        <v>4.3772714928023121E-2</v>
      </c>
    </row>
    <row r="87" spans="2:6" x14ac:dyDescent="0.35">
      <c r="B87" s="11">
        <v>4</v>
      </c>
      <c r="C87" s="25">
        <v>4.2505265006758757</v>
      </c>
      <c r="D87" s="25">
        <v>1610.9495437561561</v>
      </c>
      <c r="E87" s="25">
        <v>44.39019857842645</v>
      </c>
      <c r="F87" s="25">
        <v>3.5209577921381359E-2</v>
      </c>
    </row>
    <row r="88" spans="2:6" x14ac:dyDescent="0.35">
      <c r="B88" s="11">
        <v>5</v>
      </c>
      <c r="C88" s="25">
        <v>4.1520939028720782</v>
      </c>
      <c r="D88" s="25">
        <v>1573.6435891885183</v>
      </c>
      <c r="E88" s="25">
        <v>44.256818558304943</v>
      </c>
      <c r="F88" s="25">
        <v>3.0813044575890066E-2</v>
      </c>
    </row>
    <row r="89" spans="2:6" x14ac:dyDescent="0.35">
      <c r="B89" s="11">
        <v>6</v>
      </c>
      <c r="C89" s="25">
        <v>4.1109270604545047</v>
      </c>
      <c r="D89" s="25">
        <v>1558.0413559122567</v>
      </c>
      <c r="E89" s="25">
        <v>44.233857080888349</v>
      </c>
      <c r="F89" s="25">
        <v>3.0113592505886157E-2</v>
      </c>
    </row>
    <row r="90" spans="2:6" x14ac:dyDescent="0.35">
      <c r="B90" s="11">
        <v>7</v>
      </c>
      <c r="C90" s="25">
        <v>4.0841628641789578</v>
      </c>
      <c r="D90" s="25">
        <v>1547.8977255238256</v>
      </c>
      <c r="E90" s="25">
        <v>44.182918459863181</v>
      </c>
      <c r="F90" s="25">
        <v>2.8618061144797077E-2</v>
      </c>
    </row>
    <row r="91" spans="2:6" x14ac:dyDescent="0.35">
      <c r="B91" s="11">
        <v>8</v>
      </c>
      <c r="C91" s="25">
        <v>4.0774691808690067</v>
      </c>
      <c r="D91" s="25">
        <v>1545.3608195493553</v>
      </c>
      <c r="E91" s="25">
        <v>44.186905867693547</v>
      </c>
      <c r="F91" s="25">
        <v>2.8732400833886985E-2</v>
      </c>
    </row>
    <row r="92" spans="2:6" x14ac:dyDescent="0.35">
      <c r="B92" s="11">
        <v>9</v>
      </c>
      <c r="C92" s="25">
        <v>4.0770376426863706</v>
      </c>
      <c r="D92" s="25">
        <v>1545.1972665781352</v>
      </c>
      <c r="E92" s="25">
        <v>44.186574407650269</v>
      </c>
      <c r="F92" s="25">
        <v>2.8722878769242285E-2</v>
      </c>
    </row>
    <row r="93" spans="2:6" x14ac:dyDescent="0.35">
      <c r="B93" s="11">
        <v>10</v>
      </c>
      <c r="C93" s="25">
        <v>4.076485464787881</v>
      </c>
      <c r="D93" s="25">
        <v>1544.9879911546072</v>
      </c>
      <c r="E93" s="25">
        <v>44.185181424663305</v>
      </c>
      <c r="F93" s="25">
        <v>2.8682896141805195E-2</v>
      </c>
    </row>
    <row r="94" spans="2:6" ht="15" thickBot="1" x14ac:dyDescent="0.4">
      <c r="B94" s="15">
        <v>11</v>
      </c>
      <c r="C94" s="27">
        <v>4.076485464787881</v>
      </c>
      <c r="D94" s="27">
        <v>1544.9879911546072</v>
      </c>
      <c r="E94" s="27">
        <v>44.185181424663305</v>
      </c>
      <c r="F94" s="27">
        <v>2.8682896141805195E-2</v>
      </c>
    </row>
    <row r="113" spans="2:17" x14ac:dyDescent="0.35">
      <c r="G113" t="s">
        <v>48</v>
      </c>
    </row>
    <row r="116" spans="2:17" x14ac:dyDescent="0.35">
      <c r="B116" t="s">
        <v>59</v>
      </c>
    </row>
    <row r="117" spans="2:17" ht="15" thickBot="1" x14ac:dyDescent="0.4"/>
    <row r="118" spans="2:17" x14ac:dyDescent="0.35">
      <c r="B118" s="12"/>
      <c r="C118" s="13" t="s">
        <v>60</v>
      </c>
      <c r="D118" s="13" t="s">
        <v>61</v>
      </c>
    </row>
    <row r="119" spans="2:17" x14ac:dyDescent="0.35">
      <c r="B119" s="14" t="s">
        <v>45</v>
      </c>
      <c r="C119" s="19">
        <v>4.076485464787881</v>
      </c>
      <c r="D119" s="30">
        <v>0.30320531592000538</v>
      </c>
    </row>
    <row r="120" spans="2:17" x14ac:dyDescent="0.35">
      <c r="B120" s="11" t="s">
        <v>46</v>
      </c>
      <c r="C120" s="20">
        <v>9.3681517191570727</v>
      </c>
      <c r="D120" s="31">
        <v>0.69679468407999468</v>
      </c>
    </row>
    <row r="121" spans="2:17" ht="15" thickBot="1" x14ac:dyDescent="0.4">
      <c r="B121" s="15" t="s">
        <v>47</v>
      </c>
      <c r="C121" s="21">
        <v>13.444637183944954</v>
      </c>
      <c r="D121" s="32">
        <v>1</v>
      </c>
    </row>
    <row r="124" spans="2:17" x14ac:dyDescent="0.35">
      <c r="B124" t="s">
        <v>62</v>
      </c>
    </row>
    <row r="125" spans="2:17" ht="15" thickBot="1" x14ac:dyDescent="0.4"/>
    <row r="126" spans="2:17" x14ac:dyDescent="0.35">
      <c r="B126" s="12" t="s">
        <v>63</v>
      </c>
      <c r="C126" s="13" t="s">
        <v>0</v>
      </c>
      <c r="D126" s="13" t="s">
        <v>2</v>
      </c>
      <c r="E126" s="13" t="s">
        <v>3</v>
      </c>
      <c r="F126" s="13" t="s">
        <v>1</v>
      </c>
      <c r="G126" s="13" t="s">
        <v>4</v>
      </c>
      <c r="H126" s="13" t="s">
        <v>5</v>
      </c>
      <c r="I126" s="13" t="s">
        <v>6</v>
      </c>
      <c r="J126" s="13" t="s">
        <v>7</v>
      </c>
      <c r="K126" s="13" t="s">
        <v>8</v>
      </c>
      <c r="L126" s="13" t="s">
        <v>9</v>
      </c>
      <c r="M126" s="13" t="s">
        <v>10</v>
      </c>
      <c r="N126" s="13" t="s">
        <v>11</v>
      </c>
      <c r="O126" s="13" t="s">
        <v>12</v>
      </c>
      <c r="P126" s="13" t="s">
        <v>13</v>
      </c>
      <c r="Q126" s="13" t="s">
        <v>14</v>
      </c>
    </row>
    <row r="127" spans="2:17" x14ac:dyDescent="0.35">
      <c r="B127" s="33">
        <v>1</v>
      </c>
      <c r="C127" s="19">
        <v>-1.180439918641313</v>
      </c>
      <c r="D127" s="19">
        <v>0.48286275702192932</v>
      </c>
      <c r="E127" s="19">
        <v>0.26923795902489656</v>
      </c>
      <c r="F127" s="19">
        <v>-0.17752402571740553</v>
      </c>
      <c r="G127" s="19">
        <v>0.24142338626145746</v>
      </c>
      <c r="H127" s="19">
        <v>-0.15169314165907655</v>
      </c>
      <c r="I127" s="19">
        <v>0.41495708744411292</v>
      </c>
      <c r="J127" s="19">
        <v>0.51290101648967523</v>
      </c>
      <c r="K127" s="19">
        <v>0.13241474299198305</v>
      </c>
      <c r="L127" s="19">
        <v>0.12162912154695553</v>
      </c>
      <c r="M127" s="19">
        <v>6.1675007991888941E-3</v>
      </c>
      <c r="N127" s="19">
        <v>8.9174512261060174E-3</v>
      </c>
      <c r="O127" s="19">
        <v>-0.30774508407948847</v>
      </c>
      <c r="P127" s="19">
        <v>0.11572854008665001</v>
      </c>
      <c r="Q127" s="19">
        <v>-5.8838540030011099E-2</v>
      </c>
    </row>
    <row r="128" spans="2:17" x14ac:dyDescent="0.35">
      <c r="B128" s="10">
        <v>2</v>
      </c>
      <c r="C128" s="20">
        <v>-0.85678546664979205</v>
      </c>
      <c r="D128" s="20">
        <v>0.45278071700069539</v>
      </c>
      <c r="E128" s="20">
        <v>0.17862271966189974</v>
      </c>
      <c r="F128" s="20">
        <v>-0.19407909549096036</v>
      </c>
      <c r="G128" s="20">
        <v>0.25599809344922891</v>
      </c>
      <c r="H128" s="20">
        <v>-0.13035361823903699</v>
      </c>
      <c r="I128" s="20">
        <v>0.45781101705504951</v>
      </c>
      <c r="J128" s="20">
        <v>0.57983792437114401</v>
      </c>
      <c r="K128" s="20">
        <v>0.18016502714487126</v>
      </c>
      <c r="L128" s="20">
        <v>0.11992098160018787</v>
      </c>
      <c r="M128" s="20">
        <v>5.4181959437015047E-3</v>
      </c>
      <c r="N128" s="20">
        <v>6.832869980138356E-3</v>
      </c>
      <c r="O128" s="20">
        <v>-0.33744151194903016</v>
      </c>
      <c r="P128" s="20">
        <v>0.13984014901215691</v>
      </c>
      <c r="Q128" s="20">
        <v>-6.5059362665320433E-2</v>
      </c>
    </row>
    <row r="129" spans="2:19" x14ac:dyDescent="0.35">
      <c r="B129" s="10">
        <v>3</v>
      </c>
      <c r="C129" s="20">
        <v>-1.6277440654167714</v>
      </c>
      <c r="D129" s="20">
        <v>0.27867528924236845</v>
      </c>
      <c r="E129" s="20">
        <v>0.16448286815753513</v>
      </c>
      <c r="F129" s="20">
        <v>-0.16494871007947001</v>
      </c>
      <c r="G129" s="20">
        <v>0.21549600396053914</v>
      </c>
      <c r="H129" s="20">
        <v>-9.160822269414437E-2</v>
      </c>
      <c r="I129" s="20">
        <v>0.2976633432240085</v>
      </c>
      <c r="J129" s="20">
        <v>0.41890107126351328</v>
      </c>
      <c r="K129" s="20">
        <v>0.12488348387006822</v>
      </c>
      <c r="L129" s="20">
        <v>0.1674404049267979</v>
      </c>
      <c r="M129" s="20">
        <v>8.4980861608836573E-3</v>
      </c>
      <c r="N129" s="20">
        <v>6.773318753179311E-3</v>
      </c>
      <c r="O129" s="20">
        <v>-0.39081002558465161</v>
      </c>
      <c r="P129" s="20">
        <v>0.17418631290164152</v>
      </c>
      <c r="Q129" s="20">
        <v>-6.3242172658232898E-2</v>
      </c>
    </row>
    <row r="130" spans="2:19" x14ac:dyDescent="0.35">
      <c r="B130" s="10">
        <v>4</v>
      </c>
      <c r="C130" s="20">
        <v>-1.0715791206936518</v>
      </c>
      <c r="D130" s="20">
        <v>0.32149125232990222</v>
      </c>
      <c r="E130" s="20">
        <v>0.13564499032986349</v>
      </c>
      <c r="F130" s="20">
        <v>-0.19736003290985407</v>
      </c>
      <c r="G130" s="20">
        <v>0.17962675183258617</v>
      </c>
      <c r="H130" s="20">
        <v>-0.13548011851805181</v>
      </c>
      <c r="I130" s="20">
        <v>0.36294951652133195</v>
      </c>
      <c r="J130" s="20">
        <v>0.635178353385218</v>
      </c>
      <c r="K130" s="20">
        <v>0.16771651003517504</v>
      </c>
      <c r="L130" s="20">
        <v>0.19310434884437819</v>
      </c>
      <c r="M130" s="20">
        <v>5.5413950882378365E-3</v>
      </c>
      <c r="N130" s="20">
        <v>7.7039379133067836E-3</v>
      </c>
      <c r="O130" s="20">
        <v>-0.30537831489930617</v>
      </c>
      <c r="P130" s="20">
        <v>0.13750116005207763</v>
      </c>
      <c r="Q130" s="20">
        <v>-6.2767100097757447E-2</v>
      </c>
    </row>
    <row r="131" spans="2:19" x14ac:dyDescent="0.35">
      <c r="B131" s="10">
        <v>5</v>
      </c>
      <c r="C131" s="20">
        <v>-1.8774011304015106</v>
      </c>
      <c r="D131" s="20">
        <v>0.36037141362162578</v>
      </c>
      <c r="E131" s="20">
        <v>0.19663837525410552</v>
      </c>
      <c r="F131" s="20">
        <v>-0.24144476059606251</v>
      </c>
      <c r="G131" s="20">
        <v>0.20812149878657094</v>
      </c>
      <c r="H131" s="20">
        <v>-2.5749756819931544E-3</v>
      </c>
      <c r="I131" s="20">
        <v>0.22678497618414784</v>
      </c>
      <c r="J131" s="20">
        <v>0.48292130148925366</v>
      </c>
      <c r="K131" s="20">
        <v>0.17449342283942185</v>
      </c>
      <c r="L131" s="20">
        <v>0.11797509007156534</v>
      </c>
      <c r="M131" s="20">
        <v>8.8897759823620328E-3</v>
      </c>
      <c r="N131" s="20">
        <v>5.6623224329617481E-3</v>
      </c>
      <c r="O131" s="20">
        <v>-0.1915625430472174</v>
      </c>
      <c r="P131" s="20">
        <v>0.14771936712413475</v>
      </c>
      <c r="Q131" s="20">
        <v>-9.5378842895083221E-2</v>
      </c>
    </row>
    <row r="132" spans="2:19" ht="15" thickBot="1" x14ac:dyDescent="0.4">
      <c r="B132" s="39">
        <v>6</v>
      </c>
      <c r="C132" s="21">
        <v>-1.2704316078751499</v>
      </c>
      <c r="D132" s="21">
        <v>0.5117590701157364</v>
      </c>
      <c r="E132" s="21">
        <v>0.32919965320711697</v>
      </c>
      <c r="F132" s="21">
        <v>-0.19182328195296988</v>
      </c>
      <c r="G132" s="21">
        <v>0.12432092440455488</v>
      </c>
      <c r="H132" s="21">
        <v>-0.19589534020554589</v>
      </c>
      <c r="I132" s="21">
        <v>0.25782780698246305</v>
      </c>
      <c r="J132" s="21">
        <v>0.48277623653237828</v>
      </c>
      <c r="K132" s="21">
        <v>0.18748270758597996</v>
      </c>
      <c r="L132" s="21">
        <v>6.3711301778269058E-2</v>
      </c>
      <c r="M132" s="21">
        <v>6.6392961494824258E-3</v>
      </c>
      <c r="N132" s="21">
        <v>7.4384911748011477E-3</v>
      </c>
      <c r="O132" s="21">
        <v>-0.27577630707255751</v>
      </c>
      <c r="P132" s="21">
        <v>0.15651344215591423</v>
      </c>
      <c r="Q132" s="21">
        <v>-7.8072115978977882E-2</v>
      </c>
    </row>
    <row r="135" spans="2:19" x14ac:dyDescent="0.35">
      <c r="B135" t="s">
        <v>64</v>
      </c>
    </row>
    <row r="136" spans="2:19" ht="15" thickBot="1" x14ac:dyDescent="0.4"/>
    <row r="137" spans="2:19" x14ac:dyDescent="0.35">
      <c r="B137" s="12" t="s">
        <v>63</v>
      </c>
      <c r="C137" s="13" t="s">
        <v>0</v>
      </c>
      <c r="D137" s="13" t="s">
        <v>2</v>
      </c>
      <c r="E137" s="13" t="s">
        <v>3</v>
      </c>
      <c r="F137" s="13" t="s">
        <v>1</v>
      </c>
      <c r="G137" s="13" t="s">
        <v>4</v>
      </c>
      <c r="H137" s="13" t="s">
        <v>5</v>
      </c>
      <c r="I137" s="13" t="s">
        <v>6</v>
      </c>
      <c r="J137" s="13" t="s">
        <v>7</v>
      </c>
      <c r="K137" s="13" t="s">
        <v>8</v>
      </c>
      <c r="L137" s="13" t="s">
        <v>9</v>
      </c>
      <c r="M137" s="13" t="s">
        <v>10</v>
      </c>
      <c r="N137" s="13" t="s">
        <v>11</v>
      </c>
      <c r="O137" s="13" t="s">
        <v>12</v>
      </c>
      <c r="P137" s="13" t="s">
        <v>13</v>
      </c>
      <c r="Q137" s="13" t="s">
        <v>14</v>
      </c>
      <c r="R137" s="13" t="s">
        <v>65</v>
      </c>
      <c r="S137" s="13" t="s">
        <v>56</v>
      </c>
    </row>
    <row r="138" spans="2:19" x14ac:dyDescent="0.35">
      <c r="B138" s="33">
        <v>1</v>
      </c>
      <c r="C138" s="19">
        <v>-3.2591272500916197</v>
      </c>
      <c r="D138" s="19">
        <v>-0.96863748208369038</v>
      </c>
      <c r="E138" s="19">
        <v>-0.70133646546396533</v>
      </c>
      <c r="F138" s="19">
        <v>-0.41414811977972982</v>
      </c>
      <c r="G138" s="19">
        <v>0.30322079489892417</v>
      </c>
      <c r="H138" s="19">
        <v>-4.6897227302972145E-4</v>
      </c>
      <c r="I138" s="19">
        <v>0.56628063760702474</v>
      </c>
      <c r="J138" s="19">
        <v>0.70812591304699479</v>
      </c>
      <c r="K138" s="19">
        <v>0.24065734584531365</v>
      </c>
      <c r="L138" s="19">
        <v>8.6112617724080631E-2</v>
      </c>
      <c r="M138" s="19">
        <v>6.3399796419642308E-3</v>
      </c>
      <c r="N138" s="19">
        <v>5.6578135756130358E-3</v>
      </c>
      <c r="O138" s="19">
        <v>-0.46744427490110596</v>
      </c>
      <c r="P138" s="19">
        <v>0.20219743084167438</v>
      </c>
      <c r="Q138" s="19">
        <v>-8.7761877042623948E-2</v>
      </c>
      <c r="R138" s="19">
        <v>63</v>
      </c>
      <c r="S138" s="19">
        <v>3.8405029280228518</v>
      </c>
    </row>
    <row r="139" spans="2:19" x14ac:dyDescent="0.35">
      <c r="B139" s="10">
        <v>2</v>
      </c>
      <c r="C139" s="20">
        <v>-2.3680239009856945</v>
      </c>
      <c r="D139" s="20">
        <v>0.57108570969947092</v>
      </c>
      <c r="E139" s="20">
        <v>0.3135582614055083</v>
      </c>
      <c r="F139" s="20">
        <v>-0.13301664047836964</v>
      </c>
      <c r="G139" s="20">
        <v>-1.3443870922923767E-3</v>
      </c>
      <c r="H139" s="20">
        <v>-0.13574864413515089</v>
      </c>
      <c r="I139" s="20">
        <v>2.2570009404898225E-2</v>
      </c>
      <c r="J139" s="20">
        <v>2.2195300863396775E-2</v>
      </c>
      <c r="K139" s="20">
        <v>0.11483472586362072</v>
      </c>
      <c r="L139" s="20">
        <v>9.8736711823379258E-2</v>
      </c>
      <c r="M139" s="20">
        <v>6.002602577443639E-3</v>
      </c>
      <c r="N139" s="20">
        <v>4.4028368219001671E-3</v>
      </c>
      <c r="O139" s="20">
        <v>-0.11331511768957529</v>
      </c>
      <c r="P139" s="20">
        <v>0.15322321157058191</v>
      </c>
      <c r="Q139" s="20">
        <v>-7.2392345358965007E-2</v>
      </c>
      <c r="R139" s="20">
        <v>79</v>
      </c>
      <c r="S139" s="20">
        <v>2.8707423166898893</v>
      </c>
    </row>
    <row r="140" spans="2:19" x14ac:dyDescent="0.35">
      <c r="B140" s="10">
        <v>3</v>
      </c>
      <c r="C140" s="20">
        <v>3.6826540894199365E-2</v>
      </c>
      <c r="D140" s="20">
        <v>1.9445957273155559</v>
      </c>
      <c r="E140" s="20">
        <v>1.3495356179001048</v>
      </c>
      <c r="F140" s="20">
        <v>-7.7061159622175426E-2</v>
      </c>
      <c r="G140" s="20">
        <v>-6.0045719533058227E-2</v>
      </c>
      <c r="H140" s="20">
        <v>-0.3636642371808243</v>
      </c>
      <c r="I140" s="20">
        <v>-0.12335808612590769</v>
      </c>
      <c r="J140" s="20">
        <v>-0.1607022838269794</v>
      </c>
      <c r="K140" s="20">
        <v>0.20638300194991821</v>
      </c>
      <c r="L140" s="20">
        <v>-5.6195682964134156E-3</v>
      </c>
      <c r="M140" s="20">
        <v>3.169972674965672E-3</v>
      </c>
      <c r="N140" s="20">
        <v>4.9626534272675911E-3</v>
      </c>
      <c r="O140" s="20">
        <v>-8.8760113134612573E-2</v>
      </c>
      <c r="P140" s="20">
        <v>8.3162058727759794E-2</v>
      </c>
      <c r="Q140" s="20">
        <v>-3.0108882474268336E-2</v>
      </c>
      <c r="R140" s="20">
        <v>48</v>
      </c>
      <c r="S140" s="20">
        <v>4.0087369953373209</v>
      </c>
    </row>
    <row r="141" spans="2:19" x14ac:dyDescent="0.35">
      <c r="B141" s="10">
        <v>4</v>
      </c>
      <c r="C141" s="20">
        <v>0.27376392998096732</v>
      </c>
      <c r="D141" s="20">
        <v>-9.649935999318604E-2</v>
      </c>
      <c r="E141" s="20">
        <v>-3.8930793307467682E-2</v>
      </c>
      <c r="F141" s="20">
        <v>-0.24486028794863457</v>
      </c>
      <c r="G141" s="20">
        <v>0.49369248508702179</v>
      </c>
      <c r="H141" s="20">
        <v>-1.9325924672743303E-2</v>
      </c>
      <c r="I141" s="20">
        <v>0.78732357946802711</v>
      </c>
      <c r="J141" s="20">
        <v>1.3749138570424246</v>
      </c>
      <c r="K141" s="20">
        <v>0.21421551048159473</v>
      </c>
      <c r="L141" s="20">
        <v>0.24559656525824339</v>
      </c>
      <c r="M141" s="20">
        <v>1.8668121970589319E-3</v>
      </c>
      <c r="N141" s="20">
        <v>1.1502159758200851E-2</v>
      </c>
      <c r="O141" s="20">
        <v>-0.67280456784690812</v>
      </c>
      <c r="P141" s="20">
        <v>9.6770046671490001E-2</v>
      </c>
      <c r="Q141" s="20">
        <v>-3.1909818001854107E-2</v>
      </c>
      <c r="R141" s="20">
        <v>80</v>
      </c>
      <c r="S141" s="20">
        <v>4.7461708343420916</v>
      </c>
    </row>
    <row r="142" spans="2:19" x14ac:dyDescent="0.35">
      <c r="B142" s="10">
        <v>5</v>
      </c>
      <c r="C142" s="20">
        <v>3.0430033389230684</v>
      </c>
      <c r="D142" s="20">
        <v>1.501228467962213</v>
      </c>
      <c r="E142" s="20">
        <v>0.83061940438086057</v>
      </c>
      <c r="F142" s="20">
        <v>-2.7398172099327749E-2</v>
      </c>
      <c r="G142" s="20">
        <v>0.40824853868202404</v>
      </c>
      <c r="H142" s="20">
        <v>-0.19398725665415223</v>
      </c>
      <c r="I142" s="20">
        <v>0.71972429764736257</v>
      </c>
      <c r="J142" s="20">
        <v>1.2010342593324821</v>
      </c>
      <c r="K142" s="20">
        <v>0.16168486891262626</v>
      </c>
      <c r="L142" s="20">
        <v>0.32697572988468182</v>
      </c>
      <c r="M142" s="20">
        <v>9.5705512794862582E-4</v>
      </c>
      <c r="N142" s="20">
        <v>1.3233977942137036E-2</v>
      </c>
      <c r="O142" s="20">
        <v>-0.24803888646654651</v>
      </c>
      <c r="P142" s="20">
        <v>3.4397896228687892E-2</v>
      </c>
      <c r="Q142" s="20">
        <v>-1.5818454425156586E-2</v>
      </c>
      <c r="R142" s="20">
        <v>60</v>
      </c>
      <c r="S142" s="20">
        <v>5.0572098325576524</v>
      </c>
    </row>
    <row r="143" spans="2:19" ht="15" thickBot="1" x14ac:dyDescent="0.4">
      <c r="B143" s="39">
        <v>6</v>
      </c>
      <c r="C143" s="21">
        <v>-5.7316273460385094</v>
      </c>
      <c r="D143" s="21">
        <v>-9.2800466912138099E-2</v>
      </c>
      <c r="E143" s="21">
        <v>-0.18249953163311178</v>
      </c>
      <c r="F143" s="21">
        <v>-0.22951821376770007</v>
      </c>
      <c r="G143" s="21">
        <v>-3.1337159289947999E-2</v>
      </c>
      <c r="H143" s="21">
        <v>-9.8047234085057514E-2</v>
      </c>
      <c r="I143" s="21">
        <v>-0.13748793225901118</v>
      </c>
      <c r="J143" s="21">
        <v>-0.39289977261944664</v>
      </c>
      <c r="K143" s="21">
        <v>1.5948916010819322E-2</v>
      </c>
      <c r="L143" s="21">
        <v>-3.5803185517787293E-2</v>
      </c>
      <c r="M143" s="21">
        <v>2.5410020823814151E-2</v>
      </c>
      <c r="N143" s="21">
        <v>2.4123847211482965E-3</v>
      </c>
      <c r="O143" s="21">
        <v>-0.11952483975311412</v>
      </c>
      <c r="P143" s="21">
        <v>0.31998494007630213</v>
      </c>
      <c r="Q143" s="21">
        <v>-0.19452555440752087</v>
      </c>
      <c r="R143" s="21">
        <v>55</v>
      </c>
      <c r="S143" s="21">
        <v>4.0967665574184853</v>
      </c>
    </row>
    <row r="146" spans="2:17" x14ac:dyDescent="0.35">
      <c r="B146" t="s">
        <v>66</v>
      </c>
    </row>
    <row r="147" spans="2:17" ht="15" thickBot="1" x14ac:dyDescent="0.4"/>
    <row r="148" spans="2:17" x14ac:dyDescent="0.35">
      <c r="B148" s="12"/>
      <c r="C148" s="13" t="s">
        <v>35</v>
      </c>
      <c r="D148" s="13" t="s">
        <v>36</v>
      </c>
      <c r="E148" s="13" t="s">
        <v>37</v>
      </c>
      <c r="F148" s="13" t="s">
        <v>38</v>
      </c>
      <c r="G148" s="13" t="s">
        <v>39</v>
      </c>
      <c r="H148" s="13" t="s">
        <v>40</v>
      </c>
    </row>
    <row r="149" spans="2:17" x14ac:dyDescent="0.35">
      <c r="B149" s="33">
        <v>1</v>
      </c>
      <c r="C149" s="16">
        <v>0</v>
      </c>
      <c r="D149" s="19">
        <v>2.3011032219178906</v>
      </c>
      <c r="E149" s="19">
        <v>5.0333662146090852</v>
      </c>
      <c r="F149" s="19">
        <v>3.7844526069313065</v>
      </c>
      <c r="G149" s="19">
        <v>6.9838631973124876</v>
      </c>
      <c r="H149" s="19">
        <v>3.0372153898445595</v>
      </c>
    </row>
    <row r="150" spans="2:17" x14ac:dyDescent="0.35">
      <c r="B150" s="10">
        <v>2</v>
      </c>
      <c r="C150" s="20">
        <v>2.3011032219178906</v>
      </c>
      <c r="D150" s="17">
        <v>0</v>
      </c>
      <c r="E150" s="20">
        <v>2.9804248819094616</v>
      </c>
      <c r="F150" s="20">
        <v>3.2533287069719194</v>
      </c>
      <c r="G150" s="20">
        <v>5.7061014981438625</v>
      </c>
      <c r="H150" s="20">
        <v>3.5044581405427402</v>
      </c>
    </row>
    <row r="151" spans="2:17" x14ac:dyDescent="0.35">
      <c r="B151" s="10">
        <v>3</v>
      </c>
      <c r="C151" s="20">
        <v>5.0333662146090852</v>
      </c>
      <c r="D151" s="20">
        <v>2.9804248819094616</v>
      </c>
      <c r="E151" s="17">
        <v>0</v>
      </c>
      <c r="F151" s="20">
        <v>3.193018729708522</v>
      </c>
      <c r="G151" s="20">
        <v>3.5297678082635526</v>
      </c>
      <c r="H151" s="20">
        <v>6.3280053692926455</v>
      </c>
    </row>
    <row r="152" spans="2:17" x14ac:dyDescent="0.35">
      <c r="B152" s="10">
        <v>4</v>
      </c>
      <c r="C152" s="20">
        <v>3.7844526069313065</v>
      </c>
      <c r="D152" s="20">
        <v>3.2533287069719194</v>
      </c>
      <c r="E152" s="20">
        <v>3.193018729708522</v>
      </c>
      <c r="F152" s="17">
        <v>0</v>
      </c>
      <c r="G152" s="20">
        <v>3.3602679097747545</v>
      </c>
      <c r="H152" s="20">
        <v>6.3913534989095488</v>
      </c>
    </row>
    <row r="153" spans="2:17" x14ac:dyDescent="0.35">
      <c r="B153" s="10">
        <v>5</v>
      </c>
      <c r="C153" s="20">
        <v>6.9838631973124876</v>
      </c>
      <c r="D153" s="20">
        <v>5.7061014981438625</v>
      </c>
      <c r="E153" s="20">
        <v>3.5297678082635526</v>
      </c>
      <c r="F153" s="20">
        <v>3.3602679097747545</v>
      </c>
      <c r="G153" s="17">
        <v>0</v>
      </c>
      <c r="H153" s="20">
        <v>9.1849761884714791</v>
      </c>
    </row>
    <row r="154" spans="2:17" ht="15" thickBot="1" x14ac:dyDescent="0.4">
      <c r="B154" s="39">
        <v>6</v>
      </c>
      <c r="C154" s="21">
        <v>3.0372153898445595</v>
      </c>
      <c r="D154" s="21">
        <v>3.5044581405427402</v>
      </c>
      <c r="E154" s="21">
        <v>6.3280053692926455</v>
      </c>
      <c r="F154" s="21">
        <v>6.3913534989095488</v>
      </c>
      <c r="G154" s="21">
        <v>9.1849761884714791</v>
      </c>
      <c r="H154" s="18">
        <v>0</v>
      </c>
    </row>
    <row r="157" spans="2:17" x14ac:dyDescent="0.35">
      <c r="B157" t="s">
        <v>67</v>
      </c>
    </row>
    <row r="158" spans="2:17" ht="15" thickBot="1" x14ac:dyDescent="0.4"/>
    <row r="159" spans="2:17" x14ac:dyDescent="0.35">
      <c r="B159" s="12" t="s">
        <v>63</v>
      </c>
      <c r="C159" s="13" t="s">
        <v>0</v>
      </c>
      <c r="D159" s="13" t="s">
        <v>2</v>
      </c>
      <c r="E159" s="13" t="s">
        <v>3</v>
      </c>
      <c r="F159" s="13" t="s">
        <v>1</v>
      </c>
      <c r="G159" s="13" t="s">
        <v>4</v>
      </c>
      <c r="H159" s="13" t="s">
        <v>5</v>
      </c>
      <c r="I159" s="13" t="s">
        <v>6</v>
      </c>
      <c r="J159" s="13" t="s">
        <v>7</v>
      </c>
      <c r="K159" s="13" t="s">
        <v>8</v>
      </c>
      <c r="L159" s="13" t="s">
        <v>9</v>
      </c>
      <c r="M159" s="13" t="s">
        <v>10</v>
      </c>
      <c r="N159" s="13" t="s">
        <v>11</v>
      </c>
      <c r="O159" s="13" t="s">
        <v>12</v>
      </c>
      <c r="P159" s="13" t="s">
        <v>13</v>
      </c>
      <c r="Q159" s="13" t="s">
        <v>14</v>
      </c>
    </row>
    <row r="160" spans="2:17" x14ac:dyDescent="0.35">
      <c r="B160" s="33" t="s">
        <v>500</v>
      </c>
      <c r="C160" s="19">
        <v>-3.5893204129016967</v>
      </c>
      <c r="D160" s="19">
        <v>-1.1721383094242597</v>
      </c>
      <c r="E160" s="19">
        <v>-0.76095668612801082</v>
      </c>
      <c r="F160" s="19">
        <v>-0.51053737390978537</v>
      </c>
      <c r="G160" s="19">
        <v>0.32943229457122486</v>
      </c>
      <c r="H160" s="19">
        <v>0.27688139167184334</v>
      </c>
      <c r="I160" s="19">
        <v>0.45931725187736611</v>
      </c>
      <c r="J160" s="19">
        <v>0.23060962644495545</v>
      </c>
      <c r="K160" s="19">
        <v>5.0160034509435548E-3</v>
      </c>
      <c r="L160" s="19">
        <v>7.4986573648536115E-2</v>
      </c>
      <c r="M160" s="19">
        <v>6.0345539878651541E-3</v>
      </c>
      <c r="N160" s="19">
        <v>7.7698058413400916E-3</v>
      </c>
      <c r="O160" s="19">
        <v>-0.21564305581373355</v>
      </c>
      <c r="P160" s="19">
        <v>0.17098209882948368</v>
      </c>
      <c r="Q160" s="19">
        <v>-5.2031794787777544E-2</v>
      </c>
    </row>
    <row r="161" spans="2:17" x14ac:dyDescent="0.35">
      <c r="B161" s="10" t="s">
        <v>501</v>
      </c>
      <c r="C161" s="20">
        <v>-2.7218034450214428</v>
      </c>
      <c r="D161" s="20">
        <v>0.74993246276706582</v>
      </c>
      <c r="E161" s="20">
        <v>-0.13566398017132461</v>
      </c>
      <c r="F161" s="20">
        <v>6.6177344436614924E-2</v>
      </c>
      <c r="G161" s="20">
        <v>-0.28825140393634202</v>
      </c>
      <c r="H161" s="20">
        <v>-7.7725849616878451E-2</v>
      </c>
      <c r="I161" s="20">
        <v>-0.10196553131272537</v>
      </c>
      <c r="J161" s="20">
        <v>0.19606534827534949</v>
      </c>
      <c r="K161" s="20">
        <v>-4.9358014933095939E-2</v>
      </c>
      <c r="L161" s="20">
        <v>9.3453969931530489E-2</v>
      </c>
      <c r="M161" s="20">
        <v>8.4424344393598492E-3</v>
      </c>
      <c r="N161" s="20">
        <v>2.3972348324591227E-3</v>
      </c>
      <c r="O161" s="20">
        <v>-4.8781178078319998E-2</v>
      </c>
      <c r="P161" s="20">
        <v>0.12275597763340236</v>
      </c>
      <c r="Q161" s="20">
        <v>-9.3308172012484869E-2</v>
      </c>
    </row>
    <row r="162" spans="2:17" x14ac:dyDescent="0.35">
      <c r="B162" s="10" t="s">
        <v>494</v>
      </c>
      <c r="C162" s="20">
        <v>0.46961861896608481</v>
      </c>
      <c r="D162" s="20">
        <v>1.8389755810176371</v>
      </c>
      <c r="E162" s="20">
        <v>0.67635194708497037</v>
      </c>
      <c r="F162" s="20">
        <v>-0.29341423400186184</v>
      </c>
      <c r="G162" s="20">
        <v>4.6765591871598025E-2</v>
      </c>
      <c r="H162" s="20">
        <v>-0.2042929901495438</v>
      </c>
      <c r="I162" s="20">
        <v>0.12884073895326878</v>
      </c>
      <c r="J162" s="20">
        <v>-4.3830245135781957E-3</v>
      </c>
      <c r="K162" s="20">
        <v>0.29640338180830655</v>
      </c>
      <c r="L162" s="20">
        <v>-0.10476838852216386</v>
      </c>
      <c r="M162" s="20">
        <v>2.6635650698542961E-3</v>
      </c>
      <c r="N162" s="20">
        <v>2.2122117499664561E-3</v>
      </c>
      <c r="O162" s="20">
        <v>-0.10870648702107646</v>
      </c>
      <c r="P162" s="20">
        <v>7.130234832828107E-2</v>
      </c>
      <c r="Q162" s="20">
        <v>-3.1252582723275128E-2</v>
      </c>
    </row>
    <row r="163" spans="2:17" x14ac:dyDescent="0.35">
      <c r="B163" s="10" t="s">
        <v>505</v>
      </c>
      <c r="C163" s="20">
        <v>5.5903443307186079E-2</v>
      </c>
      <c r="D163" s="20">
        <v>-0.34572525814141924</v>
      </c>
      <c r="E163" s="20">
        <v>0.29918558908259568</v>
      </c>
      <c r="F163" s="20">
        <v>-0.54970594442760079</v>
      </c>
      <c r="G163" s="20">
        <v>0.35793983616087571</v>
      </c>
      <c r="H163" s="20">
        <v>-0.25278127275847612</v>
      </c>
      <c r="I163" s="20">
        <v>0.1698462664942747</v>
      </c>
      <c r="J163" s="20">
        <v>1.0574170508012144</v>
      </c>
      <c r="K163" s="20">
        <v>7.3886481712088239E-2</v>
      </c>
      <c r="L163" s="20">
        <v>0.44312730880151047</v>
      </c>
      <c r="M163" s="20">
        <v>2.2974111374653564E-3</v>
      </c>
      <c r="N163" s="20">
        <v>2.174706967787433E-2</v>
      </c>
      <c r="O163" s="20">
        <v>-0.92966375191352657</v>
      </c>
      <c r="P163" s="20">
        <v>6.3328911050893291E-2</v>
      </c>
      <c r="Q163" s="20">
        <v>-6.6737401460264523E-2</v>
      </c>
    </row>
    <row r="164" spans="2:17" x14ac:dyDescent="0.35">
      <c r="B164" s="10" t="s">
        <v>503</v>
      </c>
      <c r="C164" s="20">
        <v>2.7493164168699606</v>
      </c>
      <c r="D164" s="20">
        <v>1.1592491212854441</v>
      </c>
      <c r="E164" s="20">
        <v>0.61459754361956531</v>
      </c>
      <c r="F164" s="20">
        <v>0.18348887425023028</v>
      </c>
      <c r="G164" s="20">
        <v>9.2519853295930127E-2</v>
      </c>
      <c r="H164" s="20">
        <v>0.25032136038889913</v>
      </c>
      <c r="I164" s="20">
        <v>1.0592395829448171</v>
      </c>
      <c r="J164" s="20">
        <v>1.5801372696920721</v>
      </c>
      <c r="K164" s="20">
        <v>-9.3293356951388143E-2</v>
      </c>
      <c r="L164" s="20">
        <v>6.4960202653836313E-2</v>
      </c>
      <c r="M164" s="20">
        <v>9.2126127968319006E-4</v>
      </c>
      <c r="N164" s="20">
        <v>3.6973049625976633E-3</v>
      </c>
      <c r="O164" s="20">
        <v>-4.9405256700119214E-2</v>
      </c>
      <c r="P164" s="20">
        <v>3.279341123543468E-2</v>
      </c>
      <c r="Q164" s="20">
        <v>-9.9790053718329299E-3</v>
      </c>
    </row>
    <row r="165" spans="2:17" ht="15" thickBot="1" x14ac:dyDescent="0.4">
      <c r="B165" s="39" t="s">
        <v>504</v>
      </c>
      <c r="C165" s="21">
        <v>-5.5956836532160876</v>
      </c>
      <c r="D165" s="21">
        <v>-8.9429102747302883E-2</v>
      </c>
      <c r="E165" s="21">
        <v>-0.16913839316142601</v>
      </c>
      <c r="F165" s="21">
        <v>-0.22641780205158926</v>
      </c>
      <c r="G165" s="21">
        <v>0.25227578573480275</v>
      </c>
      <c r="H165" s="21">
        <v>-0.15962471178437806</v>
      </c>
      <c r="I165" s="21">
        <v>0.28952624241650282</v>
      </c>
      <c r="J165" s="21">
        <v>0.22983919395640356</v>
      </c>
      <c r="K165" s="21">
        <v>-1.2359380317194513E-3</v>
      </c>
      <c r="L165" s="21">
        <v>8.1564682507997865E-2</v>
      </c>
      <c r="M165" s="21">
        <v>2.6745135945913039E-2</v>
      </c>
      <c r="N165" s="21">
        <v>2.1679469630840318E-3</v>
      </c>
      <c r="O165" s="21">
        <v>-4.9142190020284582E-2</v>
      </c>
      <c r="P165" s="21">
        <v>0.26342061041317893</v>
      </c>
      <c r="Q165" s="21">
        <v>-0.17081847993836044</v>
      </c>
    </row>
    <row r="168" spans="2:17" x14ac:dyDescent="0.35">
      <c r="B168" t="s">
        <v>68</v>
      </c>
    </row>
    <row r="169" spans="2:17" ht="15" thickBot="1" x14ac:dyDescent="0.4"/>
    <row r="170" spans="2:17" x14ac:dyDescent="0.35">
      <c r="B170" s="12"/>
      <c r="C170" s="13" t="s">
        <v>500</v>
      </c>
      <c r="D170" s="13" t="s">
        <v>501</v>
      </c>
      <c r="E170" s="13" t="s">
        <v>494</v>
      </c>
      <c r="F170" s="13" t="s">
        <v>505</v>
      </c>
      <c r="G170" s="13" t="s">
        <v>503</v>
      </c>
      <c r="H170" s="13" t="s">
        <v>504</v>
      </c>
    </row>
    <row r="171" spans="2:17" x14ac:dyDescent="0.35">
      <c r="B171" s="33" t="s">
        <v>500</v>
      </c>
      <c r="C171" s="16">
        <v>0</v>
      </c>
      <c r="D171" s="19">
        <v>2.455452772814128</v>
      </c>
      <c r="E171" s="19">
        <v>5.3169277756922462</v>
      </c>
      <c r="F171" s="19">
        <v>4.0996245672182674</v>
      </c>
      <c r="G171" s="19">
        <v>7.0911055719844711</v>
      </c>
      <c r="H171" s="19">
        <v>2.4300136105792154</v>
      </c>
    </row>
    <row r="172" spans="2:17" x14ac:dyDescent="0.35">
      <c r="B172" s="10" t="s">
        <v>501</v>
      </c>
      <c r="C172" s="20">
        <v>2.455452772814128</v>
      </c>
      <c r="D172" s="17">
        <v>0</v>
      </c>
      <c r="E172" s="20">
        <v>3.5426738881278022</v>
      </c>
      <c r="F172" s="20">
        <v>3.4156416994943668</v>
      </c>
      <c r="G172" s="20">
        <v>5.8490887335302419</v>
      </c>
      <c r="H172" s="20">
        <v>3.0874452125847576</v>
      </c>
    </row>
    <row r="173" spans="2:17" x14ac:dyDescent="0.35">
      <c r="B173" s="10" t="s">
        <v>494</v>
      </c>
      <c r="C173" s="20">
        <v>5.3169277756922462</v>
      </c>
      <c r="D173" s="20">
        <v>3.5426738881278022</v>
      </c>
      <c r="E173" s="17">
        <v>0</v>
      </c>
      <c r="F173" s="20">
        <v>2.721337552065338</v>
      </c>
      <c r="G173" s="20">
        <v>3.1083023092797575</v>
      </c>
      <c r="H173" s="20">
        <v>6.4447430795982559</v>
      </c>
    </row>
    <row r="174" spans="2:17" x14ac:dyDescent="0.35">
      <c r="B174" s="10" t="s">
        <v>505</v>
      </c>
      <c r="C174" s="20">
        <v>4.0996245672182674</v>
      </c>
      <c r="D174" s="20">
        <v>3.4156416994943668</v>
      </c>
      <c r="E174" s="20">
        <v>2.721337552065338</v>
      </c>
      <c r="F174" s="17">
        <v>0</v>
      </c>
      <c r="G174" s="20">
        <v>3.5347692561961783</v>
      </c>
      <c r="H174" s="20">
        <v>5.8320286496527389</v>
      </c>
    </row>
    <row r="175" spans="2:17" x14ac:dyDescent="0.35">
      <c r="B175" s="10" t="s">
        <v>503</v>
      </c>
      <c r="C175" s="20">
        <v>7.0911055719844711</v>
      </c>
      <c r="D175" s="20">
        <v>5.8490887335302419</v>
      </c>
      <c r="E175" s="20">
        <v>3.1083023092797575</v>
      </c>
      <c r="F175" s="20">
        <v>3.5347692561961783</v>
      </c>
      <c r="G175" s="17">
        <v>0</v>
      </c>
      <c r="H175" s="20">
        <v>8.6416611851022278</v>
      </c>
    </row>
    <row r="176" spans="2:17" ht="15" thickBot="1" x14ac:dyDescent="0.4">
      <c r="B176" s="39" t="s">
        <v>504</v>
      </c>
      <c r="C176" s="21">
        <v>2.4300136105792154</v>
      </c>
      <c r="D176" s="21">
        <v>3.0874452125847576</v>
      </c>
      <c r="E176" s="21">
        <v>6.4447430795982559</v>
      </c>
      <c r="F176" s="21">
        <v>5.8320286496527389</v>
      </c>
      <c r="G176" s="21">
        <v>8.6416611851022278</v>
      </c>
      <c r="H176" s="18">
        <v>0</v>
      </c>
    </row>
    <row r="179" spans="2:8" x14ac:dyDescent="0.35">
      <c r="B179" t="s">
        <v>69</v>
      </c>
    </row>
    <row r="180" spans="2:8" ht="15" thickBot="1" x14ac:dyDescent="0.4"/>
    <row r="181" spans="2:8" x14ac:dyDescent="0.35">
      <c r="B181" s="12" t="s">
        <v>63</v>
      </c>
      <c r="C181" s="13">
        <v>1</v>
      </c>
      <c r="D181" s="13">
        <v>2</v>
      </c>
      <c r="E181" s="13">
        <v>3</v>
      </c>
      <c r="F181" s="13">
        <v>4</v>
      </c>
      <c r="G181" s="13">
        <v>5</v>
      </c>
      <c r="H181" s="13">
        <v>6</v>
      </c>
    </row>
    <row r="182" spans="2:8" x14ac:dyDescent="0.35">
      <c r="B182" s="14" t="s">
        <v>70</v>
      </c>
      <c r="C182" s="16">
        <v>63</v>
      </c>
      <c r="D182" s="16">
        <v>79</v>
      </c>
      <c r="E182" s="16">
        <v>48</v>
      </c>
      <c r="F182" s="16">
        <v>80</v>
      </c>
      <c r="G182" s="16">
        <v>60</v>
      </c>
      <c r="H182" s="16">
        <v>55</v>
      </c>
    </row>
    <row r="183" spans="2:8" x14ac:dyDescent="0.35">
      <c r="B183" s="11" t="s">
        <v>65</v>
      </c>
      <c r="C183" s="17">
        <v>63</v>
      </c>
      <c r="D183" s="17">
        <v>79</v>
      </c>
      <c r="E183" s="17">
        <v>48</v>
      </c>
      <c r="F183" s="17">
        <v>80</v>
      </c>
      <c r="G183" s="17">
        <v>60</v>
      </c>
      <c r="H183" s="17">
        <v>55</v>
      </c>
    </row>
    <row r="184" spans="2:8" x14ac:dyDescent="0.35">
      <c r="B184" s="11" t="s">
        <v>56</v>
      </c>
      <c r="C184" s="20">
        <v>3.8405029280228518</v>
      </c>
      <c r="D184" s="20">
        <v>2.8707423166898893</v>
      </c>
      <c r="E184" s="20">
        <v>4.0087369953373209</v>
      </c>
      <c r="F184" s="20">
        <v>4.7461708343420916</v>
      </c>
      <c r="G184" s="20">
        <v>5.0572098325576524</v>
      </c>
      <c r="H184" s="20">
        <v>4.0967665574184853</v>
      </c>
    </row>
    <row r="185" spans="2:8" x14ac:dyDescent="0.35">
      <c r="B185" s="11" t="s">
        <v>71</v>
      </c>
      <c r="C185" s="20">
        <v>0.77567317991134788</v>
      </c>
      <c r="D185" s="20">
        <v>0.75004977189699606</v>
      </c>
      <c r="E185" s="20">
        <v>0.91748521064466138</v>
      </c>
      <c r="F185" s="20">
        <v>0.99948317776863616</v>
      </c>
      <c r="G185" s="20">
        <v>1.0117678181040493</v>
      </c>
      <c r="H185" s="20">
        <v>0.83417075265734175</v>
      </c>
    </row>
    <row r="186" spans="2:8" x14ac:dyDescent="0.35">
      <c r="B186" s="11" t="s">
        <v>72</v>
      </c>
      <c r="C186" s="20">
        <v>1.8214094646841559</v>
      </c>
      <c r="D186" s="20">
        <v>1.6373685346108793</v>
      </c>
      <c r="E186" s="20">
        <v>1.9363617543986</v>
      </c>
      <c r="F186" s="20">
        <v>2.0453609102215502</v>
      </c>
      <c r="G186" s="20">
        <v>2.1416980850149674</v>
      </c>
      <c r="H186" s="20">
        <v>1.8736356853585199</v>
      </c>
    </row>
    <row r="187" spans="2:8" x14ac:dyDescent="0.35">
      <c r="B187" s="37" t="s">
        <v>73</v>
      </c>
      <c r="C187" s="38">
        <v>3.9273373339159825</v>
      </c>
      <c r="D187" s="38">
        <v>2.9000492162619569</v>
      </c>
      <c r="E187" s="38">
        <v>3.0246631705255536</v>
      </c>
      <c r="F187" s="38">
        <v>5.9400075395232728</v>
      </c>
      <c r="G187" s="38">
        <v>4.2571537641883364</v>
      </c>
      <c r="H187" s="38">
        <v>3.463499772558384</v>
      </c>
    </row>
    <row r="188" spans="2:8" x14ac:dyDescent="0.35">
      <c r="B188" s="14"/>
      <c r="C188" s="33" t="s">
        <v>74</v>
      </c>
      <c r="D188" s="33" t="s">
        <v>75</v>
      </c>
      <c r="E188" s="33" t="s">
        <v>76</v>
      </c>
      <c r="F188" s="33" t="s">
        <v>78</v>
      </c>
      <c r="G188" s="33" t="s">
        <v>87</v>
      </c>
      <c r="H188" s="33" t="s">
        <v>91</v>
      </c>
    </row>
    <row r="189" spans="2:8" x14ac:dyDescent="0.35">
      <c r="B189" s="11"/>
      <c r="C189" s="10" t="s">
        <v>81</v>
      </c>
      <c r="D189" s="10" t="s">
        <v>77</v>
      </c>
      <c r="E189" s="10" t="s">
        <v>79</v>
      </c>
      <c r="F189" s="10" t="s">
        <v>85</v>
      </c>
      <c r="G189" s="10" t="s">
        <v>94</v>
      </c>
      <c r="H189" s="10" t="s">
        <v>92</v>
      </c>
    </row>
    <row r="190" spans="2:8" x14ac:dyDescent="0.35">
      <c r="B190" s="11"/>
      <c r="C190" s="10" t="s">
        <v>82</v>
      </c>
      <c r="D190" s="10" t="s">
        <v>80</v>
      </c>
      <c r="E190" s="10" t="s">
        <v>102</v>
      </c>
      <c r="F190" s="10" t="s">
        <v>88</v>
      </c>
      <c r="G190" s="10" t="s">
        <v>98</v>
      </c>
      <c r="H190" s="10" t="s">
        <v>100</v>
      </c>
    </row>
    <row r="191" spans="2:8" x14ac:dyDescent="0.35">
      <c r="B191" s="11"/>
      <c r="C191" s="10" t="s">
        <v>84</v>
      </c>
      <c r="D191" s="10" t="s">
        <v>83</v>
      </c>
      <c r="E191" s="10" t="s">
        <v>128</v>
      </c>
      <c r="F191" s="10" t="s">
        <v>95</v>
      </c>
      <c r="G191" s="10" t="s">
        <v>107</v>
      </c>
      <c r="H191" s="10" t="s">
        <v>119</v>
      </c>
    </row>
    <row r="192" spans="2:8" x14ac:dyDescent="0.35">
      <c r="B192" s="11"/>
      <c r="C192" s="10" t="s">
        <v>101</v>
      </c>
      <c r="D192" s="10" t="s">
        <v>86</v>
      </c>
      <c r="E192" s="10" t="s">
        <v>148</v>
      </c>
      <c r="F192" s="10" t="s">
        <v>97</v>
      </c>
      <c r="G192" s="10" t="s">
        <v>109</v>
      </c>
      <c r="H192" s="10" t="s">
        <v>123</v>
      </c>
    </row>
    <row r="193" spans="2:8" x14ac:dyDescent="0.35">
      <c r="B193" s="11"/>
      <c r="C193" s="10" t="s">
        <v>110</v>
      </c>
      <c r="D193" s="10" t="s">
        <v>89</v>
      </c>
      <c r="E193" s="10" t="s">
        <v>149</v>
      </c>
      <c r="F193" s="10" t="s">
        <v>99</v>
      </c>
      <c r="G193" s="10" t="s">
        <v>120</v>
      </c>
      <c r="H193" s="10" t="s">
        <v>124</v>
      </c>
    </row>
    <row r="194" spans="2:8" x14ac:dyDescent="0.35">
      <c r="B194" s="11"/>
      <c r="C194" s="10" t="s">
        <v>112</v>
      </c>
      <c r="D194" s="10" t="s">
        <v>90</v>
      </c>
      <c r="E194" s="10" t="s">
        <v>151</v>
      </c>
      <c r="F194" s="10" t="s">
        <v>103</v>
      </c>
      <c r="G194" s="10" t="s">
        <v>125</v>
      </c>
      <c r="H194" s="10" t="s">
        <v>130</v>
      </c>
    </row>
    <row r="195" spans="2:8" x14ac:dyDescent="0.35">
      <c r="B195" s="11"/>
      <c r="C195" s="10" t="s">
        <v>114</v>
      </c>
      <c r="D195" s="10" t="s">
        <v>93</v>
      </c>
      <c r="E195" s="10" t="s">
        <v>153</v>
      </c>
      <c r="F195" s="10" t="s">
        <v>104</v>
      </c>
      <c r="G195" s="10" t="s">
        <v>133</v>
      </c>
      <c r="H195" s="10" t="s">
        <v>134</v>
      </c>
    </row>
    <row r="196" spans="2:8" x14ac:dyDescent="0.35">
      <c r="B196" s="11"/>
      <c r="C196" s="10" t="s">
        <v>115</v>
      </c>
      <c r="D196" s="10" t="s">
        <v>96</v>
      </c>
      <c r="E196" s="10" t="s">
        <v>156</v>
      </c>
      <c r="F196" s="10" t="s">
        <v>105</v>
      </c>
      <c r="G196" s="10" t="s">
        <v>150</v>
      </c>
      <c r="H196" s="10" t="s">
        <v>145</v>
      </c>
    </row>
    <row r="197" spans="2:8" x14ac:dyDescent="0.35">
      <c r="B197" s="11"/>
      <c r="C197" s="10" t="s">
        <v>129</v>
      </c>
      <c r="D197" s="10" t="s">
        <v>106</v>
      </c>
      <c r="E197" s="10" t="s">
        <v>163</v>
      </c>
      <c r="F197" s="10" t="s">
        <v>108</v>
      </c>
      <c r="G197" s="10" t="s">
        <v>183</v>
      </c>
      <c r="H197" s="10" t="s">
        <v>154</v>
      </c>
    </row>
    <row r="198" spans="2:8" x14ac:dyDescent="0.35">
      <c r="B198" s="11"/>
      <c r="C198" s="10" t="s">
        <v>159</v>
      </c>
      <c r="D198" s="10" t="s">
        <v>113</v>
      </c>
      <c r="E198" s="10" t="s">
        <v>178</v>
      </c>
      <c r="F198" s="10" t="s">
        <v>111</v>
      </c>
      <c r="G198" s="10" t="s">
        <v>187</v>
      </c>
      <c r="H198" s="10" t="s">
        <v>155</v>
      </c>
    </row>
    <row r="199" spans="2:8" x14ac:dyDescent="0.35">
      <c r="B199" s="11"/>
      <c r="C199" s="10" t="s">
        <v>166</v>
      </c>
      <c r="D199" s="10" t="s">
        <v>116</v>
      </c>
      <c r="E199" s="10" t="s">
        <v>184</v>
      </c>
      <c r="F199" s="10" t="s">
        <v>117</v>
      </c>
      <c r="G199" s="10" t="s">
        <v>193</v>
      </c>
      <c r="H199" s="10" t="s">
        <v>168</v>
      </c>
    </row>
    <row r="200" spans="2:8" x14ac:dyDescent="0.35">
      <c r="B200" s="11"/>
      <c r="C200" s="10" t="s">
        <v>175</v>
      </c>
      <c r="D200" s="10" t="s">
        <v>118</v>
      </c>
      <c r="E200" s="10" t="s">
        <v>190</v>
      </c>
      <c r="F200" s="10" t="s">
        <v>126</v>
      </c>
      <c r="G200" s="10" t="s">
        <v>198</v>
      </c>
      <c r="H200" s="10" t="s">
        <v>173</v>
      </c>
    </row>
    <row r="201" spans="2:8" x14ac:dyDescent="0.35">
      <c r="B201" s="11"/>
      <c r="C201" s="10" t="s">
        <v>176</v>
      </c>
      <c r="D201" s="10" t="s">
        <v>121</v>
      </c>
      <c r="E201" s="10" t="s">
        <v>196</v>
      </c>
      <c r="F201" s="10" t="s">
        <v>127</v>
      </c>
      <c r="G201" s="10" t="s">
        <v>200</v>
      </c>
      <c r="H201" s="10" t="s">
        <v>185</v>
      </c>
    </row>
    <row r="202" spans="2:8" x14ac:dyDescent="0.35">
      <c r="B202" s="11"/>
      <c r="C202" s="10" t="s">
        <v>181</v>
      </c>
      <c r="D202" s="10" t="s">
        <v>122</v>
      </c>
      <c r="E202" s="10" t="s">
        <v>206</v>
      </c>
      <c r="F202" s="10" t="s">
        <v>131</v>
      </c>
      <c r="G202" s="10" t="s">
        <v>209</v>
      </c>
      <c r="H202" s="10" t="s">
        <v>191</v>
      </c>
    </row>
    <row r="203" spans="2:8" x14ac:dyDescent="0.35">
      <c r="B203" s="11"/>
      <c r="C203" s="10" t="s">
        <v>182</v>
      </c>
      <c r="D203" s="10" t="s">
        <v>132</v>
      </c>
      <c r="E203" s="10" t="s">
        <v>222</v>
      </c>
      <c r="F203" s="10" t="s">
        <v>135</v>
      </c>
      <c r="G203" s="10" t="s">
        <v>214</v>
      </c>
      <c r="H203" s="10" t="s">
        <v>197</v>
      </c>
    </row>
    <row r="204" spans="2:8" x14ac:dyDescent="0.35">
      <c r="B204" s="11"/>
      <c r="C204" s="10" t="s">
        <v>186</v>
      </c>
      <c r="D204" s="10" t="s">
        <v>138</v>
      </c>
      <c r="E204" s="10" t="s">
        <v>225</v>
      </c>
      <c r="F204" s="10" t="s">
        <v>136</v>
      </c>
      <c r="G204" s="10" t="s">
        <v>215</v>
      </c>
      <c r="H204" s="10" t="s">
        <v>199</v>
      </c>
    </row>
    <row r="205" spans="2:8" x14ac:dyDescent="0.35">
      <c r="B205" s="11"/>
      <c r="C205" s="10" t="s">
        <v>194</v>
      </c>
      <c r="D205" s="10" t="s">
        <v>139</v>
      </c>
      <c r="E205" s="10" t="s">
        <v>238</v>
      </c>
      <c r="F205" s="10" t="s">
        <v>137</v>
      </c>
      <c r="G205" s="10" t="s">
        <v>217</v>
      </c>
      <c r="H205" s="10" t="s">
        <v>207</v>
      </c>
    </row>
    <row r="206" spans="2:8" x14ac:dyDescent="0.35">
      <c r="B206" s="11"/>
      <c r="C206" s="10" t="s">
        <v>201</v>
      </c>
      <c r="D206" s="10" t="s">
        <v>140</v>
      </c>
      <c r="E206" s="10" t="s">
        <v>240</v>
      </c>
      <c r="F206" s="10" t="s">
        <v>143</v>
      </c>
      <c r="G206" s="10" t="s">
        <v>224</v>
      </c>
      <c r="H206" s="10" t="s">
        <v>213</v>
      </c>
    </row>
    <row r="207" spans="2:8" x14ac:dyDescent="0.35">
      <c r="B207" s="11"/>
      <c r="C207" s="10" t="s">
        <v>202</v>
      </c>
      <c r="D207" s="10" t="s">
        <v>141</v>
      </c>
      <c r="E207" s="10" t="s">
        <v>259</v>
      </c>
      <c r="F207" s="10" t="s">
        <v>144</v>
      </c>
      <c r="G207" s="10" t="s">
        <v>232</v>
      </c>
      <c r="H207" s="10" t="s">
        <v>218</v>
      </c>
    </row>
    <row r="208" spans="2:8" x14ac:dyDescent="0.35">
      <c r="B208" s="11"/>
      <c r="C208" s="10" t="s">
        <v>221</v>
      </c>
      <c r="D208" s="10" t="s">
        <v>142</v>
      </c>
      <c r="E208" s="10" t="s">
        <v>276</v>
      </c>
      <c r="F208" s="10" t="s">
        <v>146</v>
      </c>
      <c r="G208" s="10" t="s">
        <v>242</v>
      </c>
      <c r="H208" s="10" t="s">
        <v>220</v>
      </c>
    </row>
    <row r="209" spans="2:8" x14ac:dyDescent="0.35">
      <c r="B209" s="11"/>
      <c r="C209" s="10" t="s">
        <v>245</v>
      </c>
      <c r="D209" s="10" t="s">
        <v>147</v>
      </c>
      <c r="E209" s="10" t="s">
        <v>277</v>
      </c>
      <c r="F209" s="10" t="s">
        <v>152</v>
      </c>
      <c r="G209" s="10" t="s">
        <v>243</v>
      </c>
      <c r="H209" s="10" t="s">
        <v>226</v>
      </c>
    </row>
    <row r="210" spans="2:8" x14ac:dyDescent="0.35">
      <c r="B210" s="11"/>
      <c r="C210" s="10" t="s">
        <v>246</v>
      </c>
      <c r="D210" s="10" t="s">
        <v>158</v>
      </c>
      <c r="E210" s="10" t="s">
        <v>278</v>
      </c>
      <c r="F210" s="10" t="s">
        <v>157</v>
      </c>
      <c r="G210" s="10" t="s">
        <v>249</v>
      </c>
      <c r="H210" s="10" t="s">
        <v>228</v>
      </c>
    </row>
    <row r="211" spans="2:8" x14ac:dyDescent="0.35">
      <c r="B211" s="11"/>
      <c r="C211" s="10" t="s">
        <v>248</v>
      </c>
      <c r="D211" s="10" t="s">
        <v>160</v>
      </c>
      <c r="E211" s="10" t="s">
        <v>297</v>
      </c>
      <c r="F211" s="10" t="s">
        <v>161</v>
      </c>
      <c r="G211" s="10" t="s">
        <v>250</v>
      </c>
      <c r="H211" s="10" t="s">
        <v>229</v>
      </c>
    </row>
    <row r="212" spans="2:8" x14ac:dyDescent="0.35">
      <c r="B212" s="11"/>
      <c r="C212" s="10" t="s">
        <v>255</v>
      </c>
      <c r="D212" s="10" t="s">
        <v>162</v>
      </c>
      <c r="E212" s="10" t="s">
        <v>306</v>
      </c>
      <c r="F212" s="10" t="s">
        <v>164</v>
      </c>
      <c r="G212" s="10" t="s">
        <v>261</v>
      </c>
      <c r="H212" s="10" t="s">
        <v>231</v>
      </c>
    </row>
    <row r="213" spans="2:8" x14ac:dyDescent="0.35">
      <c r="B213" s="11"/>
      <c r="C213" s="10" t="s">
        <v>258</v>
      </c>
      <c r="D213" s="10" t="s">
        <v>165</v>
      </c>
      <c r="E213" s="10" t="s">
        <v>307</v>
      </c>
      <c r="F213" s="10" t="s">
        <v>171</v>
      </c>
      <c r="G213" s="10" t="s">
        <v>262</v>
      </c>
      <c r="H213" s="10" t="s">
        <v>236</v>
      </c>
    </row>
    <row r="214" spans="2:8" x14ac:dyDescent="0.35">
      <c r="B214" s="11"/>
      <c r="C214" s="10" t="s">
        <v>264</v>
      </c>
      <c r="D214" s="10" t="s">
        <v>167</v>
      </c>
      <c r="E214" s="10" t="s">
        <v>308</v>
      </c>
      <c r="F214" s="10" t="s">
        <v>174</v>
      </c>
      <c r="G214" s="10" t="s">
        <v>263</v>
      </c>
      <c r="H214" s="10" t="s">
        <v>239</v>
      </c>
    </row>
    <row r="215" spans="2:8" x14ac:dyDescent="0.35">
      <c r="B215" s="11"/>
      <c r="C215" s="10" t="s">
        <v>268</v>
      </c>
      <c r="D215" s="10" t="s">
        <v>169</v>
      </c>
      <c r="E215" s="10" t="s">
        <v>318</v>
      </c>
      <c r="F215" s="10" t="s">
        <v>177</v>
      </c>
      <c r="G215" s="10" t="s">
        <v>266</v>
      </c>
      <c r="H215" s="10" t="s">
        <v>267</v>
      </c>
    </row>
    <row r="216" spans="2:8" x14ac:dyDescent="0.35">
      <c r="B216" s="11"/>
      <c r="C216" s="10" t="s">
        <v>274</v>
      </c>
      <c r="D216" s="10" t="s">
        <v>170</v>
      </c>
      <c r="E216" s="10" t="s">
        <v>325</v>
      </c>
      <c r="F216" s="10" t="s">
        <v>179</v>
      </c>
      <c r="G216" s="10" t="s">
        <v>273</v>
      </c>
      <c r="H216" s="10" t="s">
        <v>272</v>
      </c>
    </row>
    <row r="217" spans="2:8" x14ac:dyDescent="0.35">
      <c r="B217" s="11"/>
      <c r="C217" s="10" t="s">
        <v>292</v>
      </c>
      <c r="D217" s="10" t="s">
        <v>172</v>
      </c>
      <c r="E217" s="10" t="s">
        <v>345</v>
      </c>
      <c r="F217" s="10" t="s">
        <v>192</v>
      </c>
      <c r="G217" s="10" t="s">
        <v>275</v>
      </c>
      <c r="H217" s="10" t="s">
        <v>289</v>
      </c>
    </row>
    <row r="218" spans="2:8" x14ac:dyDescent="0.35">
      <c r="B218" s="11"/>
      <c r="C218" s="10" t="s">
        <v>294</v>
      </c>
      <c r="D218" s="10" t="s">
        <v>180</v>
      </c>
      <c r="E218" s="10" t="s">
        <v>348</v>
      </c>
      <c r="F218" s="10" t="s">
        <v>195</v>
      </c>
      <c r="G218" s="10" t="s">
        <v>282</v>
      </c>
      <c r="H218" s="10" t="s">
        <v>291</v>
      </c>
    </row>
    <row r="219" spans="2:8" x14ac:dyDescent="0.35">
      <c r="B219" s="11"/>
      <c r="C219" s="10" t="s">
        <v>300</v>
      </c>
      <c r="D219" s="10" t="s">
        <v>188</v>
      </c>
      <c r="E219" s="10" t="s">
        <v>365</v>
      </c>
      <c r="F219" s="10" t="s">
        <v>203</v>
      </c>
      <c r="G219" s="10" t="s">
        <v>284</v>
      </c>
      <c r="H219" s="10" t="s">
        <v>302</v>
      </c>
    </row>
    <row r="220" spans="2:8" x14ac:dyDescent="0.35">
      <c r="B220" s="11"/>
      <c r="C220" s="10" t="s">
        <v>303</v>
      </c>
      <c r="D220" s="10" t="s">
        <v>189</v>
      </c>
      <c r="E220" s="10" t="s">
        <v>368</v>
      </c>
      <c r="F220" s="10" t="s">
        <v>204</v>
      </c>
      <c r="G220" s="10" t="s">
        <v>301</v>
      </c>
      <c r="H220" s="10" t="s">
        <v>315</v>
      </c>
    </row>
    <row r="221" spans="2:8" x14ac:dyDescent="0.35">
      <c r="B221" s="11"/>
      <c r="C221" s="10" t="s">
        <v>309</v>
      </c>
      <c r="D221" s="10" t="s">
        <v>208</v>
      </c>
      <c r="E221" s="10" t="s">
        <v>372</v>
      </c>
      <c r="F221" s="10" t="s">
        <v>205</v>
      </c>
      <c r="G221" s="10" t="s">
        <v>304</v>
      </c>
      <c r="H221" s="10" t="s">
        <v>329</v>
      </c>
    </row>
    <row r="222" spans="2:8" x14ac:dyDescent="0.35">
      <c r="B222" s="11"/>
      <c r="C222" s="10" t="s">
        <v>314</v>
      </c>
      <c r="D222" s="10" t="s">
        <v>212</v>
      </c>
      <c r="E222" s="10" t="s">
        <v>383</v>
      </c>
      <c r="F222" s="10" t="s">
        <v>210</v>
      </c>
      <c r="G222" s="10" t="s">
        <v>305</v>
      </c>
      <c r="H222" s="10" t="s">
        <v>332</v>
      </c>
    </row>
    <row r="223" spans="2:8" x14ac:dyDescent="0.35">
      <c r="B223" s="11"/>
      <c r="C223" s="10" t="s">
        <v>327</v>
      </c>
      <c r="D223" s="10" t="s">
        <v>216</v>
      </c>
      <c r="E223" s="10" t="s">
        <v>388</v>
      </c>
      <c r="F223" s="10" t="s">
        <v>211</v>
      </c>
      <c r="G223" s="10" t="s">
        <v>311</v>
      </c>
      <c r="H223" s="10" t="s">
        <v>336</v>
      </c>
    </row>
    <row r="224" spans="2:8" x14ac:dyDescent="0.35">
      <c r="B224" s="11"/>
      <c r="C224" s="10" t="s">
        <v>335</v>
      </c>
      <c r="D224" s="10" t="s">
        <v>227</v>
      </c>
      <c r="E224" s="10" t="s">
        <v>389</v>
      </c>
      <c r="F224" s="10" t="s">
        <v>219</v>
      </c>
      <c r="G224" s="10" t="s">
        <v>313</v>
      </c>
      <c r="H224" s="10" t="s">
        <v>340</v>
      </c>
    </row>
    <row r="225" spans="2:8" x14ac:dyDescent="0.35">
      <c r="B225" s="11"/>
      <c r="C225" s="10" t="s">
        <v>337</v>
      </c>
      <c r="D225" s="10" t="s">
        <v>230</v>
      </c>
      <c r="E225" s="10" t="s">
        <v>397</v>
      </c>
      <c r="F225" s="10" t="s">
        <v>223</v>
      </c>
      <c r="G225" s="10" t="s">
        <v>328</v>
      </c>
      <c r="H225" s="10" t="s">
        <v>341</v>
      </c>
    </row>
    <row r="226" spans="2:8" x14ac:dyDescent="0.35">
      <c r="B226" s="11"/>
      <c r="C226" s="10" t="s">
        <v>339</v>
      </c>
      <c r="D226" s="10" t="s">
        <v>233</v>
      </c>
      <c r="E226" s="10" t="s">
        <v>398</v>
      </c>
      <c r="F226" s="10" t="s">
        <v>251</v>
      </c>
      <c r="G226" s="10" t="s">
        <v>330</v>
      </c>
      <c r="H226" s="10" t="s">
        <v>344</v>
      </c>
    </row>
    <row r="227" spans="2:8" x14ac:dyDescent="0.35">
      <c r="B227" s="11"/>
      <c r="C227" s="10" t="s">
        <v>342</v>
      </c>
      <c r="D227" s="10" t="s">
        <v>234</v>
      </c>
      <c r="E227" s="10" t="s">
        <v>407</v>
      </c>
      <c r="F227" s="10" t="s">
        <v>254</v>
      </c>
      <c r="G227" s="10" t="s">
        <v>331</v>
      </c>
      <c r="H227" s="10" t="s">
        <v>346</v>
      </c>
    </row>
    <row r="228" spans="2:8" x14ac:dyDescent="0.35">
      <c r="B228" s="11"/>
      <c r="C228" s="10" t="s">
        <v>343</v>
      </c>
      <c r="D228" s="10" t="s">
        <v>235</v>
      </c>
      <c r="E228" s="10" t="s">
        <v>415</v>
      </c>
      <c r="F228" s="10" t="s">
        <v>256</v>
      </c>
      <c r="G228" s="10" t="s">
        <v>364</v>
      </c>
      <c r="H228" s="10" t="s">
        <v>359</v>
      </c>
    </row>
    <row r="229" spans="2:8" x14ac:dyDescent="0.35">
      <c r="B229" s="11"/>
      <c r="C229" s="10" t="s">
        <v>349</v>
      </c>
      <c r="D229" s="10" t="s">
        <v>237</v>
      </c>
      <c r="E229" s="10" t="s">
        <v>417</v>
      </c>
      <c r="F229" s="10" t="s">
        <v>257</v>
      </c>
      <c r="G229" s="10" t="s">
        <v>367</v>
      </c>
      <c r="H229" s="10" t="s">
        <v>374</v>
      </c>
    </row>
    <row r="230" spans="2:8" x14ac:dyDescent="0.35">
      <c r="B230" s="11"/>
      <c r="C230" s="10" t="s">
        <v>350</v>
      </c>
      <c r="D230" s="10" t="s">
        <v>241</v>
      </c>
      <c r="E230" s="10" t="s">
        <v>421</v>
      </c>
      <c r="F230" s="10" t="s">
        <v>260</v>
      </c>
      <c r="G230" s="10" t="s">
        <v>373</v>
      </c>
      <c r="H230" s="10" t="s">
        <v>393</v>
      </c>
    </row>
    <row r="231" spans="2:8" x14ac:dyDescent="0.35">
      <c r="B231" s="11"/>
      <c r="C231" s="10" t="s">
        <v>354</v>
      </c>
      <c r="D231" s="10" t="s">
        <v>244</v>
      </c>
      <c r="E231" s="10" t="s">
        <v>437</v>
      </c>
      <c r="F231" s="10" t="s">
        <v>265</v>
      </c>
      <c r="G231" s="10" t="s">
        <v>380</v>
      </c>
      <c r="H231" s="10" t="s">
        <v>401</v>
      </c>
    </row>
    <row r="232" spans="2:8" x14ac:dyDescent="0.35">
      <c r="B232" s="11"/>
      <c r="C232" s="10" t="s">
        <v>357</v>
      </c>
      <c r="D232" s="10" t="s">
        <v>247</v>
      </c>
      <c r="E232" s="10" t="s">
        <v>439</v>
      </c>
      <c r="F232" s="10" t="s">
        <v>270</v>
      </c>
      <c r="G232" s="10" t="s">
        <v>382</v>
      </c>
      <c r="H232" s="10" t="s">
        <v>409</v>
      </c>
    </row>
    <row r="233" spans="2:8" x14ac:dyDescent="0.35">
      <c r="B233" s="11"/>
      <c r="C233" s="10" t="s">
        <v>362</v>
      </c>
      <c r="D233" s="10" t="s">
        <v>252</v>
      </c>
      <c r="E233" s="10" t="s">
        <v>451</v>
      </c>
      <c r="F233" s="10" t="s">
        <v>271</v>
      </c>
      <c r="G233" s="10" t="s">
        <v>385</v>
      </c>
      <c r="H233" s="10" t="s">
        <v>422</v>
      </c>
    </row>
    <row r="234" spans="2:8" x14ac:dyDescent="0.35">
      <c r="B234" s="11"/>
      <c r="C234" s="10" t="s">
        <v>363</v>
      </c>
      <c r="D234" s="10" t="s">
        <v>253</v>
      </c>
      <c r="E234" s="10" t="s">
        <v>455</v>
      </c>
      <c r="F234" s="10" t="s">
        <v>279</v>
      </c>
      <c r="G234" s="10" t="s">
        <v>386</v>
      </c>
      <c r="H234" s="10" t="s">
        <v>423</v>
      </c>
    </row>
    <row r="235" spans="2:8" x14ac:dyDescent="0.35">
      <c r="B235" s="11"/>
      <c r="C235" s="10" t="s">
        <v>370</v>
      </c>
      <c r="D235" s="10" t="s">
        <v>269</v>
      </c>
      <c r="E235" s="10" t="s">
        <v>456</v>
      </c>
      <c r="F235" s="10" t="s">
        <v>280</v>
      </c>
      <c r="G235" s="10" t="s">
        <v>390</v>
      </c>
      <c r="H235" s="10" t="s">
        <v>428</v>
      </c>
    </row>
    <row r="236" spans="2:8" x14ac:dyDescent="0.35">
      <c r="B236" s="11"/>
      <c r="C236" s="10" t="s">
        <v>371</v>
      </c>
      <c r="D236" s="10" t="s">
        <v>286</v>
      </c>
      <c r="E236" s="10"/>
      <c r="F236" s="10" t="s">
        <v>281</v>
      </c>
      <c r="G236" s="10" t="s">
        <v>391</v>
      </c>
      <c r="H236" s="10" t="s">
        <v>440</v>
      </c>
    </row>
    <row r="237" spans="2:8" x14ac:dyDescent="0.35">
      <c r="B237" s="11"/>
      <c r="C237" s="10" t="s">
        <v>384</v>
      </c>
      <c r="D237" s="10" t="s">
        <v>293</v>
      </c>
      <c r="E237" s="10"/>
      <c r="F237" s="10" t="s">
        <v>283</v>
      </c>
      <c r="G237" s="10" t="s">
        <v>399</v>
      </c>
      <c r="H237" s="10" t="s">
        <v>443</v>
      </c>
    </row>
    <row r="238" spans="2:8" x14ac:dyDescent="0.35">
      <c r="B238" s="11"/>
      <c r="C238" s="10" t="s">
        <v>392</v>
      </c>
      <c r="D238" s="10" t="s">
        <v>298</v>
      </c>
      <c r="E238" s="10"/>
      <c r="F238" s="10" t="s">
        <v>285</v>
      </c>
      <c r="G238" s="10" t="s">
        <v>400</v>
      </c>
      <c r="H238" s="10" t="s">
        <v>444</v>
      </c>
    </row>
    <row r="239" spans="2:8" x14ac:dyDescent="0.35">
      <c r="B239" s="11"/>
      <c r="C239" s="10" t="s">
        <v>394</v>
      </c>
      <c r="D239" s="10" t="s">
        <v>310</v>
      </c>
      <c r="E239" s="10"/>
      <c r="F239" s="10" t="s">
        <v>287</v>
      </c>
      <c r="G239" s="10" t="s">
        <v>402</v>
      </c>
      <c r="H239" s="10" t="s">
        <v>449</v>
      </c>
    </row>
    <row r="240" spans="2:8" x14ac:dyDescent="0.35">
      <c r="B240" s="11"/>
      <c r="C240" s="10" t="s">
        <v>396</v>
      </c>
      <c r="D240" s="10" t="s">
        <v>312</v>
      </c>
      <c r="E240" s="10"/>
      <c r="F240" s="10" t="s">
        <v>288</v>
      </c>
      <c r="G240" s="10" t="s">
        <v>405</v>
      </c>
      <c r="H240" s="10" t="s">
        <v>452</v>
      </c>
    </row>
    <row r="241" spans="2:8" x14ac:dyDescent="0.35">
      <c r="B241" s="11"/>
      <c r="C241" s="10" t="s">
        <v>408</v>
      </c>
      <c r="D241" s="10" t="s">
        <v>316</v>
      </c>
      <c r="E241" s="10"/>
      <c r="F241" s="10" t="s">
        <v>290</v>
      </c>
      <c r="G241" s="10" t="s">
        <v>414</v>
      </c>
      <c r="H241" s="10" t="s">
        <v>454</v>
      </c>
    </row>
    <row r="242" spans="2:8" x14ac:dyDescent="0.35">
      <c r="B242" s="11"/>
      <c r="C242" s="10" t="s">
        <v>416</v>
      </c>
      <c r="D242" s="10" t="s">
        <v>317</v>
      </c>
      <c r="E242" s="10"/>
      <c r="F242" s="10" t="s">
        <v>295</v>
      </c>
      <c r="G242" s="10" t="s">
        <v>425</v>
      </c>
      <c r="H242" s="10" t="s">
        <v>458</v>
      </c>
    </row>
    <row r="243" spans="2:8" x14ac:dyDescent="0.35">
      <c r="B243" s="11"/>
      <c r="C243" s="10" t="s">
        <v>419</v>
      </c>
      <c r="D243" s="10" t="s">
        <v>319</v>
      </c>
      <c r="E243" s="10"/>
      <c r="F243" s="10" t="s">
        <v>296</v>
      </c>
      <c r="G243" s="10" t="s">
        <v>433</v>
      </c>
      <c r="H243" s="10"/>
    </row>
    <row r="244" spans="2:8" x14ac:dyDescent="0.35">
      <c r="B244" s="11"/>
      <c r="C244" s="10" t="s">
        <v>420</v>
      </c>
      <c r="D244" s="10" t="s">
        <v>321</v>
      </c>
      <c r="E244" s="10"/>
      <c r="F244" s="10" t="s">
        <v>299</v>
      </c>
      <c r="G244" s="10" t="s">
        <v>434</v>
      </c>
      <c r="H244" s="10"/>
    </row>
    <row r="245" spans="2:8" x14ac:dyDescent="0.35">
      <c r="B245" s="11"/>
      <c r="C245" s="10" t="s">
        <v>424</v>
      </c>
      <c r="D245" s="10" t="s">
        <v>324</v>
      </c>
      <c r="E245" s="10"/>
      <c r="F245" s="10" t="s">
        <v>320</v>
      </c>
      <c r="G245" s="10" t="s">
        <v>436</v>
      </c>
      <c r="H245" s="10"/>
    </row>
    <row r="246" spans="2:8" x14ac:dyDescent="0.35">
      <c r="B246" s="11"/>
      <c r="C246" s="10" t="s">
        <v>430</v>
      </c>
      <c r="D246" s="10" t="s">
        <v>326</v>
      </c>
      <c r="E246" s="10"/>
      <c r="F246" s="10" t="s">
        <v>322</v>
      </c>
      <c r="G246" s="10" t="s">
        <v>442</v>
      </c>
      <c r="H246" s="10"/>
    </row>
    <row r="247" spans="2:8" x14ac:dyDescent="0.35">
      <c r="B247" s="11"/>
      <c r="C247" s="10" t="s">
        <v>435</v>
      </c>
      <c r="D247" s="10" t="s">
        <v>334</v>
      </c>
      <c r="E247" s="10"/>
      <c r="F247" s="10" t="s">
        <v>323</v>
      </c>
      <c r="G247" s="10" t="s">
        <v>445</v>
      </c>
      <c r="H247" s="10"/>
    </row>
    <row r="248" spans="2:8" x14ac:dyDescent="0.35">
      <c r="B248" s="11"/>
      <c r="C248" s="10" t="s">
        <v>441</v>
      </c>
      <c r="D248" s="10" t="s">
        <v>352</v>
      </c>
      <c r="E248" s="10"/>
      <c r="F248" s="10" t="s">
        <v>333</v>
      </c>
      <c r="G248" s="10"/>
      <c r="H248" s="10"/>
    </row>
    <row r="249" spans="2:8" x14ac:dyDescent="0.35">
      <c r="B249" s="11"/>
      <c r="C249" s="10" t="s">
        <v>446</v>
      </c>
      <c r="D249" s="10" t="s">
        <v>355</v>
      </c>
      <c r="E249" s="10"/>
      <c r="F249" s="10" t="s">
        <v>338</v>
      </c>
      <c r="G249" s="10"/>
      <c r="H249" s="10"/>
    </row>
    <row r="250" spans="2:8" x14ac:dyDescent="0.35">
      <c r="B250" s="11"/>
      <c r="C250" s="10" t="s">
        <v>447</v>
      </c>
      <c r="D250" s="10" t="s">
        <v>356</v>
      </c>
      <c r="E250" s="10"/>
      <c r="F250" s="10" t="s">
        <v>347</v>
      </c>
      <c r="G250" s="10"/>
      <c r="H250" s="10"/>
    </row>
    <row r="251" spans="2:8" x14ac:dyDescent="0.35">
      <c r="B251" s="11"/>
      <c r="C251" s="10"/>
      <c r="D251" s="10" t="s">
        <v>358</v>
      </c>
      <c r="E251" s="10"/>
      <c r="F251" s="10" t="s">
        <v>351</v>
      </c>
      <c r="G251" s="10"/>
      <c r="H251" s="10"/>
    </row>
    <row r="252" spans="2:8" x14ac:dyDescent="0.35">
      <c r="B252" s="11"/>
      <c r="C252" s="10"/>
      <c r="D252" s="10" t="s">
        <v>361</v>
      </c>
      <c r="E252" s="10"/>
      <c r="F252" s="10" t="s">
        <v>353</v>
      </c>
      <c r="G252" s="10"/>
      <c r="H252" s="10"/>
    </row>
    <row r="253" spans="2:8" x14ac:dyDescent="0.35">
      <c r="B253" s="11"/>
      <c r="C253" s="10"/>
      <c r="D253" s="10" t="s">
        <v>366</v>
      </c>
      <c r="E253" s="10"/>
      <c r="F253" s="10" t="s">
        <v>360</v>
      </c>
      <c r="G253" s="10"/>
      <c r="H253" s="10"/>
    </row>
    <row r="254" spans="2:8" x14ac:dyDescent="0.35">
      <c r="B254" s="11"/>
      <c r="C254" s="10"/>
      <c r="D254" s="10" t="s">
        <v>375</v>
      </c>
      <c r="E254" s="10"/>
      <c r="F254" s="10" t="s">
        <v>369</v>
      </c>
      <c r="G254" s="10"/>
      <c r="H254" s="10"/>
    </row>
    <row r="255" spans="2:8" x14ac:dyDescent="0.35">
      <c r="B255" s="11"/>
      <c r="C255" s="10"/>
      <c r="D255" s="10" t="s">
        <v>378</v>
      </c>
      <c r="E255" s="10"/>
      <c r="F255" s="10" t="s">
        <v>376</v>
      </c>
      <c r="G255" s="10"/>
      <c r="H255" s="10"/>
    </row>
    <row r="256" spans="2:8" x14ac:dyDescent="0.35">
      <c r="B256" s="11"/>
      <c r="C256" s="10"/>
      <c r="D256" s="10" t="s">
        <v>381</v>
      </c>
      <c r="E256" s="10"/>
      <c r="F256" s="10" t="s">
        <v>377</v>
      </c>
      <c r="G256" s="10"/>
      <c r="H256" s="10"/>
    </row>
    <row r="257" spans="2:8" x14ac:dyDescent="0.35">
      <c r="B257" s="11"/>
      <c r="C257" s="10"/>
      <c r="D257" s="10" t="s">
        <v>410</v>
      </c>
      <c r="E257" s="10"/>
      <c r="F257" s="10" t="s">
        <v>379</v>
      </c>
      <c r="G257" s="10"/>
      <c r="H257" s="10"/>
    </row>
    <row r="258" spans="2:8" x14ac:dyDescent="0.35">
      <c r="B258" s="11"/>
      <c r="C258" s="10"/>
      <c r="D258" s="10" t="s">
        <v>412</v>
      </c>
      <c r="E258" s="10"/>
      <c r="F258" s="10" t="s">
        <v>387</v>
      </c>
      <c r="G258" s="10"/>
      <c r="H258" s="10"/>
    </row>
    <row r="259" spans="2:8" x14ac:dyDescent="0.35">
      <c r="B259" s="11"/>
      <c r="C259" s="10"/>
      <c r="D259" s="10" t="s">
        <v>413</v>
      </c>
      <c r="E259" s="10"/>
      <c r="F259" s="10" t="s">
        <v>395</v>
      </c>
      <c r="G259" s="10"/>
      <c r="H259" s="10"/>
    </row>
    <row r="260" spans="2:8" x14ac:dyDescent="0.35">
      <c r="B260" s="11"/>
      <c r="C260" s="10"/>
      <c r="D260" s="10" t="s">
        <v>418</v>
      </c>
      <c r="E260" s="10"/>
      <c r="F260" s="10" t="s">
        <v>403</v>
      </c>
      <c r="G260" s="10"/>
      <c r="H260" s="10"/>
    </row>
    <row r="261" spans="2:8" x14ac:dyDescent="0.35">
      <c r="B261" s="11"/>
      <c r="C261" s="10"/>
      <c r="D261" s="10" t="s">
        <v>427</v>
      </c>
      <c r="E261" s="10"/>
      <c r="F261" s="10" t="s">
        <v>404</v>
      </c>
      <c r="G261" s="10"/>
      <c r="H261" s="10"/>
    </row>
    <row r="262" spans="2:8" x14ac:dyDescent="0.35">
      <c r="B262" s="11"/>
      <c r="C262" s="10"/>
      <c r="D262" s="10" t="s">
        <v>429</v>
      </c>
      <c r="E262" s="10"/>
      <c r="F262" s="10" t="s">
        <v>406</v>
      </c>
      <c r="G262" s="10"/>
      <c r="H262" s="10"/>
    </row>
    <row r="263" spans="2:8" x14ac:dyDescent="0.35">
      <c r="B263" s="11"/>
      <c r="C263" s="10"/>
      <c r="D263" s="10" t="s">
        <v>431</v>
      </c>
      <c r="E263" s="10"/>
      <c r="F263" s="10" t="s">
        <v>411</v>
      </c>
      <c r="G263" s="10"/>
      <c r="H263" s="10"/>
    </row>
    <row r="264" spans="2:8" x14ac:dyDescent="0.35">
      <c r="B264" s="11"/>
      <c r="C264" s="10"/>
      <c r="D264" s="10" t="s">
        <v>438</v>
      </c>
      <c r="E264" s="10"/>
      <c r="F264" s="10" t="s">
        <v>426</v>
      </c>
      <c r="G264" s="10"/>
      <c r="H264" s="10"/>
    </row>
    <row r="265" spans="2:8" x14ac:dyDescent="0.35">
      <c r="B265" s="11"/>
      <c r="C265" s="10"/>
      <c r="D265" s="10" t="s">
        <v>448</v>
      </c>
      <c r="E265" s="10"/>
      <c r="F265" s="10" t="s">
        <v>432</v>
      </c>
      <c r="G265" s="10"/>
      <c r="H265" s="10"/>
    </row>
    <row r="266" spans="2:8" x14ac:dyDescent="0.35">
      <c r="B266" s="11"/>
      <c r="C266" s="10"/>
      <c r="D266" s="10" t="s">
        <v>453</v>
      </c>
      <c r="E266" s="10"/>
      <c r="F266" s="10" t="s">
        <v>450</v>
      </c>
      <c r="G266" s="10"/>
      <c r="H266" s="10"/>
    </row>
    <row r="267" spans="2:8" ht="15" thickBot="1" x14ac:dyDescent="0.4">
      <c r="B267" s="15"/>
      <c r="C267" s="39"/>
      <c r="D267" s="39"/>
      <c r="E267" s="39"/>
      <c r="F267" s="39" t="s">
        <v>457</v>
      </c>
      <c r="G267" s="39"/>
      <c r="H267" s="39"/>
    </row>
    <row r="270" spans="2:8" x14ac:dyDescent="0.35">
      <c r="B270" t="s">
        <v>459</v>
      </c>
    </row>
    <row r="271" spans="2:8" ht="15" thickBot="1" x14ac:dyDescent="0.4"/>
    <row r="272" spans="2:8" x14ac:dyDescent="0.35">
      <c r="B272" s="12" t="s">
        <v>460</v>
      </c>
      <c r="C272" s="13" t="s">
        <v>63</v>
      </c>
      <c r="D272" s="13" t="s">
        <v>461</v>
      </c>
    </row>
    <row r="273" spans="2:4" x14ac:dyDescent="0.35">
      <c r="B273" s="14" t="s">
        <v>74</v>
      </c>
      <c r="C273" s="40">
        <v>1</v>
      </c>
      <c r="D273" s="19">
        <v>1.915086399695211</v>
      </c>
    </row>
    <row r="274" spans="2:4" x14ac:dyDescent="0.35">
      <c r="B274" s="11" t="s">
        <v>75</v>
      </c>
      <c r="C274" s="41">
        <v>2</v>
      </c>
      <c r="D274" s="20">
        <v>1.3602401849889523</v>
      </c>
    </row>
    <row r="275" spans="2:4" x14ac:dyDescent="0.35">
      <c r="B275" s="11" t="s">
        <v>76</v>
      </c>
      <c r="C275" s="41">
        <v>3</v>
      </c>
      <c r="D275" s="20">
        <v>1.8058437763139195</v>
      </c>
    </row>
    <row r="276" spans="2:4" x14ac:dyDescent="0.35">
      <c r="B276" s="11" t="s">
        <v>77</v>
      </c>
      <c r="C276" s="41">
        <v>2</v>
      </c>
      <c r="D276" s="20">
        <v>1.7170073190900439</v>
      </c>
    </row>
    <row r="277" spans="2:4" x14ac:dyDescent="0.35">
      <c r="B277" s="11" t="s">
        <v>78</v>
      </c>
      <c r="C277" s="41">
        <v>4</v>
      </c>
      <c r="D277" s="20">
        <v>1.9376119966309637</v>
      </c>
    </row>
    <row r="278" spans="2:4" x14ac:dyDescent="0.35">
      <c r="B278" s="11" t="s">
        <v>79</v>
      </c>
      <c r="C278" s="41">
        <v>3</v>
      </c>
      <c r="D278" s="20">
        <v>1.8250357821637644</v>
      </c>
    </row>
    <row r="279" spans="2:4" x14ac:dyDescent="0.35">
      <c r="B279" s="11" t="s">
        <v>80</v>
      </c>
      <c r="C279" s="41">
        <v>2</v>
      </c>
      <c r="D279" s="20">
        <v>1.5388064586070633</v>
      </c>
    </row>
    <row r="280" spans="2:4" x14ac:dyDescent="0.35">
      <c r="B280" s="11" t="s">
        <v>81</v>
      </c>
      <c r="C280" s="41">
        <v>1</v>
      </c>
      <c r="D280" s="20">
        <v>3.2605680132576031</v>
      </c>
    </row>
    <row r="281" spans="2:4" x14ac:dyDescent="0.35">
      <c r="B281" s="11" t="s">
        <v>82</v>
      </c>
      <c r="C281" s="41">
        <v>1</v>
      </c>
      <c r="D281" s="20">
        <v>1.3487105294379569</v>
      </c>
    </row>
    <row r="282" spans="2:4" x14ac:dyDescent="0.35">
      <c r="B282" s="11" t="s">
        <v>83</v>
      </c>
      <c r="C282" s="41">
        <v>2</v>
      </c>
      <c r="D282" s="20">
        <v>1.4490194485465693</v>
      </c>
    </row>
    <row r="283" spans="2:4" x14ac:dyDescent="0.35">
      <c r="B283" s="11" t="s">
        <v>84</v>
      </c>
      <c r="C283" s="41">
        <v>1</v>
      </c>
      <c r="D283" s="20">
        <v>1.2296259102023444</v>
      </c>
    </row>
    <row r="284" spans="2:4" x14ac:dyDescent="0.35">
      <c r="B284" s="11" t="s">
        <v>85</v>
      </c>
      <c r="C284" s="41">
        <v>4</v>
      </c>
      <c r="D284" s="20">
        <v>1.6294043090031822</v>
      </c>
    </row>
    <row r="285" spans="2:4" x14ac:dyDescent="0.35">
      <c r="B285" s="11" t="s">
        <v>86</v>
      </c>
      <c r="C285" s="41">
        <v>2</v>
      </c>
      <c r="D285" s="20">
        <v>1.6502690588725759</v>
      </c>
    </row>
    <row r="286" spans="2:4" x14ac:dyDescent="0.35">
      <c r="B286" s="11" t="s">
        <v>87</v>
      </c>
      <c r="C286" s="41">
        <v>5</v>
      </c>
      <c r="D286" s="20">
        <v>1.9346605947548898</v>
      </c>
    </row>
    <row r="287" spans="2:4" x14ac:dyDescent="0.35">
      <c r="B287" s="11" t="s">
        <v>88</v>
      </c>
      <c r="C287" s="41">
        <v>4</v>
      </c>
      <c r="D287" s="20">
        <v>1.8035422311756732</v>
      </c>
    </row>
    <row r="288" spans="2:4" x14ac:dyDescent="0.35">
      <c r="B288" s="11" t="s">
        <v>89</v>
      </c>
      <c r="C288" s="41">
        <v>2</v>
      </c>
      <c r="D288" s="20">
        <v>1.2437564920539679</v>
      </c>
    </row>
    <row r="289" spans="2:4" x14ac:dyDescent="0.35">
      <c r="B289" s="11" t="s">
        <v>90</v>
      </c>
      <c r="C289" s="41">
        <v>2</v>
      </c>
      <c r="D289" s="20">
        <v>0.75004977189699606</v>
      </c>
    </row>
    <row r="290" spans="2:4" x14ac:dyDescent="0.35">
      <c r="B290" s="11" t="s">
        <v>91</v>
      </c>
      <c r="C290" s="41">
        <v>6</v>
      </c>
      <c r="D290" s="20">
        <v>3.197219069039674</v>
      </c>
    </row>
    <row r="291" spans="2:4" x14ac:dyDescent="0.35">
      <c r="B291" s="11" t="s">
        <v>92</v>
      </c>
      <c r="C291" s="41">
        <v>6</v>
      </c>
      <c r="D291" s="20">
        <v>1.9257514441562957</v>
      </c>
    </row>
    <row r="292" spans="2:4" x14ac:dyDescent="0.35">
      <c r="B292" s="11" t="s">
        <v>93</v>
      </c>
      <c r="C292" s="41">
        <v>2</v>
      </c>
      <c r="D292" s="20">
        <v>2.2156083686857913</v>
      </c>
    </row>
    <row r="293" spans="2:4" x14ac:dyDescent="0.35">
      <c r="B293" s="11" t="s">
        <v>94</v>
      </c>
      <c r="C293" s="41">
        <v>5</v>
      </c>
      <c r="D293" s="20">
        <v>1.8530590935842826</v>
      </c>
    </row>
    <row r="294" spans="2:4" x14ac:dyDescent="0.35">
      <c r="B294" s="11" t="s">
        <v>95</v>
      </c>
      <c r="C294" s="41">
        <v>4</v>
      </c>
      <c r="D294" s="20">
        <v>1.4774544699635832</v>
      </c>
    </row>
    <row r="295" spans="2:4" x14ac:dyDescent="0.35">
      <c r="B295" s="11" t="s">
        <v>96</v>
      </c>
      <c r="C295" s="41">
        <v>2</v>
      </c>
      <c r="D295" s="20">
        <v>1.5279269030092912</v>
      </c>
    </row>
    <row r="296" spans="2:4" x14ac:dyDescent="0.35">
      <c r="B296" s="11" t="s">
        <v>97</v>
      </c>
      <c r="C296" s="41">
        <v>4</v>
      </c>
      <c r="D296" s="20">
        <v>2.0533115073177406</v>
      </c>
    </row>
    <row r="297" spans="2:4" x14ac:dyDescent="0.35">
      <c r="B297" s="11" t="s">
        <v>98</v>
      </c>
      <c r="C297" s="41">
        <v>5</v>
      </c>
      <c r="D297" s="20">
        <v>1.5148300206165826</v>
      </c>
    </row>
    <row r="298" spans="2:4" x14ac:dyDescent="0.35">
      <c r="B298" s="11" t="s">
        <v>99</v>
      </c>
      <c r="C298" s="41">
        <v>4</v>
      </c>
      <c r="D298" s="20">
        <v>2.1546475860042626</v>
      </c>
    </row>
    <row r="299" spans="2:4" x14ac:dyDescent="0.35">
      <c r="B299" s="11" t="s">
        <v>100</v>
      </c>
      <c r="C299" s="41">
        <v>6</v>
      </c>
      <c r="D299" s="20">
        <v>3.1777326632959904</v>
      </c>
    </row>
    <row r="300" spans="2:4" x14ac:dyDescent="0.35">
      <c r="B300" s="11" t="s">
        <v>101</v>
      </c>
      <c r="C300" s="41">
        <v>1</v>
      </c>
      <c r="D300" s="20">
        <v>1.6156122094623668</v>
      </c>
    </row>
    <row r="301" spans="2:4" x14ac:dyDescent="0.35">
      <c r="B301" s="11" t="s">
        <v>102</v>
      </c>
      <c r="C301" s="41">
        <v>3</v>
      </c>
      <c r="D301" s="20">
        <v>1.8025435145064497</v>
      </c>
    </row>
    <row r="302" spans="2:4" x14ac:dyDescent="0.35">
      <c r="B302" s="11" t="s">
        <v>103</v>
      </c>
      <c r="C302" s="41">
        <v>4</v>
      </c>
      <c r="D302" s="20">
        <v>1.7408385059327265</v>
      </c>
    </row>
    <row r="303" spans="2:4" x14ac:dyDescent="0.35">
      <c r="B303" s="11" t="s">
        <v>104</v>
      </c>
      <c r="C303" s="41">
        <v>4</v>
      </c>
      <c r="D303" s="20">
        <v>1.7943624042808848</v>
      </c>
    </row>
    <row r="304" spans="2:4" x14ac:dyDescent="0.35">
      <c r="B304" s="11" t="s">
        <v>105</v>
      </c>
      <c r="C304" s="41">
        <v>4</v>
      </c>
      <c r="D304" s="20">
        <v>1.9645347444424461</v>
      </c>
    </row>
    <row r="305" spans="2:4" x14ac:dyDescent="0.35">
      <c r="B305" s="11" t="s">
        <v>106</v>
      </c>
      <c r="C305" s="41">
        <v>2</v>
      </c>
      <c r="D305" s="20">
        <v>1.5186274587058908</v>
      </c>
    </row>
    <row r="306" spans="2:4" x14ac:dyDescent="0.35">
      <c r="B306" s="11" t="s">
        <v>107</v>
      </c>
      <c r="C306" s="41">
        <v>5</v>
      </c>
      <c r="D306" s="20">
        <v>1.5428960657800066</v>
      </c>
    </row>
    <row r="307" spans="2:4" x14ac:dyDescent="0.35">
      <c r="B307" s="11" t="s">
        <v>108</v>
      </c>
      <c r="C307" s="41">
        <v>4</v>
      </c>
      <c r="D307" s="20">
        <v>2.1199572036046197</v>
      </c>
    </row>
    <row r="308" spans="2:4" x14ac:dyDescent="0.35">
      <c r="B308" s="11" t="s">
        <v>109</v>
      </c>
      <c r="C308" s="41">
        <v>5</v>
      </c>
      <c r="D308" s="20">
        <v>3.6204501277528225</v>
      </c>
    </row>
    <row r="309" spans="2:4" x14ac:dyDescent="0.35">
      <c r="B309" s="11" t="s">
        <v>110</v>
      </c>
      <c r="C309" s="41">
        <v>1</v>
      </c>
      <c r="D309" s="20">
        <v>3.1179960656495411</v>
      </c>
    </row>
    <row r="310" spans="2:4" x14ac:dyDescent="0.35">
      <c r="B310" s="11" t="s">
        <v>111</v>
      </c>
      <c r="C310" s="41">
        <v>4</v>
      </c>
      <c r="D310" s="20">
        <v>1.91097731225218</v>
      </c>
    </row>
    <row r="311" spans="2:4" x14ac:dyDescent="0.35">
      <c r="B311" s="11" t="s">
        <v>112</v>
      </c>
      <c r="C311" s="41">
        <v>1</v>
      </c>
      <c r="D311" s="20">
        <v>1.1635855724062825</v>
      </c>
    </row>
    <row r="312" spans="2:4" x14ac:dyDescent="0.35">
      <c r="B312" s="11" t="s">
        <v>113</v>
      </c>
      <c r="C312" s="41">
        <v>2</v>
      </c>
      <c r="D312" s="20">
        <v>1.4213085650511068</v>
      </c>
    </row>
    <row r="313" spans="2:4" x14ac:dyDescent="0.35">
      <c r="B313" s="11" t="s">
        <v>114</v>
      </c>
      <c r="C313" s="41">
        <v>1</v>
      </c>
      <c r="D313" s="20">
        <v>1.3812645146140399</v>
      </c>
    </row>
    <row r="314" spans="2:4" x14ac:dyDescent="0.35">
      <c r="B314" s="11" t="s">
        <v>115</v>
      </c>
      <c r="C314" s="41">
        <v>1</v>
      </c>
      <c r="D314" s="20">
        <v>1.965259154029952</v>
      </c>
    </row>
    <row r="315" spans="2:4" x14ac:dyDescent="0.35">
      <c r="B315" s="11" t="s">
        <v>116</v>
      </c>
      <c r="C315" s="41">
        <v>2</v>
      </c>
      <c r="D315" s="20">
        <v>1.8168087494293175</v>
      </c>
    </row>
    <row r="316" spans="2:4" x14ac:dyDescent="0.35">
      <c r="B316" s="11" t="s">
        <v>117</v>
      </c>
      <c r="C316" s="41">
        <v>4</v>
      </c>
      <c r="D316" s="20">
        <v>3.1678374126404534</v>
      </c>
    </row>
    <row r="317" spans="2:4" x14ac:dyDescent="0.35">
      <c r="B317" s="11" t="s">
        <v>118</v>
      </c>
      <c r="C317" s="41">
        <v>2</v>
      </c>
      <c r="D317" s="20">
        <v>1.2140169244588181</v>
      </c>
    </row>
    <row r="318" spans="2:4" x14ac:dyDescent="0.35">
      <c r="B318" s="11" t="s">
        <v>119</v>
      </c>
      <c r="C318" s="41">
        <v>6</v>
      </c>
      <c r="D318" s="20">
        <v>1.3236387763704043</v>
      </c>
    </row>
    <row r="319" spans="2:4" x14ac:dyDescent="0.35">
      <c r="B319" s="11" t="s">
        <v>120</v>
      </c>
      <c r="C319" s="41">
        <v>5</v>
      </c>
      <c r="D319" s="20">
        <v>1.8978427455045235</v>
      </c>
    </row>
    <row r="320" spans="2:4" x14ac:dyDescent="0.35">
      <c r="B320" s="11" t="s">
        <v>121</v>
      </c>
      <c r="C320" s="41">
        <v>2</v>
      </c>
      <c r="D320" s="20">
        <v>2.110886514286046</v>
      </c>
    </row>
    <row r="321" spans="2:4" x14ac:dyDescent="0.35">
      <c r="B321" s="11" t="s">
        <v>122</v>
      </c>
      <c r="C321" s="41">
        <v>2</v>
      </c>
      <c r="D321" s="20">
        <v>1.1288211720712509</v>
      </c>
    </row>
    <row r="322" spans="2:4" x14ac:dyDescent="0.35">
      <c r="B322" s="11" t="s">
        <v>123</v>
      </c>
      <c r="C322" s="41">
        <v>6</v>
      </c>
      <c r="D322" s="20">
        <v>1.9334864860269037</v>
      </c>
    </row>
    <row r="323" spans="2:4" x14ac:dyDescent="0.35">
      <c r="B323" s="11" t="s">
        <v>124</v>
      </c>
      <c r="C323" s="41">
        <v>6</v>
      </c>
      <c r="D323" s="20">
        <v>2.4353667656834728</v>
      </c>
    </row>
    <row r="324" spans="2:4" x14ac:dyDescent="0.35">
      <c r="B324" s="11" t="s">
        <v>125</v>
      </c>
      <c r="C324" s="41">
        <v>5</v>
      </c>
      <c r="D324" s="20">
        <v>2.953274788076194</v>
      </c>
    </row>
    <row r="325" spans="2:4" x14ac:dyDescent="0.35">
      <c r="B325" s="11" t="s">
        <v>126</v>
      </c>
      <c r="C325" s="41">
        <v>4</v>
      </c>
      <c r="D325" s="20">
        <v>1.9969218152810926</v>
      </c>
    </row>
    <row r="326" spans="2:4" x14ac:dyDescent="0.35">
      <c r="B326" s="11" t="s">
        <v>127</v>
      </c>
      <c r="C326" s="41">
        <v>4</v>
      </c>
      <c r="D326" s="20">
        <v>1.8868780614648939</v>
      </c>
    </row>
    <row r="327" spans="2:4" x14ac:dyDescent="0.35">
      <c r="B327" s="11" t="s">
        <v>128</v>
      </c>
      <c r="C327" s="41">
        <v>3</v>
      </c>
      <c r="D327" s="20">
        <v>2.159904306037649</v>
      </c>
    </row>
    <row r="328" spans="2:4" x14ac:dyDescent="0.35">
      <c r="B328" s="11" t="s">
        <v>129</v>
      </c>
      <c r="C328" s="41">
        <v>1</v>
      </c>
      <c r="D328" s="20">
        <v>3.7049445055716621</v>
      </c>
    </row>
    <row r="329" spans="2:4" x14ac:dyDescent="0.35">
      <c r="B329" s="11" t="s">
        <v>130</v>
      </c>
      <c r="C329" s="41">
        <v>6</v>
      </c>
      <c r="D329" s="20">
        <v>1.7518834839018431</v>
      </c>
    </row>
    <row r="330" spans="2:4" x14ac:dyDescent="0.35">
      <c r="B330" s="11" t="s">
        <v>131</v>
      </c>
      <c r="C330" s="41">
        <v>4</v>
      </c>
      <c r="D330" s="20">
        <v>1.5606273651153733</v>
      </c>
    </row>
    <row r="331" spans="2:4" x14ac:dyDescent="0.35">
      <c r="B331" s="11" t="s">
        <v>132</v>
      </c>
      <c r="C331" s="41">
        <v>2</v>
      </c>
      <c r="D331" s="20">
        <v>1.9006349367540434</v>
      </c>
    </row>
    <row r="332" spans="2:4" x14ac:dyDescent="0.35">
      <c r="B332" s="11" t="s">
        <v>133</v>
      </c>
      <c r="C332" s="41">
        <v>5</v>
      </c>
      <c r="D332" s="20">
        <v>2.7067295517892336</v>
      </c>
    </row>
    <row r="333" spans="2:4" x14ac:dyDescent="0.35">
      <c r="B333" s="11" t="s">
        <v>134</v>
      </c>
      <c r="C333" s="41">
        <v>6</v>
      </c>
      <c r="D333" s="20">
        <v>3.1395344715047577</v>
      </c>
    </row>
    <row r="334" spans="2:4" x14ac:dyDescent="0.35">
      <c r="B334" s="11" t="s">
        <v>135</v>
      </c>
      <c r="C334" s="41">
        <v>4</v>
      </c>
      <c r="D334" s="20">
        <v>2.0647427263623479</v>
      </c>
    </row>
    <row r="335" spans="2:4" x14ac:dyDescent="0.35">
      <c r="B335" s="11" t="s">
        <v>136</v>
      </c>
      <c r="C335" s="41">
        <v>4</v>
      </c>
      <c r="D335" s="20">
        <v>1.7526028159290052</v>
      </c>
    </row>
    <row r="336" spans="2:4" x14ac:dyDescent="0.35">
      <c r="B336" s="11" t="s">
        <v>137</v>
      </c>
      <c r="C336" s="41">
        <v>4</v>
      </c>
      <c r="D336" s="20">
        <v>2.1389974368609326</v>
      </c>
    </row>
    <row r="337" spans="2:4" x14ac:dyDescent="0.35">
      <c r="B337" s="11" t="s">
        <v>138</v>
      </c>
      <c r="C337" s="41">
        <v>2</v>
      </c>
      <c r="D337" s="20">
        <v>1.5124717259957887</v>
      </c>
    </row>
    <row r="338" spans="2:4" x14ac:dyDescent="0.35">
      <c r="B338" s="11" t="s">
        <v>139</v>
      </c>
      <c r="C338" s="41">
        <v>2</v>
      </c>
      <c r="D338" s="20">
        <v>1.6216745623511823</v>
      </c>
    </row>
    <row r="339" spans="2:4" x14ac:dyDescent="0.35">
      <c r="B339" s="11" t="s">
        <v>140</v>
      </c>
      <c r="C339" s="41">
        <v>2</v>
      </c>
      <c r="D339" s="20">
        <v>1.2007050147794163</v>
      </c>
    </row>
    <row r="340" spans="2:4" x14ac:dyDescent="0.35">
      <c r="B340" s="11" t="s">
        <v>141</v>
      </c>
      <c r="C340" s="41">
        <v>2</v>
      </c>
      <c r="D340" s="20">
        <v>1.9415105654626159</v>
      </c>
    </row>
    <row r="341" spans="2:4" x14ac:dyDescent="0.35">
      <c r="B341" s="11" t="s">
        <v>142</v>
      </c>
      <c r="C341" s="41">
        <v>2</v>
      </c>
      <c r="D341" s="20">
        <v>2.083126302149056</v>
      </c>
    </row>
    <row r="342" spans="2:4" x14ac:dyDescent="0.35">
      <c r="B342" s="11" t="s">
        <v>143</v>
      </c>
      <c r="C342" s="41">
        <v>4</v>
      </c>
      <c r="D342" s="20">
        <v>1.41437419870639</v>
      </c>
    </row>
    <row r="343" spans="2:4" x14ac:dyDescent="0.35">
      <c r="B343" s="11" t="s">
        <v>144</v>
      </c>
      <c r="C343" s="41">
        <v>4</v>
      </c>
      <c r="D343" s="20">
        <v>1.0018888115973246</v>
      </c>
    </row>
    <row r="344" spans="2:4" x14ac:dyDescent="0.35">
      <c r="B344" s="11" t="s">
        <v>145</v>
      </c>
      <c r="C344" s="41">
        <v>6</v>
      </c>
      <c r="D344" s="20">
        <v>1.6832874185144087</v>
      </c>
    </row>
    <row r="345" spans="2:4" x14ac:dyDescent="0.35">
      <c r="B345" s="11" t="s">
        <v>146</v>
      </c>
      <c r="C345" s="41">
        <v>4</v>
      </c>
      <c r="D345" s="20">
        <v>2.4874448668970208</v>
      </c>
    </row>
    <row r="346" spans="2:4" x14ac:dyDescent="0.35">
      <c r="B346" s="11" t="s">
        <v>147</v>
      </c>
      <c r="C346" s="41">
        <v>2</v>
      </c>
      <c r="D346" s="20">
        <v>1.5184530164246961</v>
      </c>
    </row>
    <row r="347" spans="2:4" x14ac:dyDescent="0.35">
      <c r="B347" s="11" t="s">
        <v>148</v>
      </c>
      <c r="C347" s="41">
        <v>3</v>
      </c>
      <c r="D347" s="20">
        <v>1.7803567915022749</v>
      </c>
    </row>
    <row r="348" spans="2:4" x14ac:dyDescent="0.35">
      <c r="B348" s="11" t="s">
        <v>149</v>
      </c>
      <c r="C348" s="41">
        <v>3</v>
      </c>
      <c r="D348" s="20">
        <v>1.3647868442512112</v>
      </c>
    </row>
    <row r="349" spans="2:4" x14ac:dyDescent="0.35">
      <c r="B349" s="11" t="s">
        <v>150</v>
      </c>
      <c r="C349" s="41">
        <v>5</v>
      </c>
      <c r="D349" s="20">
        <v>2.3371985474475245</v>
      </c>
    </row>
    <row r="350" spans="2:4" x14ac:dyDescent="0.35">
      <c r="B350" s="11" t="s">
        <v>151</v>
      </c>
      <c r="C350" s="41">
        <v>3</v>
      </c>
      <c r="D350" s="20">
        <v>1.9601412051893301</v>
      </c>
    </row>
    <row r="351" spans="2:4" x14ac:dyDescent="0.35">
      <c r="B351" s="11" t="s">
        <v>152</v>
      </c>
      <c r="C351" s="41">
        <v>4</v>
      </c>
      <c r="D351" s="20">
        <v>2.0052934830250195</v>
      </c>
    </row>
    <row r="352" spans="2:4" x14ac:dyDescent="0.35">
      <c r="B352" s="11" t="s">
        <v>153</v>
      </c>
      <c r="C352" s="41">
        <v>3</v>
      </c>
      <c r="D352" s="20">
        <v>2.2392233624830093</v>
      </c>
    </row>
    <row r="353" spans="2:4" x14ac:dyDescent="0.35">
      <c r="B353" s="11" t="s">
        <v>154</v>
      </c>
      <c r="C353" s="41">
        <v>6</v>
      </c>
      <c r="D353" s="20">
        <v>1.686562229869385</v>
      </c>
    </row>
    <row r="354" spans="2:4" x14ac:dyDescent="0.35">
      <c r="B354" s="11" t="s">
        <v>155</v>
      </c>
      <c r="C354" s="41">
        <v>6</v>
      </c>
      <c r="D354" s="20">
        <v>2.7241706736567917</v>
      </c>
    </row>
    <row r="355" spans="2:4" x14ac:dyDescent="0.35">
      <c r="B355" s="11" t="s">
        <v>156</v>
      </c>
      <c r="C355" s="41">
        <v>3</v>
      </c>
      <c r="D355" s="20">
        <v>2.5933497279086652</v>
      </c>
    </row>
    <row r="356" spans="2:4" x14ac:dyDescent="0.35">
      <c r="B356" s="11" t="s">
        <v>157</v>
      </c>
      <c r="C356" s="41">
        <v>4</v>
      </c>
      <c r="D356" s="20">
        <v>2.264420333389717</v>
      </c>
    </row>
    <row r="357" spans="2:4" x14ac:dyDescent="0.35">
      <c r="B357" s="11" t="s">
        <v>158</v>
      </c>
      <c r="C357" s="41">
        <v>2</v>
      </c>
      <c r="D357" s="20">
        <v>1.431319116914195</v>
      </c>
    </row>
    <row r="358" spans="2:4" x14ac:dyDescent="0.35">
      <c r="B358" s="11" t="s">
        <v>159</v>
      </c>
      <c r="C358" s="41">
        <v>1</v>
      </c>
      <c r="D358" s="20">
        <v>2.1892293107062644</v>
      </c>
    </row>
    <row r="359" spans="2:4" x14ac:dyDescent="0.35">
      <c r="B359" s="11" t="s">
        <v>160</v>
      </c>
      <c r="C359" s="41">
        <v>2</v>
      </c>
      <c r="D359" s="20">
        <v>2.9000492162619569</v>
      </c>
    </row>
    <row r="360" spans="2:4" x14ac:dyDescent="0.35">
      <c r="B360" s="11" t="s">
        <v>161</v>
      </c>
      <c r="C360" s="41">
        <v>4</v>
      </c>
      <c r="D360" s="20">
        <v>2.0257226930342234</v>
      </c>
    </row>
    <row r="361" spans="2:4" x14ac:dyDescent="0.35">
      <c r="B361" s="11" t="s">
        <v>162</v>
      </c>
      <c r="C361" s="41">
        <v>2</v>
      </c>
      <c r="D361" s="20">
        <v>1.6088002613802481</v>
      </c>
    </row>
    <row r="362" spans="2:4" x14ac:dyDescent="0.35">
      <c r="B362" s="11" t="s">
        <v>163</v>
      </c>
      <c r="C362" s="41">
        <v>3</v>
      </c>
      <c r="D362" s="20">
        <v>1.7182354767176238</v>
      </c>
    </row>
    <row r="363" spans="2:4" x14ac:dyDescent="0.35">
      <c r="B363" s="11" t="s">
        <v>164</v>
      </c>
      <c r="C363" s="41">
        <v>4</v>
      </c>
      <c r="D363" s="20">
        <v>1.9534958166532597</v>
      </c>
    </row>
    <row r="364" spans="2:4" x14ac:dyDescent="0.35">
      <c r="B364" s="11" t="s">
        <v>165</v>
      </c>
      <c r="C364" s="41">
        <v>2</v>
      </c>
      <c r="D364" s="20">
        <v>1.4405100163938258</v>
      </c>
    </row>
    <row r="365" spans="2:4" x14ac:dyDescent="0.35">
      <c r="B365" s="11" t="s">
        <v>166</v>
      </c>
      <c r="C365" s="41">
        <v>1</v>
      </c>
      <c r="D365" s="20">
        <v>0.77567317991134788</v>
      </c>
    </row>
    <row r="366" spans="2:4" x14ac:dyDescent="0.35">
      <c r="B366" s="11" t="s">
        <v>167</v>
      </c>
      <c r="C366" s="41">
        <v>2</v>
      </c>
      <c r="D366" s="20">
        <v>2.263402984971322</v>
      </c>
    </row>
    <row r="367" spans="2:4" x14ac:dyDescent="0.35">
      <c r="B367" s="11" t="s">
        <v>168</v>
      </c>
      <c r="C367" s="41">
        <v>6</v>
      </c>
      <c r="D367" s="20">
        <v>1.0886318187253492</v>
      </c>
    </row>
    <row r="368" spans="2:4" x14ac:dyDescent="0.35">
      <c r="B368" s="11" t="s">
        <v>169</v>
      </c>
      <c r="C368" s="41">
        <v>2</v>
      </c>
      <c r="D368" s="20">
        <v>1.3852000869095344</v>
      </c>
    </row>
    <row r="369" spans="2:4" x14ac:dyDescent="0.35">
      <c r="B369" s="11" t="s">
        <v>170</v>
      </c>
      <c r="C369" s="41">
        <v>2</v>
      </c>
      <c r="D369" s="20">
        <v>1.4292217757543642</v>
      </c>
    </row>
    <row r="370" spans="2:4" x14ac:dyDescent="0.35">
      <c r="B370" s="11" t="s">
        <v>171</v>
      </c>
      <c r="C370" s="41">
        <v>4</v>
      </c>
      <c r="D370" s="20">
        <v>1.7884095660613659</v>
      </c>
    </row>
    <row r="371" spans="2:4" x14ac:dyDescent="0.35">
      <c r="B371" s="11" t="s">
        <v>172</v>
      </c>
      <c r="C371" s="41">
        <v>2</v>
      </c>
      <c r="D371" s="20">
        <v>1.6732424675508812</v>
      </c>
    </row>
    <row r="372" spans="2:4" x14ac:dyDescent="0.35">
      <c r="B372" s="11" t="s">
        <v>173</v>
      </c>
      <c r="C372" s="41">
        <v>6</v>
      </c>
      <c r="D372" s="20">
        <v>2.1060165336977055</v>
      </c>
    </row>
    <row r="373" spans="2:4" x14ac:dyDescent="0.35">
      <c r="B373" s="11" t="s">
        <v>174</v>
      </c>
      <c r="C373" s="41">
        <v>4</v>
      </c>
      <c r="D373" s="20">
        <v>2.5019553378552746</v>
      </c>
    </row>
    <row r="374" spans="2:4" x14ac:dyDescent="0.35">
      <c r="B374" s="11" t="s">
        <v>175</v>
      </c>
      <c r="C374" s="41">
        <v>1</v>
      </c>
      <c r="D374" s="20">
        <v>1.8426262191169747</v>
      </c>
    </row>
    <row r="375" spans="2:4" x14ac:dyDescent="0.35">
      <c r="B375" s="11" t="s">
        <v>176</v>
      </c>
      <c r="C375" s="41">
        <v>1</v>
      </c>
      <c r="D375" s="20">
        <v>1.8086568494168149</v>
      </c>
    </row>
    <row r="376" spans="2:4" x14ac:dyDescent="0.35">
      <c r="B376" s="11" t="s">
        <v>177</v>
      </c>
      <c r="C376" s="41">
        <v>4</v>
      </c>
      <c r="D376" s="20">
        <v>1.8803572757328231</v>
      </c>
    </row>
    <row r="377" spans="2:4" x14ac:dyDescent="0.35">
      <c r="B377" s="11" t="s">
        <v>178</v>
      </c>
      <c r="C377" s="41">
        <v>3</v>
      </c>
      <c r="D377" s="20">
        <v>1.6834645009581186</v>
      </c>
    </row>
    <row r="378" spans="2:4" x14ac:dyDescent="0.35">
      <c r="B378" s="11" t="s">
        <v>179</v>
      </c>
      <c r="C378" s="41">
        <v>4</v>
      </c>
      <c r="D378" s="20">
        <v>1.6780800599034527</v>
      </c>
    </row>
    <row r="379" spans="2:4" x14ac:dyDescent="0.35">
      <c r="B379" s="11" t="s">
        <v>180</v>
      </c>
      <c r="C379" s="41">
        <v>2</v>
      </c>
      <c r="D379" s="20">
        <v>1.2829273377945836</v>
      </c>
    </row>
    <row r="380" spans="2:4" x14ac:dyDescent="0.35">
      <c r="B380" s="11" t="s">
        <v>181</v>
      </c>
      <c r="C380" s="41">
        <v>1</v>
      </c>
      <c r="D380" s="20">
        <v>1.4243891230198504</v>
      </c>
    </row>
    <row r="381" spans="2:4" x14ac:dyDescent="0.35">
      <c r="B381" s="11" t="s">
        <v>182</v>
      </c>
      <c r="C381" s="41">
        <v>1</v>
      </c>
      <c r="D381" s="20">
        <v>1.1798378626405566</v>
      </c>
    </row>
    <row r="382" spans="2:4" x14ac:dyDescent="0.35">
      <c r="B382" s="11" t="s">
        <v>183</v>
      </c>
      <c r="C382" s="41">
        <v>5</v>
      </c>
      <c r="D382" s="20">
        <v>1.9032012393407292</v>
      </c>
    </row>
    <row r="383" spans="2:4" x14ac:dyDescent="0.35">
      <c r="B383" s="11" t="s">
        <v>184</v>
      </c>
      <c r="C383" s="41">
        <v>3</v>
      </c>
      <c r="D383" s="20">
        <v>1.8723803886942403</v>
      </c>
    </row>
    <row r="384" spans="2:4" x14ac:dyDescent="0.35">
      <c r="B384" s="11" t="s">
        <v>185</v>
      </c>
      <c r="C384" s="41">
        <v>6</v>
      </c>
      <c r="D384" s="20">
        <v>1.9541588629424331</v>
      </c>
    </row>
    <row r="385" spans="2:4" x14ac:dyDescent="0.35">
      <c r="B385" s="11" t="s">
        <v>186</v>
      </c>
      <c r="C385" s="41">
        <v>1</v>
      </c>
      <c r="D385" s="20">
        <v>2.5946050983127815</v>
      </c>
    </row>
    <row r="386" spans="2:4" x14ac:dyDescent="0.35">
      <c r="B386" s="11" t="s">
        <v>187</v>
      </c>
      <c r="C386" s="41">
        <v>5</v>
      </c>
      <c r="D386" s="20">
        <v>2.3758489492362815</v>
      </c>
    </row>
    <row r="387" spans="2:4" x14ac:dyDescent="0.35">
      <c r="B387" s="11" t="s">
        <v>188</v>
      </c>
      <c r="C387" s="41">
        <v>2</v>
      </c>
      <c r="D387" s="20">
        <v>1.828499758110401</v>
      </c>
    </row>
    <row r="388" spans="2:4" x14ac:dyDescent="0.35">
      <c r="B388" s="11" t="s">
        <v>189</v>
      </c>
      <c r="C388" s="41">
        <v>2</v>
      </c>
      <c r="D388" s="20">
        <v>2.0043359002632979</v>
      </c>
    </row>
    <row r="389" spans="2:4" x14ac:dyDescent="0.35">
      <c r="B389" s="11" t="s">
        <v>190</v>
      </c>
      <c r="C389" s="41">
        <v>3</v>
      </c>
      <c r="D389" s="20">
        <v>2.5251547445284115</v>
      </c>
    </row>
    <row r="390" spans="2:4" x14ac:dyDescent="0.35">
      <c r="B390" s="11" t="s">
        <v>191</v>
      </c>
      <c r="C390" s="41">
        <v>6</v>
      </c>
      <c r="D390" s="20">
        <v>0.83417075265734175</v>
      </c>
    </row>
    <row r="391" spans="2:4" x14ac:dyDescent="0.35">
      <c r="B391" s="11" t="s">
        <v>192</v>
      </c>
      <c r="C391" s="41">
        <v>4</v>
      </c>
      <c r="D391" s="20">
        <v>1.5338772206409705</v>
      </c>
    </row>
    <row r="392" spans="2:4" x14ac:dyDescent="0.35">
      <c r="B392" s="11" t="s">
        <v>193</v>
      </c>
      <c r="C392" s="41">
        <v>5</v>
      </c>
      <c r="D392" s="20">
        <v>4.2571537641883364</v>
      </c>
    </row>
    <row r="393" spans="2:4" x14ac:dyDescent="0.35">
      <c r="B393" s="11" t="s">
        <v>194</v>
      </c>
      <c r="C393" s="41">
        <v>1</v>
      </c>
      <c r="D393" s="20">
        <v>1.9848221771772148</v>
      </c>
    </row>
    <row r="394" spans="2:4" x14ac:dyDescent="0.35">
      <c r="B394" s="11" t="s">
        <v>195</v>
      </c>
      <c r="C394" s="41">
        <v>4</v>
      </c>
      <c r="D394" s="20">
        <v>1.8850060691075468</v>
      </c>
    </row>
    <row r="395" spans="2:4" x14ac:dyDescent="0.35">
      <c r="B395" s="11" t="s">
        <v>196</v>
      </c>
      <c r="C395" s="41">
        <v>3</v>
      </c>
      <c r="D395" s="20">
        <v>1.7267316868999874</v>
      </c>
    </row>
    <row r="396" spans="2:4" x14ac:dyDescent="0.35">
      <c r="B396" s="11" t="s">
        <v>197</v>
      </c>
      <c r="C396" s="41">
        <v>6</v>
      </c>
      <c r="D396" s="20">
        <v>1.0669518034712626</v>
      </c>
    </row>
    <row r="397" spans="2:4" x14ac:dyDescent="0.35">
      <c r="B397" s="11" t="s">
        <v>198</v>
      </c>
      <c r="C397" s="41">
        <v>5</v>
      </c>
      <c r="D397" s="20">
        <v>2.8505791875371935</v>
      </c>
    </row>
    <row r="398" spans="2:4" x14ac:dyDescent="0.35">
      <c r="B398" s="11" t="s">
        <v>199</v>
      </c>
      <c r="C398" s="41">
        <v>6</v>
      </c>
      <c r="D398" s="20">
        <v>0.9351838103572333</v>
      </c>
    </row>
    <row r="399" spans="2:4" x14ac:dyDescent="0.35">
      <c r="B399" s="11" t="s">
        <v>200</v>
      </c>
      <c r="C399" s="41">
        <v>5</v>
      </c>
      <c r="D399" s="20">
        <v>2.0107667166987908</v>
      </c>
    </row>
    <row r="400" spans="2:4" x14ac:dyDescent="0.35">
      <c r="B400" s="11" t="s">
        <v>201</v>
      </c>
      <c r="C400" s="41">
        <v>1</v>
      </c>
      <c r="D400" s="20">
        <v>1.4459693688904331</v>
      </c>
    </row>
    <row r="401" spans="2:4" x14ac:dyDescent="0.35">
      <c r="B401" s="11" t="s">
        <v>202</v>
      </c>
      <c r="C401" s="41">
        <v>1</v>
      </c>
      <c r="D401" s="20">
        <v>1.1399233104719644</v>
      </c>
    </row>
    <row r="402" spans="2:4" x14ac:dyDescent="0.35">
      <c r="B402" s="11" t="s">
        <v>203</v>
      </c>
      <c r="C402" s="41">
        <v>4</v>
      </c>
      <c r="D402" s="20">
        <v>2.3100523282657917</v>
      </c>
    </row>
    <row r="403" spans="2:4" x14ac:dyDescent="0.35">
      <c r="B403" s="11" t="s">
        <v>204</v>
      </c>
      <c r="C403" s="41">
        <v>4</v>
      </c>
      <c r="D403" s="20">
        <v>2.092937933624984</v>
      </c>
    </row>
    <row r="404" spans="2:4" x14ac:dyDescent="0.35">
      <c r="B404" s="11" t="s">
        <v>205</v>
      </c>
      <c r="C404" s="41">
        <v>4</v>
      </c>
      <c r="D404" s="20">
        <v>1.6414259810672158</v>
      </c>
    </row>
    <row r="405" spans="2:4" x14ac:dyDescent="0.35">
      <c r="B405" s="11" t="s">
        <v>206</v>
      </c>
      <c r="C405" s="41">
        <v>3</v>
      </c>
      <c r="D405" s="20">
        <v>2.1177817496839508</v>
      </c>
    </row>
    <row r="406" spans="2:4" x14ac:dyDescent="0.35">
      <c r="B406" s="11" t="s">
        <v>207</v>
      </c>
      <c r="C406" s="41">
        <v>6</v>
      </c>
      <c r="D406" s="20">
        <v>1.4645981311028033</v>
      </c>
    </row>
    <row r="407" spans="2:4" x14ac:dyDescent="0.35">
      <c r="B407" s="11" t="s">
        <v>208</v>
      </c>
      <c r="C407" s="41">
        <v>2</v>
      </c>
      <c r="D407" s="20">
        <v>2.0545793381338888</v>
      </c>
    </row>
    <row r="408" spans="2:4" x14ac:dyDescent="0.35">
      <c r="B408" s="11" t="s">
        <v>209</v>
      </c>
      <c r="C408" s="41">
        <v>5</v>
      </c>
      <c r="D408" s="20">
        <v>3.2793630632707393</v>
      </c>
    </row>
    <row r="409" spans="2:4" x14ac:dyDescent="0.35">
      <c r="B409" s="11" t="s">
        <v>210</v>
      </c>
      <c r="C409" s="41">
        <v>4</v>
      </c>
      <c r="D409" s="20">
        <v>2.4813494949887462</v>
      </c>
    </row>
    <row r="410" spans="2:4" x14ac:dyDescent="0.35">
      <c r="B410" s="11" t="s">
        <v>211</v>
      </c>
      <c r="C410" s="41">
        <v>4</v>
      </c>
      <c r="D410" s="20">
        <v>1.8988655024598828</v>
      </c>
    </row>
    <row r="411" spans="2:4" x14ac:dyDescent="0.35">
      <c r="B411" s="11" t="s">
        <v>212</v>
      </c>
      <c r="C411" s="41">
        <v>2</v>
      </c>
      <c r="D411" s="20">
        <v>1.8629059712656861</v>
      </c>
    </row>
    <row r="412" spans="2:4" x14ac:dyDescent="0.35">
      <c r="B412" s="11" t="s">
        <v>213</v>
      </c>
      <c r="C412" s="41">
        <v>6</v>
      </c>
      <c r="D412" s="20">
        <v>1.222041333751013</v>
      </c>
    </row>
    <row r="413" spans="2:4" x14ac:dyDescent="0.35">
      <c r="B413" s="11" t="s">
        <v>214</v>
      </c>
      <c r="C413" s="41">
        <v>5</v>
      </c>
      <c r="D413" s="20">
        <v>2.3078186793675033</v>
      </c>
    </row>
    <row r="414" spans="2:4" x14ac:dyDescent="0.35">
      <c r="B414" s="11" t="s">
        <v>215</v>
      </c>
      <c r="C414" s="41">
        <v>5</v>
      </c>
      <c r="D414" s="20">
        <v>1.9941584602898397</v>
      </c>
    </row>
    <row r="415" spans="2:4" x14ac:dyDescent="0.35">
      <c r="B415" s="11" t="s">
        <v>216</v>
      </c>
      <c r="C415" s="41">
        <v>2</v>
      </c>
      <c r="D415" s="20">
        <v>0.96252983184712637</v>
      </c>
    </row>
    <row r="416" spans="2:4" x14ac:dyDescent="0.35">
      <c r="B416" s="11" t="s">
        <v>217</v>
      </c>
      <c r="C416" s="41">
        <v>5</v>
      </c>
      <c r="D416" s="20">
        <v>2.1889928666159957</v>
      </c>
    </row>
    <row r="417" spans="2:4" x14ac:dyDescent="0.35">
      <c r="B417" s="11" t="s">
        <v>218</v>
      </c>
      <c r="C417" s="41">
        <v>6</v>
      </c>
      <c r="D417" s="20">
        <v>1.5543981047158759</v>
      </c>
    </row>
    <row r="418" spans="2:4" x14ac:dyDescent="0.35">
      <c r="B418" s="11" t="s">
        <v>219</v>
      </c>
      <c r="C418" s="41">
        <v>4</v>
      </c>
      <c r="D418" s="20">
        <v>2.3088484368083031</v>
      </c>
    </row>
    <row r="419" spans="2:4" x14ac:dyDescent="0.35">
      <c r="B419" s="11" t="s">
        <v>220</v>
      </c>
      <c r="C419" s="41">
        <v>6</v>
      </c>
      <c r="D419" s="20">
        <v>1.8946596143553691</v>
      </c>
    </row>
    <row r="420" spans="2:4" x14ac:dyDescent="0.35">
      <c r="B420" s="11" t="s">
        <v>221</v>
      </c>
      <c r="C420" s="41">
        <v>1</v>
      </c>
      <c r="D420" s="20">
        <v>2.094886533352557</v>
      </c>
    </row>
    <row r="421" spans="2:4" x14ac:dyDescent="0.35">
      <c r="B421" s="11" t="s">
        <v>222</v>
      </c>
      <c r="C421" s="41">
        <v>3</v>
      </c>
      <c r="D421" s="20">
        <v>1.5148141413164786</v>
      </c>
    </row>
    <row r="422" spans="2:4" x14ac:dyDescent="0.35">
      <c r="B422" s="11" t="s">
        <v>223</v>
      </c>
      <c r="C422" s="41">
        <v>4</v>
      </c>
      <c r="D422" s="20">
        <v>3.2084155010430226</v>
      </c>
    </row>
    <row r="423" spans="2:4" x14ac:dyDescent="0.35">
      <c r="B423" s="11" t="s">
        <v>224</v>
      </c>
      <c r="C423" s="41">
        <v>5</v>
      </c>
      <c r="D423" s="20">
        <v>2.7173104282851828</v>
      </c>
    </row>
    <row r="424" spans="2:4" x14ac:dyDescent="0.35">
      <c r="B424" s="11" t="s">
        <v>225</v>
      </c>
      <c r="C424" s="41">
        <v>3</v>
      </c>
      <c r="D424" s="20">
        <v>0.91748521064466138</v>
      </c>
    </row>
    <row r="425" spans="2:4" x14ac:dyDescent="0.35">
      <c r="B425" s="11" t="s">
        <v>226</v>
      </c>
      <c r="C425" s="41">
        <v>6</v>
      </c>
      <c r="D425" s="20">
        <v>2.770976911007422</v>
      </c>
    </row>
    <row r="426" spans="2:4" x14ac:dyDescent="0.35">
      <c r="B426" s="11" t="s">
        <v>227</v>
      </c>
      <c r="C426" s="41">
        <v>2</v>
      </c>
      <c r="D426" s="20">
        <v>1.45879693573043</v>
      </c>
    </row>
    <row r="427" spans="2:4" x14ac:dyDescent="0.35">
      <c r="B427" s="11" t="s">
        <v>228</v>
      </c>
      <c r="C427" s="41">
        <v>6</v>
      </c>
      <c r="D427" s="20">
        <v>1.2681817026676734</v>
      </c>
    </row>
    <row r="428" spans="2:4" x14ac:dyDescent="0.35">
      <c r="B428" s="11" t="s">
        <v>229</v>
      </c>
      <c r="C428" s="41">
        <v>6</v>
      </c>
      <c r="D428" s="20">
        <v>3.4597942895493294</v>
      </c>
    </row>
    <row r="429" spans="2:4" x14ac:dyDescent="0.35">
      <c r="B429" s="11" t="s">
        <v>230</v>
      </c>
      <c r="C429" s="41">
        <v>2</v>
      </c>
      <c r="D429" s="20">
        <v>1.4944067763061917</v>
      </c>
    </row>
    <row r="430" spans="2:4" x14ac:dyDescent="0.35">
      <c r="B430" s="11" t="s">
        <v>231</v>
      </c>
      <c r="C430" s="41">
        <v>6</v>
      </c>
      <c r="D430" s="20">
        <v>1.2740161563319732</v>
      </c>
    </row>
    <row r="431" spans="2:4" x14ac:dyDescent="0.35">
      <c r="B431" s="11" t="s">
        <v>232</v>
      </c>
      <c r="C431" s="41">
        <v>5</v>
      </c>
      <c r="D431" s="20">
        <v>2.0709157431808354</v>
      </c>
    </row>
    <row r="432" spans="2:4" x14ac:dyDescent="0.35">
      <c r="B432" s="11" t="s">
        <v>233</v>
      </c>
      <c r="C432" s="41">
        <v>2</v>
      </c>
      <c r="D432" s="20">
        <v>2.1677433187061661</v>
      </c>
    </row>
    <row r="433" spans="2:4" x14ac:dyDescent="0.35">
      <c r="B433" s="11" t="s">
        <v>234</v>
      </c>
      <c r="C433" s="41">
        <v>2</v>
      </c>
      <c r="D433" s="20">
        <v>2.4374479198211256</v>
      </c>
    </row>
    <row r="434" spans="2:4" x14ac:dyDescent="0.35">
      <c r="B434" s="11" t="s">
        <v>235</v>
      </c>
      <c r="C434" s="41">
        <v>2</v>
      </c>
      <c r="D434" s="20">
        <v>1.8315549642161819</v>
      </c>
    </row>
    <row r="435" spans="2:4" x14ac:dyDescent="0.35">
      <c r="B435" s="11" t="s">
        <v>236</v>
      </c>
      <c r="C435" s="41">
        <v>6</v>
      </c>
      <c r="D435" s="20">
        <v>1.5168989169287148</v>
      </c>
    </row>
    <row r="436" spans="2:4" x14ac:dyDescent="0.35">
      <c r="B436" s="11" t="s">
        <v>237</v>
      </c>
      <c r="C436" s="41">
        <v>2</v>
      </c>
      <c r="D436" s="20">
        <v>1.8134266024055974</v>
      </c>
    </row>
    <row r="437" spans="2:4" x14ac:dyDescent="0.35">
      <c r="B437" s="11" t="s">
        <v>238</v>
      </c>
      <c r="C437" s="41">
        <v>3</v>
      </c>
      <c r="D437" s="20">
        <v>2.7281155179581353</v>
      </c>
    </row>
    <row r="438" spans="2:4" x14ac:dyDescent="0.35">
      <c r="B438" s="11" t="s">
        <v>239</v>
      </c>
      <c r="C438" s="41">
        <v>6</v>
      </c>
      <c r="D438" s="20">
        <v>1.3107424289131311</v>
      </c>
    </row>
    <row r="439" spans="2:4" x14ac:dyDescent="0.35">
      <c r="B439" s="11" t="s">
        <v>240</v>
      </c>
      <c r="C439" s="41">
        <v>3</v>
      </c>
      <c r="D439" s="20">
        <v>1.8382608186629903</v>
      </c>
    </row>
    <row r="440" spans="2:4" x14ac:dyDescent="0.35">
      <c r="B440" s="11" t="s">
        <v>241</v>
      </c>
      <c r="C440" s="41">
        <v>2</v>
      </c>
      <c r="D440" s="20">
        <v>1.7115323105643407</v>
      </c>
    </row>
    <row r="441" spans="2:4" x14ac:dyDescent="0.35">
      <c r="B441" s="11" t="s">
        <v>242</v>
      </c>
      <c r="C441" s="41">
        <v>5</v>
      </c>
      <c r="D441" s="20">
        <v>2.4854264929951477</v>
      </c>
    </row>
    <row r="442" spans="2:4" x14ac:dyDescent="0.35">
      <c r="B442" s="11" t="s">
        <v>243</v>
      </c>
      <c r="C442" s="41">
        <v>5</v>
      </c>
      <c r="D442" s="20">
        <v>2.6658606914700584</v>
      </c>
    </row>
    <row r="443" spans="2:4" x14ac:dyDescent="0.35">
      <c r="B443" s="11" t="s">
        <v>244</v>
      </c>
      <c r="C443" s="41">
        <v>2</v>
      </c>
      <c r="D443" s="20">
        <v>2.0864749550006914</v>
      </c>
    </row>
    <row r="444" spans="2:4" x14ac:dyDescent="0.35">
      <c r="B444" s="11" t="s">
        <v>245</v>
      </c>
      <c r="C444" s="41">
        <v>1</v>
      </c>
      <c r="D444" s="20">
        <v>1.1886517988585998</v>
      </c>
    </row>
    <row r="445" spans="2:4" x14ac:dyDescent="0.35">
      <c r="B445" s="11" t="s">
        <v>246</v>
      </c>
      <c r="C445" s="41">
        <v>1</v>
      </c>
      <c r="D445" s="20">
        <v>1.4316526057325354</v>
      </c>
    </row>
    <row r="446" spans="2:4" x14ac:dyDescent="0.35">
      <c r="B446" s="11" t="s">
        <v>247</v>
      </c>
      <c r="C446" s="41">
        <v>2</v>
      </c>
      <c r="D446" s="20">
        <v>1.4948647477343617</v>
      </c>
    </row>
    <row r="447" spans="2:4" x14ac:dyDescent="0.35">
      <c r="B447" s="11" t="s">
        <v>248</v>
      </c>
      <c r="C447" s="41">
        <v>1</v>
      </c>
      <c r="D447" s="20">
        <v>2.7816918015748771</v>
      </c>
    </row>
    <row r="448" spans="2:4" x14ac:dyDescent="0.35">
      <c r="B448" s="11" t="s">
        <v>249</v>
      </c>
      <c r="C448" s="41">
        <v>5</v>
      </c>
      <c r="D448" s="20">
        <v>2.3969568873050373</v>
      </c>
    </row>
    <row r="449" spans="2:4" x14ac:dyDescent="0.35">
      <c r="B449" s="11" t="s">
        <v>250</v>
      </c>
      <c r="C449" s="41">
        <v>5</v>
      </c>
      <c r="D449" s="20">
        <v>2.733808370552028</v>
      </c>
    </row>
    <row r="450" spans="2:4" x14ac:dyDescent="0.35">
      <c r="B450" s="11" t="s">
        <v>251</v>
      </c>
      <c r="C450" s="41">
        <v>4</v>
      </c>
      <c r="D450" s="20">
        <v>1.9258844977123595</v>
      </c>
    </row>
    <row r="451" spans="2:4" x14ac:dyDescent="0.35">
      <c r="B451" s="11" t="s">
        <v>252</v>
      </c>
      <c r="C451" s="41">
        <v>2</v>
      </c>
      <c r="D451" s="20">
        <v>1.7355106929331163</v>
      </c>
    </row>
    <row r="452" spans="2:4" x14ac:dyDescent="0.35">
      <c r="B452" s="11" t="s">
        <v>253</v>
      </c>
      <c r="C452" s="41">
        <v>2</v>
      </c>
      <c r="D452" s="20">
        <v>1.0865006884473158</v>
      </c>
    </row>
    <row r="453" spans="2:4" x14ac:dyDescent="0.35">
      <c r="B453" s="11" t="s">
        <v>254</v>
      </c>
      <c r="C453" s="41">
        <v>4</v>
      </c>
      <c r="D453" s="20">
        <v>1.871708884692949</v>
      </c>
    </row>
    <row r="454" spans="2:4" x14ac:dyDescent="0.35">
      <c r="B454" s="11" t="s">
        <v>255</v>
      </c>
      <c r="C454" s="41">
        <v>1</v>
      </c>
      <c r="D454" s="20">
        <v>1.7993272376977738</v>
      </c>
    </row>
    <row r="455" spans="2:4" x14ac:dyDescent="0.35">
      <c r="B455" s="11" t="s">
        <v>256</v>
      </c>
      <c r="C455" s="41">
        <v>4</v>
      </c>
      <c r="D455" s="20">
        <v>1.439766162305576</v>
      </c>
    </row>
    <row r="456" spans="2:4" x14ac:dyDescent="0.35">
      <c r="B456" s="11" t="s">
        <v>257</v>
      </c>
      <c r="C456" s="41">
        <v>4</v>
      </c>
      <c r="D456" s="20">
        <v>1.9085751335949994</v>
      </c>
    </row>
    <row r="457" spans="2:4" x14ac:dyDescent="0.35">
      <c r="B457" s="11" t="s">
        <v>258</v>
      </c>
      <c r="C457" s="41">
        <v>1</v>
      </c>
      <c r="D457" s="20">
        <v>1.1146551221949834</v>
      </c>
    </row>
    <row r="458" spans="2:4" x14ac:dyDescent="0.35">
      <c r="B458" s="11" t="s">
        <v>259</v>
      </c>
      <c r="C458" s="41">
        <v>3</v>
      </c>
      <c r="D458" s="20">
        <v>2.2766505253534137</v>
      </c>
    </row>
    <row r="459" spans="2:4" x14ac:dyDescent="0.35">
      <c r="B459" s="11" t="s">
        <v>260</v>
      </c>
      <c r="C459" s="41">
        <v>4</v>
      </c>
      <c r="D459" s="20">
        <v>1.8624606902460639</v>
      </c>
    </row>
    <row r="460" spans="2:4" x14ac:dyDescent="0.35">
      <c r="B460" s="11" t="s">
        <v>261</v>
      </c>
      <c r="C460" s="41">
        <v>5</v>
      </c>
      <c r="D460" s="20">
        <v>1.5851558253737812</v>
      </c>
    </row>
    <row r="461" spans="2:4" x14ac:dyDescent="0.35">
      <c r="B461" s="11" t="s">
        <v>262</v>
      </c>
      <c r="C461" s="41">
        <v>5</v>
      </c>
      <c r="D461" s="20">
        <v>1.4060513170477242</v>
      </c>
    </row>
    <row r="462" spans="2:4" x14ac:dyDescent="0.35">
      <c r="B462" s="11" t="s">
        <v>263</v>
      </c>
      <c r="C462" s="41">
        <v>5</v>
      </c>
      <c r="D462" s="20">
        <v>1.0706228385711662</v>
      </c>
    </row>
    <row r="463" spans="2:4" x14ac:dyDescent="0.35">
      <c r="B463" s="11" t="s">
        <v>264</v>
      </c>
      <c r="C463" s="41">
        <v>1</v>
      </c>
      <c r="D463" s="20">
        <v>2.1825232609815335</v>
      </c>
    </row>
    <row r="464" spans="2:4" x14ac:dyDescent="0.35">
      <c r="B464" s="11" t="s">
        <v>265</v>
      </c>
      <c r="C464" s="41">
        <v>4</v>
      </c>
      <c r="D464" s="20">
        <v>2.3742911684811143</v>
      </c>
    </row>
    <row r="465" spans="2:4" x14ac:dyDescent="0.35">
      <c r="B465" s="11" t="s">
        <v>266</v>
      </c>
      <c r="C465" s="41">
        <v>5</v>
      </c>
      <c r="D465" s="20">
        <v>1.8996806481364048</v>
      </c>
    </row>
    <row r="466" spans="2:4" x14ac:dyDescent="0.35">
      <c r="B466" s="11" t="s">
        <v>267</v>
      </c>
      <c r="C466" s="41">
        <v>6</v>
      </c>
      <c r="D466" s="20">
        <v>1.6465206172667115</v>
      </c>
    </row>
    <row r="467" spans="2:4" x14ac:dyDescent="0.35">
      <c r="B467" s="11" t="s">
        <v>268</v>
      </c>
      <c r="C467" s="41">
        <v>1</v>
      </c>
      <c r="D467" s="20">
        <v>1.3160225072975904</v>
      </c>
    </row>
    <row r="468" spans="2:4" x14ac:dyDescent="0.35">
      <c r="B468" s="11" t="s">
        <v>269</v>
      </c>
      <c r="C468" s="41">
        <v>2</v>
      </c>
      <c r="D468" s="20">
        <v>1.72247967762967</v>
      </c>
    </row>
    <row r="469" spans="2:4" x14ac:dyDescent="0.35">
      <c r="B469" s="11" t="s">
        <v>270</v>
      </c>
      <c r="C469" s="41">
        <v>4</v>
      </c>
      <c r="D469" s="20">
        <v>2.3795800349285483</v>
      </c>
    </row>
    <row r="470" spans="2:4" x14ac:dyDescent="0.35">
      <c r="B470" s="11" t="s">
        <v>271</v>
      </c>
      <c r="C470" s="41">
        <v>4</v>
      </c>
      <c r="D470" s="20">
        <v>1.9117400306848558</v>
      </c>
    </row>
    <row r="471" spans="2:4" x14ac:dyDescent="0.35">
      <c r="B471" s="11" t="s">
        <v>272</v>
      </c>
      <c r="C471" s="41">
        <v>6</v>
      </c>
      <c r="D471" s="20">
        <v>1.6884781171753434</v>
      </c>
    </row>
    <row r="472" spans="2:4" x14ac:dyDescent="0.35">
      <c r="B472" s="11" t="s">
        <v>273</v>
      </c>
      <c r="C472" s="41">
        <v>5</v>
      </c>
      <c r="D472" s="20">
        <v>1.3896771503112602</v>
      </c>
    </row>
    <row r="473" spans="2:4" x14ac:dyDescent="0.35">
      <c r="B473" s="11" t="s">
        <v>274</v>
      </c>
      <c r="C473" s="41">
        <v>1</v>
      </c>
      <c r="D473" s="20">
        <v>2.2275365467307502</v>
      </c>
    </row>
    <row r="474" spans="2:4" x14ac:dyDescent="0.35">
      <c r="B474" s="11" t="s">
        <v>275</v>
      </c>
      <c r="C474" s="41">
        <v>5</v>
      </c>
      <c r="D474" s="20">
        <v>1.9759298531399838</v>
      </c>
    </row>
    <row r="475" spans="2:4" x14ac:dyDescent="0.35">
      <c r="B475" s="11" t="s">
        <v>276</v>
      </c>
      <c r="C475" s="41">
        <v>3</v>
      </c>
      <c r="D475" s="20">
        <v>1.8423063032997355</v>
      </c>
    </row>
    <row r="476" spans="2:4" x14ac:dyDescent="0.35">
      <c r="B476" s="11" t="s">
        <v>277</v>
      </c>
      <c r="C476" s="41">
        <v>3</v>
      </c>
      <c r="D476" s="20">
        <v>1.7601322397939492</v>
      </c>
    </row>
    <row r="477" spans="2:4" x14ac:dyDescent="0.35">
      <c r="B477" s="11" t="s">
        <v>278</v>
      </c>
      <c r="C477" s="41">
        <v>3</v>
      </c>
      <c r="D477" s="20">
        <v>2.6924457757033924</v>
      </c>
    </row>
    <row r="478" spans="2:4" x14ac:dyDescent="0.35">
      <c r="B478" s="11" t="s">
        <v>279</v>
      </c>
      <c r="C478" s="41">
        <v>4</v>
      </c>
      <c r="D478" s="20">
        <v>1.9387788280999505</v>
      </c>
    </row>
    <row r="479" spans="2:4" x14ac:dyDescent="0.35">
      <c r="B479" s="11" t="s">
        <v>280</v>
      </c>
      <c r="C479" s="41">
        <v>4</v>
      </c>
      <c r="D479" s="20">
        <v>2.418476314622815</v>
      </c>
    </row>
    <row r="480" spans="2:4" x14ac:dyDescent="0.35">
      <c r="B480" s="11" t="s">
        <v>281</v>
      </c>
      <c r="C480" s="41">
        <v>4</v>
      </c>
      <c r="D480" s="20">
        <v>2.61490271476438</v>
      </c>
    </row>
    <row r="481" spans="2:4" x14ac:dyDescent="0.35">
      <c r="B481" s="11" t="s">
        <v>282</v>
      </c>
      <c r="C481" s="41">
        <v>5</v>
      </c>
      <c r="D481" s="20">
        <v>3.4030256820134528</v>
      </c>
    </row>
    <row r="482" spans="2:4" x14ac:dyDescent="0.35">
      <c r="B482" s="11" t="s">
        <v>283</v>
      </c>
      <c r="C482" s="41">
        <v>4</v>
      </c>
      <c r="D482" s="20">
        <v>2.0636985036749489</v>
      </c>
    </row>
    <row r="483" spans="2:4" x14ac:dyDescent="0.35">
      <c r="B483" s="11" t="s">
        <v>284</v>
      </c>
      <c r="C483" s="41">
        <v>5</v>
      </c>
      <c r="D483" s="20">
        <v>1.7319053319400082</v>
      </c>
    </row>
    <row r="484" spans="2:4" x14ac:dyDescent="0.35">
      <c r="B484" s="11" t="s">
        <v>285</v>
      </c>
      <c r="C484" s="41">
        <v>4</v>
      </c>
      <c r="D484" s="20">
        <v>1.9420060472324461</v>
      </c>
    </row>
    <row r="485" spans="2:4" x14ac:dyDescent="0.35">
      <c r="B485" s="11" t="s">
        <v>286</v>
      </c>
      <c r="C485" s="41">
        <v>2</v>
      </c>
      <c r="D485" s="20">
        <v>1.3705095243700662</v>
      </c>
    </row>
    <row r="486" spans="2:4" x14ac:dyDescent="0.35">
      <c r="B486" s="11" t="s">
        <v>287</v>
      </c>
      <c r="C486" s="41">
        <v>4</v>
      </c>
      <c r="D486" s="20">
        <v>2.8747991943666871</v>
      </c>
    </row>
    <row r="487" spans="2:4" x14ac:dyDescent="0.35">
      <c r="B487" s="11" t="s">
        <v>288</v>
      </c>
      <c r="C487" s="41">
        <v>4</v>
      </c>
      <c r="D487" s="20">
        <v>2.0398159817088612</v>
      </c>
    </row>
    <row r="488" spans="2:4" x14ac:dyDescent="0.35">
      <c r="B488" s="11" t="s">
        <v>289</v>
      </c>
      <c r="C488" s="41">
        <v>6</v>
      </c>
      <c r="D488" s="20">
        <v>2.1115300011612184</v>
      </c>
    </row>
    <row r="489" spans="2:4" x14ac:dyDescent="0.35">
      <c r="B489" s="11" t="s">
        <v>290</v>
      </c>
      <c r="C489" s="41">
        <v>4</v>
      </c>
      <c r="D489" s="20">
        <v>1.2834684685724753</v>
      </c>
    </row>
    <row r="490" spans="2:4" x14ac:dyDescent="0.35">
      <c r="B490" s="11" t="s">
        <v>291</v>
      </c>
      <c r="C490" s="41">
        <v>6</v>
      </c>
      <c r="D490" s="20">
        <v>1.5699425322686</v>
      </c>
    </row>
    <row r="491" spans="2:4" x14ac:dyDescent="0.35">
      <c r="B491" s="11" t="s">
        <v>292</v>
      </c>
      <c r="C491" s="41">
        <v>1</v>
      </c>
      <c r="D491" s="20">
        <v>1.3746766650408839</v>
      </c>
    </row>
    <row r="492" spans="2:4" x14ac:dyDescent="0.35">
      <c r="B492" s="11" t="s">
        <v>293</v>
      </c>
      <c r="C492" s="41">
        <v>2</v>
      </c>
      <c r="D492" s="20">
        <v>2.3487160782466465</v>
      </c>
    </row>
    <row r="493" spans="2:4" x14ac:dyDescent="0.35">
      <c r="B493" s="11" t="s">
        <v>294</v>
      </c>
      <c r="C493" s="41">
        <v>1</v>
      </c>
      <c r="D493" s="20">
        <v>1.9150865796545957</v>
      </c>
    </row>
    <row r="494" spans="2:4" x14ac:dyDescent="0.35">
      <c r="B494" s="11" t="s">
        <v>295</v>
      </c>
      <c r="C494" s="41">
        <v>4</v>
      </c>
      <c r="D494" s="20">
        <v>2.5276994619045148</v>
      </c>
    </row>
    <row r="495" spans="2:4" x14ac:dyDescent="0.35">
      <c r="B495" s="11" t="s">
        <v>296</v>
      </c>
      <c r="C495" s="41">
        <v>4</v>
      </c>
      <c r="D495" s="20">
        <v>4.7884004464578309</v>
      </c>
    </row>
    <row r="496" spans="2:4" x14ac:dyDescent="0.35">
      <c r="B496" s="11" t="s">
        <v>297</v>
      </c>
      <c r="C496" s="41">
        <v>3</v>
      </c>
      <c r="D496" s="20">
        <v>1.4471153559989993</v>
      </c>
    </row>
    <row r="497" spans="2:4" x14ac:dyDescent="0.35">
      <c r="B497" s="11" t="s">
        <v>298</v>
      </c>
      <c r="C497" s="41">
        <v>2</v>
      </c>
      <c r="D497" s="20">
        <v>1.5864037697826094</v>
      </c>
    </row>
    <row r="498" spans="2:4" x14ac:dyDescent="0.35">
      <c r="B498" s="11" t="s">
        <v>299</v>
      </c>
      <c r="C498" s="41">
        <v>4</v>
      </c>
      <c r="D498" s="20">
        <v>1.1502841034214484</v>
      </c>
    </row>
    <row r="499" spans="2:4" x14ac:dyDescent="0.35">
      <c r="B499" s="11" t="s">
        <v>300</v>
      </c>
      <c r="C499" s="41">
        <v>1</v>
      </c>
      <c r="D499" s="20">
        <v>1.1337495420139032</v>
      </c>
    </row>
    <row r="500" spans="2:4" x14ac:dyDescent="0.35">
      <c r="B500" s="11" t="s">
        <v>301</v>
      </c>
      <c r="C500" s="41">
        <v>5</v>
      </c>
      <c r="D500" s="20">
        <v>1.4769831148084562</v>
      </c>
    </row>
    <row r="501" spans="2:4" x14ac:dyDescent="0.35">
      <c r="B501" s="11" t="s">
        <v>302</v>
      </c>
      <c r="C501" s="41">
        <v>6</v>
      </c>
      <c r="D501" s="20">
        <v>2.4241857113664191</v>
      </c>
    </row>
    <row r="502" spans="2:4" x14ac:dyDescent="0.35">
      <c r="B502" s="11" t="s">
        <v>303</v>
      </c>
      <c r="C502" s="41">
        <v>1</v>
      </c>
      <c r="D502" s="20">
        <v>1.4908183350464945</v>
      </c>
    </row>
    <row r="503" spans="2:4" x14ac:dyDescent="0.35">
      <c r="B503" s="11" t="s">
        <v>304</v>
      </c>
      <c r="C503" s="41">
        <v>5</v>
      </c>
      <c r="D503" s="20">
        <v>1.0117678181040493</v>
      </c>
    </row>
    <row r="504" spans="2:4" x14ac:dyDescent="0.35">
      <c r="B504" s="11" t="s">
        <v>305</v>
      </c>
      <c r="C504" s="41">
        <v>5</v>
      </c>
      <c r="D504" s="20">
        <v>2.3909346604467738</v>
      </c>
    </row>
    <row r="505" spans="2:4" x14ac:dyDescent="0.35">
      <c r="B505" s="11" t="s">
        <v>306</v>
      </c>
      <c r="C505" s="41">
        <v>3</v>
      </c>
      <c r="D505" s="20">
        <v>3.0246631705255536</v>
      </c>
    </row>
    <row r="506" spans="2:4" x14ac:dyDescent="0.35">
      <c r="B506" s="11" t="s">
        <v>307</v>
      </c>
      <c r="C506" s="41">
        <v>3</v>
      </c>
      <c r="D506" s="20">
        <v>2.3753354418926351</v>
      </c>
    </row>
    <row r="507" spans="2:4" x14ac:dyDescent="0.35">
      <c r="B507" s="11" t="s">
        <v>308</v>
      </c>
      <c r="C507" s="41">
        <v>3</v>
      </c>
      <c r="D507" s="20">
        <v>1.8444881224801615</v>
      </c>
    </row>
    <row r="508" spans="2:4" x14ac:dyDescent="0.35">
      <c r="B508" s="11" t="s">
        <v>309</v>
      </c>
      <c r="C508" s="41">
        <v>1</v>
      </c>
      <c r="D508" s="20">
        <v>1.5545929687632423</v>
      </c>
    </row>
    <row r="509" spans="2:4" x14ac:dyDescent="0.35">
      <c r="B509" s="11" t="s">
        <v>310</v>
      </c>
      <c r="C509" s="41">
        <v>2</v>
      </c>
      <c r="D509" s="20">
        <v>1.7104274566598705</v>
      </c>
    </row>
    <row r="510" spans="2:4" x14ac:dyDescent="0.35">
      <c r="B510" s="11" t="s">
        <v>311</v>
      </c>
      <c r="C510" s="41">
        <v>5</v>
      </c>
      <c r="D510" s="20">
        <v>1.9728539446921269</v>
      </c>
    </row>
    <row r="511" spans="2:4" x14ac:dyDescent="0.35">
      <c r="B511" s="11" t="s">
        <v>312</v>
      </c>
      <c r="C511" s="41">
        <v>2</v>
      </c>
      <c r="D511" s="20">
        <v>1.4865445860031923</v>
      </c>
    </row>
    <row r="512" spans="2:4" x14ac:dyDescent="0.35">
      <c r="B512" s="11" t="s">
        <v>313</v>
      </c>
      <c r="C512" s="41">
        <v>5</v>
      </c>
      <c r="D512" s="20">
        <v>2.2778578058354086</v>
      </c>
    </row>
    <row r="513" spans="2:4" x14ac:dyDescent="0.35">
      <c r="B513" s="11" t="s">
        <v>314</v>
      </c>
      <c r="C513" s="41">
        <v>1</v>
      </c>
      <c r="D513" s="20">
        <v>1.2078381855587987</v>
      </c>
    </row>
    <row r="514" spans="2:4" x14ac:dyDescent="0.35">
      <c r="B514" s="11" t="s">
        <v>315</v>
      </c>
      <c r="C514" s="41">
        <v>6</v>
      </c>
      <c r="D514" s="20">
        <v>0.90281110922843943</v>
      </c>
    </row>
    <row r="515" spans="2:4" x14ac:dyDescent="0.35">
      <c r="B515" s="11" t="s">
        <v>316</v>
      </c>
      <c r="C515" s="41">
        <v>2</v>
      </c>
      <c r="D515" s="20">
        <v>1.7268281222298714</v>
      </c>
    </row>
    <row r="516" spans="2:4" x14ac:dyDescent="0.35">
      <c r="B516" s="11" t="s">
        <v>317</v>
      </c>
      <c r="C516" s="41">
        <v>2</v>
      </c>
      <c r="D516" s="20">
        <v>0.98130542480927108</v>
      </c>
    </row>
    <row r="517" spans="2:4" x14ac:dyDescent="0.35">
      <c r="B517" s="11" t="s">
        <v>318</v>
      </c>
      <c r="C517" s="41">
        <v>3</v>
      </c>
      <c r="D517" s="20">
        <v>1.483120648674737</v>
      </c>
    </row>
    <row r="518" spans="2:4" x14ac:dyDescent="0.35">
      <c r="B518" s="11" t="s">
        <v>319</v>
      </c>
      <c r="C518" s="41">
        <v>2</v>
      </c>
      <c r="D518" s="20">
        <v>1.5906138258995752</v>
      </c>
    </row>
    <row r="519" spans="2:4" x14ac:dyDescent="0.35">
      <c r="B519" s="11" t="s">
        <v>320</v>
      </c>
      <c r="C519" s="41">
        <v>4</v>
      </c>
      <c r="D519" s="20">
        <v>2.2407204841012334</v>
      </c>
    </row>
    <row r="520" spans="2:4" x14ac:dyDescent="0.35">
      <c r="B520" s="11" t="s">
        <v>321</v>
      </c>
      <c r="C520" s="41">
        <v>2</v>
      </c>
      <c r="D520" s="20">
        <v>1.5121258593854345</v>
      </c>
    </row>
    <row r="521" spans="2:4" x14ac:dyDescent="0.35">
      <c r="B521" s="11" t="s">
        <v>322</v>
      </c>
      <c r="C521" s="41">
        <v>4</v>
      </c>
      <c r="D521" s="20">
        <v>2.7668129543482674</v>
      </c>
    </row>
    <row r="522" spans="2:4" x14ac:dyDescent="0.35">
      <c r="B522" s="11" t="s">
        <v>323</v>
      </c>
      <c r="C522" s="41">
        <v>4</v>
      </c>
      <c r="D522" s="20">
        <v>5.9400075395232728</v>
      </c>
    </row>
    <row r="523" spans="2:4" x14ac:dyDescent="0.35">
      <c r="B523" s="11" t="s">
        <v>324</v>
      </c>
      <c r="C523" s="41">
        <v>2</v>
      </c>
      <c r="D523" s="20">
        <v>1.9604486430985419</v>
      </c>
    </row>
    <row r="524" spans="2:4" x14ac:dyDescent="0.35">
      <c r="B524" s="11" t="s">
        <v>325</v>
      </c>
      <c r="C524" s="41">
        <v>3</v>
      </c>
      <c r="D524" s="20">
        <v>1.8140468044527143</v>
      </c>
    </row>
    <row r="525" spans="2:4" x14ac:dyDescent="0.35">
      <c r="B525" s="11" t="s">
        <v>326</v>
      </c>
      <c r="C525" s="41">
        <v>2</v>
      </c>
      <c r="D525" s="20">
        <v>1.6001626062779855</v>
      </c>
    </row>
    <row r="526" spans="2:4" x14ac:dyDescent="0.35">
      <c r="B526" s="11" t="s">
        <v>327</v>
      </c>
      <c r="C526" s="41">
        <v>1</v>
      </c>
      <c r="D526" s="20">
        <v>2.2102732834414147</v>
      </c>
    </row>
    <row r="527" spans="2:4" x14ac:dyDescent="0.35">
      <c r="B527" s="11" t="s">
        <v>328</v>
      </c>
      <c r="C527" s="41">
        <v>5</v>
      </c>
      <c r="D527" s="20">
        <v>1.6298598551786552</v>
      </c>
    </row>
    <row r="528" spans="2:4" x14ac:dyDescent="0.35">
      <c r="B528" s="11" t="s">
        <v>329</v>
      </c>
      <c r="C528" s="41">
        <v>6</v>
      </c>
      <c r="D528" s="20">
        <v>1.2049564355744864</v>
      </c>
    </row>
    <row r="529" spans="2:4" x14ac:dyDescent="0.35">
      <c r="B529" s="11" t="s">
        <v>330</v>
      </c>
      <c r="C529" s="41">
        <v>5</v>
      </c>
      <c r="D529" s="20">
        <v>1.6085134837416559</v>
      </c>
    </row>
    <row r="530" spans="2:4" x14ac:dyDescent="0.35">
      <c r="B530" s="11" t="s">
        <v>331</v>
      </c>
      <c r="C530" s="41">
        <v>5</v>
      </c>
      <c r="D530" s="20">
        <v>1.3721644236398343</v>
      </c>
    </row>
    <row r="531" spans="2:4" x14ac:dyDescent="0.35">
      <c r="B531" s="11" t="s">
        <v>332</v>
      </c>
      <c r="C531" s="41">
        <v>6</v>
      </c>
      <c r="D531" s="20">
        <v>0.9536338946381745</v>
      </c>
    </row>
    <row r="532" spans="2:4" x14ac:dyDescent="0.35">
      <c r="B532" s="11" t="s">
        <v>333</v>
      </c>
      <c r="C532" s="41">
        <v>4</v>
      </c>
      <c r="D532" s="20">
        <v>2.0839479995875121</v>
      </c>
    </row>
    <row r="533" spans="2:4" x14ac:dyDescent="0.35">
      <c r="B533" s="11" t="s">
        <v>334</v>
      </c>
      <c r="C533" s="41">
        <v>2</v>
      </c>
      <c r="D533" s="20">
        <v>1.5527368405777289</v>
      </c>
    </row>
    <row r="534" spans="2:4" x14ac:dyDescent="0.35">
      <c r="B534" s="11" t="s">
        <v>335</v>
      </c>
      <c r="C534" s="41">
        <v>1</v>
      </c>
      <c r="D534" s="20">
        <v>1.7871104910397837</v>
      </c>
    </row>
    <row r="535" spans="2:4" x14ac:dyDescent="0.35">
      <c r="B535" s="11" t="s">
        <v>336</v>
      </c>
      <c r="C535" s="41">
        <v>6</v>
      </c>
      <c r="D535" s="20">
        <v>3.2168861778558138</v>
      </c>
    </row>
    <row r="536" spans="2:4" x14ac:dyDescent="0.35">
      <c r="B536" s="11" t="s">
        <v>337</v>
      </c>
      <c r="C536" s="41">
        <v>1</v>
      </c>
      <c r="D536" s="20">
        <v>1.4433746637514702</v>
      </c>
    </row>
    <row r="537" spans="2:4" x14ac:dyDescent="0.35">
      <c r="B537" s="11" t="s">
        <v>338</v>
      </c>
      <c r="C537" s="41">
        <v>4</v>
      </c>
      <c r="D537" s="20">
        <v>3.6154694101648572</v>
      </c>
    </row>
    <row r="538" spans="2:4" x14ac:dyDescent="0.35">
      <c r="B538" s="11" t="s">
        <v>339</v>
      </c>
      <c r="C538" s="41">
        <v>1</v>
      </c>
      <c r="D538" s="20">
        <v>1.7987835767847329</v>
      </c>
    </row>
    <row r="539" spans="2:4" x14ac:dyDescent="0.35">
      <c r="B539" s="11" t="s">
        <v>340</v>
      </c>
      <c r="C539" s="41">
        <v>6</v>
      </c>
      <c r="D539" s="20">
        <v>1.5083608276914937</v>
      </c>
    </row>
    <row r="540" spans="2:4" x14ac:dyDescent="0.35">
      <c r="B540" s="11" t="s">
        <v>341</v>
      </c>
      <c r="C540" s="41">
        <v>6</v>
      </c>
      <c r="D540" s="20">
        <v>2.8792658839921113</v>
      </c>
    </row>
    <row r="541" spans="2:4" x14ac:dyDescent="0.35">
      <c r="B541" s="11" t="s">
        <v>342</v>
      </c>
      <c r="C541" s="41">
        <v>1</v>
      </c>
      <c r="D541" s="20">
        <v>2.2699971753954942</v>
      </c>
    </row>
    <row r="542" spans="2:4" x14ac:dyDescent="0.35">
      <c r="B542" s="11" t="s">
        <v>343</v>
      </c>
      <c r="C542" s="41">
        <v>1</v>
      </c>
      <c r="D542" s="20">
        <v>2.3039414228007344</v>
      </c>
    </row>
    <row r="543" spans="2:4" x14ac:dyDescent="0.35">
      <c r="B543" s="11" t="s">
        <v>344</v>
      </c>
      <c r="C543" s="41">
        <v>6</v>
      </c>
      <c r="D543" s="20">
        <v>2.7164178619064638</v>
      </c>
    </row>
    <row r="544" spans="2:4" x14ac:dyDescent="0.35">
      <c r="B544" s="11" t="s">
        <v>345</v>
      </c>
      <c r="C544" s="41">
        <v>3</v>
      </c>
      <c r="D544" s="20">
        <v>1.9682509370337964</v>
      </c>
    </row>
    <row r="545" spans="2:4" x14ac:dyDescent="0.35">
      <c r="B545" s="11" t="s">
        <v>346</v>
      </c>
      <c r="C545" s="41">
        <v>6</v>
      </c>
      <c r="D545" s="20">
        <v>2.2164087838059001</v>
      </c>
    </row>
    <row r="546" spans="2:4" x14ac:dyDescent="0.35">
      <c r="B546" s="11" t="s">
        <v>347</v>
      </c>
      <c r="C546" s="41">
        <v>4</v>
      </c>
      <c r="D546" s="20">
        <v>1.718529113414647</v>
      </c>
    </row>
    <row r="547" spans="2:4" x14ac:dyDescent="0.35">
      <c r="B547" s="11" t="s">
        <v>348</v>
      </c>
      <c r="C547" s="41">
        <v>3</v>
      </c>
      <c r="D547" s="20">
        <v>1.614818618551155</v>
      </c>
    </row>
    <row r="548" spans="2:4" x14ac:dyDescent="0.35">
      <c r="B548" s="11" t="s">
        <v>349</v>
      </c>
      <c r="C548" s="41">
        <v>1</v>
      </c>
      <c r="D548" s="20">
        <v>1.8295036693692177</v>
      </c>
    </row>
    <row r="549" spans="2:4" x14ac:dyDescent="0.35">
      <c r="B549" s="11" t="s">
        <v>350</v>
      </c>
      <c r="C549" s="41">
        <v>1</v>
      </c>
      <c r="D549" s="20">
        <v>1.7064778839718038</v>
      </c>
    </row>
    <row r="550" spans="2:4" x14ac:dyDescent="0.35">
      <c r="B550" s="11" t="s">
        <v>351</v>
      </c>
      <c r="C550" s="41">
        <v>4</v>
      </c>
      <c r="D550" s="20">
        <v>1.8116832360005042</v>
      </c>
    </row>
    <row r="551" spans="2:4" x14ac:dyDescent="0.35">
      <c r="B551" s="11" t="s">
        <v>352</v>
      </c>
      <c r="C551" s="41">
        <v>2</v>
      </c>
      <c r="D551" s="20">
        <v>1.8472812114557886</v>
      </c>
    </row>
    <row r="552" spans="2:4" x14ac:dyDescent="0.35">
      <c r="B552" s="11" t="s">
        <v>353</v>
      </c>
      <c r="C552" s="41">
        <v>4</v>
      </c>
      <c r="D552" s="20">
        <v>1.8122177014462673</v>
      </c>
    </row>
    <row r="553" spans="2:4" x14ac:dyDescent="0.35">
      <c r="B553" s="11" t="s">
        <v>354</v>
      </c>
      <c r="C553" s="41">
        <v>1</v>
      </c>
      <c r="D553" s="20">
        <v>1.4646073630162122</v>
      </c>
    </row>
    <row r="554" spans="2:4" x14ac:dyDescent="0.35">
      <c r="B554" s="11" t="s">
        <v>355</v>
      </c>
      <c r="C554" s="41">
        <v>2</v>
      </c>
      <c r="D554" s="20">
        <v>1.4350666687255409</v>
      </c>
    </row>
    <row r="555" spans="2:4" x14ac:dyDescent="0.35">
      <c r="B555" s="11" t="s">
        <v>356</v>
      </c>
      <c r="C555" s="41">
        <v>2</v>
      </c>
      <c r="D555" s="20">
        <v>1.9036963137270659</v>
      </c>
    </row>
    <row r="556" spans="2:4" x14ac:dyDescent="0.35">
      <c r="B556" s="11" t="s">
        <v>357</v>
      </c>
      <c r="C556" s="41">
        <v>1</v>
      </c>
      <c r="D556" s="20">
        <v>1.2192235148193848</v>
      </c>
    </row>
    <row r="557" spans="2:4" x14ac:dyDescent="0.35">
      <c r="B557" s="11" t="s">
        <v>358</v>
      </c>
      <c r="C557" s="41">
        <v>2</v>
      </c>
      <c r="D557" s="20">
        <v>0.89265714742426172</v>
      </c>
    </row>
    <row r="558" spans="2:4" x14ac:dyDescent="0.35">
      <c r="B558" s="11" t="s">
        <v>359</v>
      </c>
      <c r="C558" s="41">
        <v>6</v>
      </c>
      <c r="D558" s="20">
        <v>1.2992913892548013</v>
      </c>
    </row>
    <row r="559" spans="2:4" x14ac:dyDescent="0.35">
      <c r="B559" s="11" t="s">
        <v>360</v>
      </c>
      <c r="C559" s="41">
        <v>4</v>
      </c>
      <c r="D559" s="20">
        <v>1.9689097706410101</v>
      </c>
    </row>
    <row r="560" spans="2:4" x14ac:dyDescent="0.35">
      <c r="B560" s="11" t="s">
        <v>361</v>
      </c>
      <c r="C560" s="41">
        <v>2</v>
      </c>
      <c r="D560" s="20">
        <v>0.94450437848294777</v>
      </c>
    </row>
    <row r="561" spans="2:4" x14ac:dyDescent="0.35">
      <c r="B561" s="11" t="s">
        <v>362</v>
      </c>
      <c r="C561" s="41">
        <v>1</v>
      </c>
      <c r="D561" s="20">
        <v>0.91353755373371137</v>
      </c>
    </row>
    <row r="562" spans="2:4" x14ac:dyDescent="0.35">
      <c r="B562" s="11" t="s">
        <v>363</v>
      </c>
      <c r="C562" s="41">
        <v>1</v>
      </c>
      <c r="D562" s="20">
        <v>2.6800468381629563</v>
      </c>
    </row>
    <row r="563" spans="2:4" x14ac:dyDescent="0.35">
      <c r="B563" s="11" t="s">
        <v>364</v>
      </c>
      <c r="C563" s="41">
        <v>5</v>
      </c>
      <c r="D563" s="20">
        <v>1.8310466197326041</v>
      </c>
    </row>
    <row r="564" spans="2:4" x14ac:dyDescent="0.35">
      <c r="B564" s="11" t="s">
        <v>365</v>
      </c>
      <c r="C564" s="41">
        <v>3</v>
      </c>
      <c r="D564" s="20">
        <v>2.3457496764618031</v>
      </c>
    </row>
    <row r="565" spans="2:4" x14ac:dyDescent="0.35">
      <c r="B565" s="11" t="s">
        <v>366</v>
      </c>
      <c r="C565" s="41">
        <v>2</v>
      </c>
      <c r="D565" s="20">
        <v>1.300201708991287</v>
      </c>
    </row>
    <row r="566" spans="2:4" x14ac:dyDescent="0.35">
      <c r="B566" s="11" t="s">
        <v>367</v>
      </c>
      <c r="C566" s="41">
        <v>5</v>
      </c>
      <c r="D566" s="20">
        <v>1.6709287168680085</v>
      </c>
    </row>
    <row r="567" spans="2:4" x14ac:dyDescent="0.35">
      <c r="B567" s="11" t="s">
        <v>368</v>
      </c>
      <c r="C567" s="41">
        <v>3</v>
      </c>
      <c r="D567" s="20">
        <v>2.1668888660475427</v>
      </c>
    </row>
    <row r="568" spans="2:4" x14ac:dyDescent="0.35">
      <c r="B568" s="11" t="s">
        <v>369</v>
      </c>
      <c r="C568" s="41">
        <v>4</v>
      </c>
      <c r="D568" s="20">
        <v>1.9879274039191963</v>
      </c>
    </row>
    <row r="569" spans="2:4" x14ac:dyDescent="0.35">
      <c r="B569" s="11" t="s">
        <v>370</v>
      </c>
      <c r="C569" s="41">
        <v>1</v>
      </c>
      <c r="D569" s="20">
        <v>2.0735580408329937</v>
      </c>
    </row>
    <row r="570" spans="2:4" x14ac:dyDescent="0.35">
      <c r="B570" s="11" t="s">
        <v>371</v>
      </c>
      <c r="C570" s="41">
        <v>1</v>
      </c>
      <c r="D570" s="20">
        <v>1.4443447009522699</v>
      </c>
    </row>
    <row r="571" spans="2:4" x14ac:dyDescent="0.35">
      <c r="B571" s="11" t="s">
        <v>372</v>
      </c>
      <c r="C571" s="41">
        <v>3</v>
      </c>
      <c r="D571" s="20">
        <v>2.8396765815556115</v>
      </c>
    </row>
    <row r="572" spans="2:4" x14ac:dyDescent="0.35">
      <c r="B572" s="11" t="s">
        <v>373</v>
      </c>
      <c r="C572" s="41">
        <v>5</v>
      </c>
      <c r="D572" s="20">
        <v>2.0313750108132473</v>
      </c>
    </row>
    <row r="573" spans="2:4" x14ac:dyDescent="0.35">
      <c r="B573" s="11" t="s">
        <v>374</v>
      </c>
      <c r="C573" s="41">
        <v>6</v>
      </c>
      <c r="D573" s="20">
        <v>1.8780708891127096</v>
      </c>
    </row>
    <row r="574" spans="2:4" x14ac:dyDescent="0.35">
      <c r="B574" s="11" t="s">
        <v>375</v>
      </c>
      <c r="C574" s="41">
        <v>2</v>
      </c>
      <c r="D574" s="20">
        <v>1.7886086614298593</v>
      </c>
    </row>
    <row r="575" spans="2:4" x14ac:dyDescent="0.35">
      <c r="B575" s="11" t="s">
        <v>376</v>
      </c>
      <c r="C575" s="41">
        <v>4</v>
      </c>
      <c r="D575" s="20">
        <v>1.8462776704428701</v>
      </c>
    </row>
    <row r="576" spans="2:4" x14ac:dyDescent="0.35">
      <c r="B576" s="11" t="s">
        <v>377</v>
      </c>
      <c r="C576" s="41">
        <v>4</v>
      </c>
      <c r="D576" s="20">
        <v>2.0852871803321427</v>
      </c>
    </row>
    <row r="577" spans="2:4" x14ac:dyDescent="0.35">
      <c r="B577" s="11" t="s">
        <v>378</v>
      </c>
      <c r="C577" s="41">
        <v>2</v>
      </c>
      <c r="D577" s="20">
        <v>1.2425819386703072</v>
      </c>
    </row>
    <row r="578" spans="2:4" x14ac:dyDescent="0.35">
      <c r="B578" s="11" t="s">
        <v>379</v>
      </c>
      <c r="C578" s="41">
        <v>4</v>
      </c>
      <c r="D578" s="20">
        <v>1.4627153697110766</v>
      </c>
    </row>
    <row r="579" spans="2:4" x14ac:dyDescent="0.35">
      <c r="B579" s="11" t="s">
        <v>380</v>
      </c>
      <c r="C579" s="41">
        <v>5</v>
      </c>
      <c r="D579" s="20">
        <v>2.8505201826084243</v>
      </c>
    </row>
    <row r="580" spans="2:4" x14ac:dyDescent="0.35">
      <c r="B580" s="11" t="s">
        <v>381</v>
      </c>
      <c r="C580" s="41">
        <v>2</v>
      </c>
      <c r="D580" s="20">
        <v>2.1941501902632301</v>
      </c>
    </row>
    <row r="581" spans="2:4" x14ac:dyDescent="0.35">
      <c r="B581" s="11" t="s">
        <v>382</v>
      </c>
      <c r="C581" s="41">
        <v>5</v>
      </c>
      <c r="D581" s="20">
        <v>1.6872133592436867</v>
      </c>
    </row>
    <row r="582" spans="2:4" x14ac:dyDescent="0.35">
      <c r="B582" s="11" t="s">
        <v>383</v>
      </c>
      <c r="C582" s="41">
        <v>3</v>
      </c>
      <c r="D582" s="20">
        <v>1.6363018304542876</v>
      </c>
    </row>
    <row r="583" spans="2:4" x14ac:dyDescent="0.35">
      <c r="B583" s="11" t="s">
        <v>384</v>
      </c>
      <c r="C583" s="41">
        <v>1</v>
      </c>
      <c r="D583" s="20">
        <v>3.0036637411185985</v>
      </c>
    </row>
    <row r="584" spans="2:4" x14ac:dyDescent="0.35">
      <c r="B584" s="11" t="s">
        <v>385</v>
      </c>
      <c r="C584" s="41">
        <v>5</v>
      </c>
      <c r="D584" s="20">
        <v>1.8726452041079951</v>
      </c>
    </row>
    <row r="585" spans="2:4" x14ac:dyDescent="0.35">
      <c r="B585" s="11" t="s">
        <v>386</v>
      </c>
      <c r="C585" s="41">
        <v>5</v>
      </c>
      <c r="D585" s="20">
        <v>2.0363806924210976</v>
      </c>
    </row>
    <row r="586" spans="2:4" x14ac:dyDescent="0.35">
      <c r="B586" s="11" t="s">
        <v>387</v>
      </c>
      <c r="C586" s="41">
        <v>4</v>
      </c>
      <c r="D586" s="20">
        <v>1.3770229761866986</v>
      </c>
    </row>
    <row r="587" spans="2:4" x14ac:dyDescent="0.35">
      <c r="B587" s="11" t="s">
        <v>388</v>
      </c>
      <c r="C587" s="41">
        <v>3</v>
      </c>
      <c r="D587" s="20">
        <v>1.9126692217689705</v>
      </c>
    </row>
    <row r="588" spans="2:4" x14ac:dyDescent="0.35">
      <c r="B588" s="11" t="s">
        <v>389</v>
      </c>
      <c r="C588" s="41">
        <v>3</v>
      </c>
      <c r="D588" s="20">
        <v>1.4607128264851479</v>
      </c>
    </row>
    <row r="589" spans="2:4" x14ac:dyDescent="0.35">
      <c r="B589" s="11" t="s">
        <v>390</v>
      </c>
      <c r="C589" s="41">
        <v>5</v>
      </c>
      <c r="D589" s="20">
        <v>1.7044671707073973</v>
      </c>
    </row>
    <row r="590" spans="2:4" x14ac:dyDescent="0.35">
      <c r="B590" s="11" t="s">
        <v>391</v>
      </c>
      <c r="C590" s="41">
        <v>5</v>
      </c>
      <c r="D590" s="20">
        <v>2.8207226163502317</v>
      </c>
    </row>
    <row r="591" spans="2:4" x14ac:dyDescent="0.35">
      <c r="B591" s="11" t="s">
        <v>392</v>
      </c>
      <c r="C591" s="41">
        <v>1</v>
      </c>
      <c r="D591" s="20">
        <v>1.1829891401556745</v>
      </c>
    </row>
    <row r="592" spans="2:4" x14ac:dyDescent="0.35">
      <c r="B592" s="11" t="s">
        <v>393</v>
      </c>
      <c r="C592" s="41">
        <v>6</v>
      </c>
      <c r="D592" s="20">
        <v>1.9141424359326753</v>
      </c>
    </row>
    <row r="593" spans="2:4" x14ac:dyDescent="0.35">
      <c r="B593" s="11" t="s">
        <v>394</v>
      </c>
      <c r="C593" s="41">
        <v>1</v>
      </c>
      <c r="D593" s="20">
        <v>1.7084826649882037</v>
      </c>
    </row>
    <row r="594" spans="2:4" x14ac:dyDescent="0.35">
      <c r="B594" s="11" t="s">
        <v>395</v>
      </c>
      <c r="C594" s="41">
        <v>4</v>
      </c>
      <c r="D594" s="20">
        <v>1.6919946492713898</v>
      </c>
    </row>
    <row r="595" spans="2:4" x14ac:dyDescent="0.35">
      <c r="B595" s="11" t="s">
        <v>396</v>
      </c>
      <c r="C595" s="41">
        <v>1</v>
      </c>
      <c r="D595" s="20">
        <v>1.8769935656545178</v>
      </c>
    </row>
    <row r="596" spans="2:4" x14ac:dyDescent="0.35">
      <c r="B596" s="11" t="s">
        <v>397</v>
      </c>
      <c r="C596" s="41">
        <v>3</v>
      </c>
      <c r="D596" s="20">
        <v>1.5728890152033161</v>
      </c>
    </row>
    <row r="597" spans="2:4" x14ac:dyDescent="0.35">
      <c r="B597" s="11" t="s">
        <v>398</v>
      </c>
      <c r="C597" s="41">
        <v>3</v>
      </c>
      <c r="D597" s="20">
        <v>1.522412042434286</v>
      </c>
    </row>
    <row r="598" spans="2:4" x14ac:dyDescent="0.35">
      <c r="B598" s="11" t="s">
        <v>399</v>
      </c>
      <c r="C598" s="41">
        <v>5</v>
      </c>
      <c r="D598" s="20">
        <v>2.2164699224184066</v>
      </c>
    </row>
    <row r="599" spans="2:4" x14ac:dyDescent="0.35">
      <c r="B599" s="11" t="s">
        <v>400</v>
      </c>
      <c r="C599" s="41">
        <v>5</v>
      </c>
      <c r="D599" s="20">
        <v>2.3525653291984168</v>
      </c>
    </row>
    <row r="600" spans="2:4" x14ac:dyDescent="0.35">
      <c r="B600" s="11" t="s">
        <v>401</v>
      </c>
      <c r="C600" s="41">
        <v>6</v>
      </c>
      <c r="D600" s="20">
        <v>1.5750142004408576</v>
      </c>
    </row>
    <row r="601" spans="2:4" x14ac:dyDescent="0.35">
      <c r="B601" s="11" t="s">
        <v>402</v>
      </c>
      <c r="C601" s="41">
        <v>5</v>
      </c>
      <c r="D601" s="20">
        <v>2.239642844620187</v>
      </c>
    </row>
    <row r="602" spans="2:4" x14ac:dyDescent="0.35">
      <c r="B602" s="11" t="s">
        <v>403</v>
      </c>
      <c r="C602" s="41">
        <v>4</v>
      </c>
      <c r="D602" s="20">
        <v>1.6096912988731875</v>
      </c>
    </row>
    <row r="603" spans="2:4" x14ac:dyDescent="0.35">
      <c r="B603" s="11" t="s">
        <v>404</v>
      </c>
      <c r="C603" s="41">
        <v>4</v>
      </c>
      <c r="D603" s="20">
        <v>0.99948317776863616</v>
      </c>
    </row>
    <row r="604" spans="2:4" x14ac:dyDescent="0.35">
      <c r="B604" s="11" t="s">
        <v>405</v>
      </c>
      <c r="C604" s="41">
        <v>5</v>
      </c>
      <c r="D604" s="20">
        <v>2.3974668276607392</v>
      </c>
    </row>
    <row r="605" spans="2:4" x14ac:dyDescent="0.35">
      <c r="B605" s="11" t="s">
        <v>406</v>
      </c>
      <c r="C605" s="41">
        <v>4</v>
      </c>
      <c r="D605" s="20">
        <v>1.6661575680923557</v>
      </c>
    </row>
    <row r="606" spans="2:4" x14ac:dyDescent="0.35">
      <c r="B606" s="11" t="s">
        <v>407</v>
      </c>
      <c r="C606" s="41">
        <v>3</v>
      </c>
      <c r="D606" s="20">
        <v>1.6382785119454748</v>
      </c>
    </row>
    <row r="607" spans="2:4" x14ac:dyDescent="0.35">
      <c r="B607" s="11" t="s">
        <v>408</v>
      </c>
      <c r="C607" s="41">
        <v>1</v>
      </c>
      <c r="D607" s="20">
        <v>1.6103564417534739</v>
      </c>
    </row>
    <row r="608" spans="2:4" x14ac:dyDescent="0.35">
      <c r="B608" s="11" t="s">
        <v>409</v>
      </c>
      <c r="C608" s="41">
        <v>6</v>
      </c>
      <c r="D608" s="20">
        <v>1.0956322443571018</v>
      </c>
    </row>
    <row r="609" spans="2:4" x14ac:dyDescent="0.35">
      <c r="B609" s="11" t="s">
        <v>410</v>
      </c>
      <c r="C609" s="41">
        <v>2</v>
      </c>
      <c r="D609" s="20">
        <v>2.1809216823847839</v>
      </c>
    </row>
    <row r="610" spans="2:4" x14ac:dyDescent="0.35">
      <c r="B610" s="11" t="s">
        <v>411</v>
      </c>
      <c r="C610" s="41">
        <v>4</v>
      </c>
      <c r="D610" s="20">
        <v>2.1809700632098084</v>
      </c>
    </row>
    <row r="611" spans="2:4" x14ac:dyDescent="0.35">
      <c r="B611" s="11" t="s">
        <v>412</v>
      </c>
      <c r="C611" s="41">
        <v>2</v>
      </c>
      <c r="D611" s="20">
        <v>1.5547322116425359</v>
      </c>
    </row>
    <row r="612" spans="2:4" x14ac:dyDescent="0.35">
      <c r="B612" s="11" t="s">
        <v>413</v>
      </c>
      <c r="C612" s="41">
        <v>2</v>
      </c>
      <c r="D612" s="20">
        <v>2.199443084707954</v>
      </c>
    </row>
    <row r="613" spans="2:4" x14ac:dyDescent="0.35">
      <c r="B613" s="11" t="s">
        <v>414</v>
      </c>
      <c r="C613" s="41">
        <v>5</v>
      </c>
      <c r="D613" s="20">
        <v>3.097810957747007</v>
      </c>
    </row>
    <row r="614" spans="2:4" x14ac:dyDescent="0.35">
      <c r="B614" s="11" t="s">
        <v>415</v>
      </c>
      <c r="C614" s="41">
        <v>3</v>
      </c>
      <c r="D614" s="20">
        <v>1.8047739841546107</v>
      </c>
    </row>
    <row r="615" spans="2:4" x14ac:dyDescent="0.35">
      <c r="B615" s="11" t="s">
        <v>416</v>
      </c>
      <c r="C615" s="41">
        <v>1</v>
      </c>
      <c r="D615" s="20">
        <v>1.6341808564630469</v>
      </c>
    </row>
    <row r="616" spans="2:4" x14ac:dyDescent="0.35">
      <c r="B616" s="11" t="s">
        <v>417</v>
      </c>
      <c r="C616" s="41">
        <v>3</v>
      </c>
      <c r="D616" s="20">
        <v>1.4551676617559435</v>
      </c>
    </row>
    <row r="617" spans="2:4" x14ac:dyDescent="0.35">
      <c r="B617" s="11" t="s">
        <v>418</v>
      </c>
      <c r="C617" s="41">
        <v>2</v>
      </c>
      <c r="D617" s="20">
        <v>1.8112825910370298</v>
      </c>
    </row>
    <row r="618" spans="2:4" x14ac:dyDescent="0.35">
      <c r="B618" s="11" t="s">
        <v>419</v>
      </c>
      <c r="C618" s="41">
        <v>1</v>
      </c>
      <c r="D618" s="20">
        <v>3.7114966880085811</v>
      </c>
    </row>
    <row r="619" spans="2:4" x14ac:dyDescent="0.35">
      <c r="B619" s="11" t="s">
        <v>420</v>
      </c>
      <c r="C619" s="41">
        <v>1</v>
      </c>
      <c r="D619" s="20">
        <v>1.6564154875205781</v>
      </c>
    </row>
    <row r="620" spans="2:4" x14ac:dyDescent="0.35">
      <c r="B620" s="11" t="s">
        <v>421</v>
      </c>
      <c r="C620" s="41">
        <v>3</v>
      </c>
      <c r="D620" s="20">
        <v>1.9457133720062079</v>
      </c>
    </row>
    <row r="621" spans="2:4" x14ac:dyDescent="0.35">
      <c r="B621" s="11" t="s">
        <v>422</v>
      </c>
      <c r="C621" s="41">
        <v>6</v>
      </c>
      <c r="D621" s="20">
        <v>1.1238439912550233</v>
      </c>
    </row>
    <row r="622" spans="2:4" x14ac:dyDescent="0.35">
      <c r="B622" s="11" t="s">
        <v>423</v>
      </c>
      <c r="C622" s="41">
        <v>6</v>
      </c>
      <c r="D622" s="20">
        <v>1.1224119046582874</v>
      </c>
    </row>
    <row r="623" spans="2:4" x14ac:dyDescent="0.35">
      <c r="B623" s="11" t="s">
        <v>424</v>
      </c>
      <c r="C623" s="41">
        <v>1</v>
      </c>
      <c r="D623" s="20">
        <v>1.582196138673359</v>
      </c>
    </row>
    <row r="624" spans="2:4" x14ac:dyDescent="0.35">
      <c r="B624" s="11" t="s">
        <v>425</v>
      </c>
      <c r="C624" s="41">
        <v>5</v>
      </c>
      <c r="D624" s="20">
        <v>1.6511997368313334</v>
      </c>
    </row>
    <row r="625" spans="2:4" x14ac:dyDescent="0.35">
      <c r="B625" s="11" t="s">
        <v>426</v>
      </c>
      <c r="C625" s="41">
        <v>4</v>
      </c>
      <c r="D625" s="20">
        <v>1.7664310632092388</v>
      </c>
    </row>
    <row r="626" spans="2:4" x14ac:dyDescent="0.35">
      <c r="B626" s="11" t="s">
        <v>427</v>
      </c>
      <c r="C626" s="41">
        <v>2</v>
      </c>
      <c r="D626" s="20">
        <v>2.0404567435288423</v>
      </c>
    </row>
    <row r="627" spans="2:4" x14ac:dyDescent="0.35">
      <c r="B627" s="11" t="s">
        <v>428</v>
      </c>
      <c r="C627" s="41">
        <v>6</v>
      </c>
      <c r="D627" s="20">
        <v>1.4907017312082054</v>
      </c>
    </row>
    <row r="628" spans="2:4" x14ac:dyDescent="0.35">
      <c r="B628" s="11" t="s">
        <v>429</v>
      </c>
      <c r="C628" s="41">
        <v>2</v>
      </c>
      <c r="D628" s="20">
        <v>1.1618528575869724</v>
      </c>
    </row>
    <row r="629" spans="2:4" x14ac:dyDescent="0.35">
      <c r="B629" s="11" t="s">
        <v>430</v>
      </c>
      <c r="C629" s="41">
        <v>1</v>
      </c>
      <c r="D629" s="20">
        <v>1.2442179871197805</v>
      </c>
    </row>
    <row r="630" spans="2:4" x14ac:dyDescent="0.35">
      <c r="B630" s="11" t="s">
        <v>431</v>
      </c>
      <c r="C630" s="41">
        <v>2</v>
      </c>
      <c r="D630" s="20">
        <v>1.4662382945092087</v>
      </c>
    </row>
    <row r="631" spans="2:4" x14ac:dyDescent="0.35">
      <c r="B631" s="11" t="s">
        <v>432</v>
      </c>
      <c r="C631" s="41">
        <v>4</v>
      </c>
      <c r="D631" s="20">
        <v>1.1077660452556046</v>
      </c>
    </row>
    <row r="632" spans="2:4" x14ac:dyDescent="0.35">
      <c r="B632" s="11" t="s">
        <v>433</v>
      </c>
      <c r="C632" s="41">
        <v>5</v>
      </c>
      <c r="D632" s="20">
        <v>2.048297374285192</v>
      </c>
    </row>
    <row r="633" spans="2:4" x14ac:dyDescent="0.35">
      <c r="B633" s="11" t="s">
        <v>434</v>
      </c>
      <c r="C633" s="41">
        <v>5</v>
      </c>
      <c r="D633" s="20">
        <v>2.3199927569690932</v>
      </c>
    </row>
    <row r="634" spans="2:4" x14ac:dyDescent="0.35">
      <c r="B634" s="11" t="s">
        <v>435</v>
      </c>
      <c r="C634" s="41">
        <v>1</v>
      </c>
      <c r="D634" s="20">
        <v>1.5969172592881546</v>
      </c>
    </row>
    <row r="635" spans="2:4" x14ac:dyDescent="0.35">
      <c r="B635" s="11" t="s">
        <v>436</v>
      </c>
      <c r="C635" s="41">
        <v>5</v>
      </c>
      <c r="D635" s="20">
        <v>1.4169766104663239</v>
      </c>
    </row>
    <row r="636" spans="2:4" x14ac:dyDescent="0.35">
      <c r="B636" s="11" t="s">
        <v>437</v>
      </c>
      <c r="C636" s="41">
        <v>3</v>
      </c>
      <c r="D636" s="20">
        <v>1.8652886060025056</v>
      </c>
    </row>
    <row r="637" spans="2:4" x14ac:dyDescent="0.35">
      <c r="B637" s="11" t="s">
        <v>438</v>
      </c>
      <c r="C637" s="41">
        <v>2</v>
      </c>
      <c r="D637" s="20">
        <v>1.210223554065349</v>
      </c>
    </row>
    <row r="638" spans="2:4" x14ac:dyDescent="0.35">
      <c r="B638" s="11" t="s">
        <v>439</v>
      </c>
      <c r="C638" s="41">
        <v>3</v>
      </c>
      <c r="D638" s="20">
        <v>1.8812935697738793</v>
      </c>
    </row>
    <row r="639" spans="2:4" x14ac:dyDescent="0.35">
      <c r="B639" s="11" t="s">
        <v>440</v>
      </c>
      <c r="C639" s="41">
        <v>6</v>
      </c>
      <c r="D639" s="20">
        <v>2.7603603397254508</v>
      </c>
    </row>
    <row r="640" spans="2:4" x14ac:dyDescent="0.35">
      <c r="B640" s="11" t="s">
        <v>441</v>
      </c>
      <c r="C640" s="41">
        <v>1</v>
      </c>
      <c r="D640" s="20">
        <v>1.3060023434871479</v>
      </c>
    </row>
    <row r="641" spans="2:4" x14ac:dyDescent="0.35">
      <c r="B641" s="11" t="s">
        <v>442</v>
      </c>
      <c r="C641" s="41">
        <v>5</v>
      </c>
      <c r="D641" s="20">
        <v>1.9350259220447557</v>
      </c>
    </row>
    <row r="642" spans="2:4" x14ac:dyDescent="0.35">
      <c r="B642" s="11" t="s">
        <v>443</v>
      </c>
      <c r="C642" s="41">
        <v>6</v>
      </c>
      <c r="D642" s="20">
        <v>3.463499772558384</v>
      </c>
    </row>
    <row r="643" spans="2:4" x14ac:dyDescent="0.35">
      <c r="B643" s="11" t="s">
        <v>444</v>
      </c>
      <c r="C643" s="41">
        <v>6</v>
      </c>
      <c r="D643" s="20">
        <v>2.2078005218759977</v>
      </c>
    </row>
    <row r="644" spans="2:4" x14ac:dyDescent="0.35">
      <c r="B644" s="11" t="s">
        <v>445</v>
      </c>
      <c r="C644" s="41">
        <v>5</v>
      </c>
      <c r="D644" s="20">
        <v>1.5190504171833834</v>
      </c>
    </row>
    <row r="645" spans="2:4" x14ac:dyDescent="0.35">
      <c r="B645" s="11" t="s">
        <v>446</v>
      </c>
      <c r="C645" s="41">
        <v>1</v>
      </c>
      <c r="D645" s="20">
        <v>1.6606713843922871</v>
      </c>
    </row>
    <row r="646" spans="2:4" x14ac:dyDescent="0.35">
      <c r="B646" s="11" t="s">
        <v>447</v>
      </c>
      <c r="C646" s="41">
        <v>1</v>
      </c>
      <c r="D646" s="20">
        <v>3.9273373339159825</v>
      </c>
    </row>
    <row r="647" spans="2:4" x14ac:dyDescent="0.35">
      <c r="B647" s="11" t="s">
        <v>448</v>
      </c>
      <c r="C647" s="41">
        <v>2</v>
      </c>
      <c r="D647" s="20">
        <v>2.0155210134186285</v>
      </c>
    </row>
    <row r="648" spans="2:4" x14ac:dyDescent="0.35">
      <c r="B648" s="11" t="s">
        <v>449</v>
      </c>
      <c r="C648" s="41">
        <v>6</v>
      </c>
      <c r="D648" s="20">
        <v>2.3995355625870074</v>
      </c>
    </row>
    <row r="649" spans="2:4" x14ac:dyDescent="0.35">
      <c r="B649" s="11" t="s">
        <v>450</v>
      </c>
      <c r="C649" s="41">
        <v>4</v>
      </c>
      <c r="D649" s="20">
        <v>1.8660416624170608</v>
      </c>
    </row>
    <row r="650" spans="2:4" x14ac:dyDescent="0.35">
      <c r="B650" s="11" t="s">
        <v>451</v>
      </c>
      <c r="C650" s="41">
        <v>3</v>
      </c>
      <c r="D650" s="20">
        <v>2.5261936261194986</v>
      </c>
    </row>
    <row r="651" spans="2:4" x14ac:dyDescent="0.35">
      <c r="B651" s="11" t="s">
        <v>452</v>
      </c>
      <c r="C651" s="41">
        <v>6</v>
      </c>
      <c r="D651" s="20">
        <v>2.2059959626232248</v>
      </c>
    </row>
    <row r="652" spans="2:4" x14ac:dyDescent="0.35">
      <c r="B652" s="11" t="s">
        <v>453</v>
      </c>
      <c r="C652" s="41">
        <v>2</v>
      </c>
      <c r="D652" s="20">
        <v>1.1258780781500974</v>
      </c>
    </row>
    <row r="653" spans="2:4" x14ac:dyDescent="0.35">
      <c r="B653" s="11" t="s">
        <v>454</v>
      </c>
      <c r="C653" s="41">
        <v>6</v>
      </c>
      <c r="D653" s="20">
        <v>1.5426127718091245</v>
      </c>
    </row>
    <row r="654" spans="2:4" x14ac:dyDescent="0.35">
      <c r="B654" s="11" t="s">
        <v>455</v>
      </c>
      <c r="C654" s="41">
        <v>3</v>
      </c>
      <c r="D654" s="20">
        <v>2.1426806511932637</v>
      </c>
    </row>
    <row r="655" spans="2:4" x14ac:dyDescent="0.35">
      <c r="B655" s="11" t="s">
        <v>456</v>
      </c>
      <c r="C655" s="41">
        <v>3</v>
      </c>
      <c r="D655" s="20">
        <v>1.9116906775893734</v>
      </c>
    </row>
    <row r="656" spans="2:4" x14ac:dyDescent="0.35">
      <c r="B656" s="11" t="s">
        <v>457</v>
      </c>
      <c r="C656" s="41">
        <v>4</v>
      </c>
      <c r="D656" s="20">
        <v>1.1890009972097024</v>
      </c>
    </row>
    <row r="657" spans="2:8" ht="15" thickBot="1" x14ac:dyDescent="0.4">
      <c r="B657" s="15" t="s">
        <v>458</v>
      </c>
      <c r="C657" s="42">
        <v>6</v>
      </c>
      <c r="D657" s="21">
        <v>1.2315963701940154</v>
      </c>
    </row>
    <row r="660" spans="2:8" x14ac:dyDescent="0.35">
      <c r="B660" t="s">
        <v>463</v>
      </c>
    </row>
    <row r="661" spans="2:8" ht="15" thickBot="1" x14ac:dyDescent="0.4"/>
    <row r="662" spans="2:8" x14ac:dyDescent="0.35">
      <c r="B662" s="12" t="s">
        <v>460</v>
      </c>
      <c r="C662" s="13" t="s">
        <v>464</v>
      </c>
      <c r="D662" s="13" t="s">
        <v>465</v>
      </c>
      <c r="E662" s="13" t="s">
        <v>466</v>
      </c>
      <c r="F662" s="13" t="s">
        <v>467</v>
      </c>
      <c r="G662" s="13" t="s">
        <v>468</v>
      </c>
      <c r="H662" s="13" t="s">
        <v>469</v>
      </c>
    </row>
    <row r="663" spans="2:8" x14ac:dyDescent="0.35">
      <c r="B663" s="14" t="s">
        <v>0</v>
      </c>
      <c r="C663" s="16">
        <v>5</v>
      </c>
      <c r="D663" s="19">
        <v>565.53992036747547</v>
      </c>
      <c r="E663" s="16">
        <v>379</v>
      </c>
      <c r="F663" s="19">
        <v>1.019657242544864</v>
      </c>
      <c r="G663" s="19">
        <v>554.63728081408908</v>
      </c>
      <c r="H663" s="23" t="s">
        <v>470</v>
      </c>
    </row>
    <row r="664" spans="2:8" x14ac:dyDescent="0.35">
      <c r="B664" s="11" t="s">
        <v>2</v>
      </c>
      <c r="C664" s="17">
        <v>5</v>
      </c>
      <c r="D664" s="20">
        <v>68.135613322258308</v>
      </c>
      <c r="E664" s="17">
        <v>379</v>
      </c>
      <c r="F664" s="20">
        <v>0.682292899985386</v>
      </c>
      <c r="G664" s="20">
        <v>99.862703134852637</v>
      </c>
      <c r="H664" s="25" t="s">
        <v>470</v>
      </c>
    </row>
    <row r="665" spans="2:8" x14ac:dyDescent="0.35">
      <c r="B665" s="11" t="s">
        <v>3</v>
      </c>
      <c r="C665" s="17">
        <v>5</v>
      </c>
      <c r="D665" s="20">
        <v>30.407524989695485</v>
      </c>
      <c r="E665" s="17">
        <v>379</v>
      </c>
      <c r="F665" s="20">
        <v>0.2996140468852051</v>
      </c>
      <c r="G665" s="20">
        <v>101.48898326301071</v>
      </c>
      <c r="H665" s="25" t="s">
        <v>470</v>
      </c>
    </row>
    <row r="666" spans="2:8" x14ac:dyDescent="0.35">
      <c r="B666" s="11" t="s">
        <v>1</v>
      </c>
      <c r="C666" s="17">
        <v>5</v>
      </c>
      <c r="D666" s="20">
        <v>1.1888887359707865</v>
      </c>
      <c r="E666" s="17">
        <v>379</v>
      </c>
      <c r="F666" s="20">
        <v>0.15230361404529161</v>
      </c>
      <c r="G666" s="20">
        <v>7.806044153471225</v>
      </c>
      <c r="H666" s="25" t="s">
        <v>470</v>
      </c>
    </row>
    <row r="667" spans="2:8" x14ac:dyDescent="0.35">
      <c r="B667" s="11" t="s">
        <v>4</v>
      </c>
      <c r="C667" s="17">
        <v>5</v>
      </c>
      <c r="D667" s="20">
        <v>3.9121488679971401</v>
      </c>
      <c r="E667" s="17">
        <v>379</v>
      </c>
      <c r="F667" s="20">
        <v>0.17804921165845519</v>
      </c>
      <c r="G667" s="20">
        <v>21.972289748194232</v>
      </c>
      <c r="H667" s="25" t="s">
        <v>470</v>
      </c>
    </row>
    <row r="668" spans="2:8" x14ac:dyDescent="0.35">
      <c r="B668" s="11" t="s">
        <v>5</v>
      </c>
      <c r="C668" s="17">
        <v>5</v>
      </c>
      <c r="D668" s="20">
        <v>0.98689256746696119</v>
      </c>
      <c r="E668" s="17">
        <v>379</v>
      </c>
      <c r="F668" s="20">
        <v>0.16609395976594071</v>
      </c>
      <c r="G668" s="20">
        <v>5.9417727704107257</v>
      </c>
      <c r="H668" s="25" t="s">
        <v>470</v>
      </c>
    </row>
    <row r="669" spans="2:8" x14ac:dyDescent="0.35">
      <c r="B669" s="11" t="s">
        <v>6</v>
      </c>
      <c r="C669" s="17">
        <v>5</v>
      </c>
      <c r="D669" s="20">
        <v>11.737826725967874</v>
      </c>
      <c r="E669" s="17">
        <v>379</v>
      </c>
      <c r="F669" s="20">
        <v>0.27523055457227369</v>
      </c>
      <c r="G669" s="20">
        <v>42.647251662190001</v>
      </c>
      <c r="H669" s="25" t="s">
        <v>470</v>
      </c>
    </row>
    <row r="670" spans="2:8" x14ac:dyDescent="0.35">
      <c r="B670" s="11" t="s">
        <v>7</v>
      </c>
      <c r="C670" s="17">
        <v>5</v>
      </c>
      <c r="D670" s="20">
        <v>35.23588478067321</v>
      </c>
      <c r="E670" s="17">
        <v>379</v>
      </c>
      <c r="F670" s="20">
        <v>0.49591365926772552</v>
      </c>
      <c r="G670" s="20">
        <v>71.052458673356796</v>
      </c>
      <c r="H670" s="25" t="s">
        <v>470</v>
      </c>
    </row>
    <row r="671" spans="2:8" x14ac:dyDescent="0.35">
      <c r="B671" s="11" t="s">
        <v>8</v>
      </c>
      <c r="C671" s="17">
        <v>5</v>
      </c>
      <c r="D671" s="20">
        <v>0.41014160500975622</v>
      </c>
      <c r="E671" s="17">
        <v>379</v>
      </c>
      <c r="F671" s="20">
        <v>0.12689431952815441</v>
      </c>
      <c r="G671" s="20">
        <v>3.2321510256316626</v>
      </c>
      <c r="H671" s="20">
        <v>7.1711732300715593E-3</v>
      </c>
    </row>
    <row r="672" spans="2:8" x14ac:dyDescent="0.35">
      <c r="B672" s="11" t="s">
        <v>9</v>
      </c>
      <c r="C672" s="17">
        <v>5</v>
      </c>
      <c r="D672" s="20">
        <v>1.1980519462718304</v>
      </c>
      <c r="E672" s="17">
        <v>379</v>
      </c>
      <c r="F672" s="20">
        <v>0.15378647410932511</v>
      </c>
      <c r="G672" s="20">
        <v>7.790359673765253</v>
      </c>
      <c r="H672" s="25" t="s">
        <v>470</v>
      </c>
    </row>
    <row r="673" spans="2:8" x14ac:dyDescent="0.35">
      <c r="B673" s="11" t="s">
        <v>10</v>
      </c>
      <c r="C673" s="17">
        <v>5</v>
      </c>
      <c r="D673" s="20">
        <v>4.7478599199227978E-3</v>
      </c>
      <c r="E673" s="17">
        <v>379</v>
      </c>
      <c r="F673" s="20">
        <v>5.8976086858411711E-5</v>
      </c>
      <c r="G673" s="20">
        <v>80.504831243234889</v>
      </c>
      <c r="H673" s="25" t="s">
        <v>470</v>
      </c>
    </row>
    <row r="674" spans="2:8" x14ac:dyDescent="0.35">
      <c r="B674" s="11" t="s">
        <v>11</v>
      </c>
      <c r="C674" s="17">
        <v>5</v>
      </c>
      <c r="D674" s="20">
        <v>1.1866642307005557E-3</v>
      </c>
      <c r="E674" s="17">
        <v>379</v>
      </c>
      <c r="F674" s="20">
        <v>1.4323742149108522E-4</v>
      </c>
      <c r="G674" s="20">
        <v>8.2845964298122396</v>
      </c>
      <c r="H674" s="25" t="s">
        <v>470</v>
      </c>
    </row>
    <row r="675" spans="2:8" x14ac:dyDescent="0.35">
      <c r="B675" s="11" t="s">
        <v>12</v>
      </c>
      <c r="C675" s="17">
        <v>5</v>
      </c>
      <c r="D675" s="20">
        <v>3.9436150863549919</v>
      </c>
      <c r="E675" s="17">
        <v>379</v>
      </c>
      <c r="F675" s="20">
        <v>0.49408734430374757</v>
      </c>
      <c r="G675" s="20">
        <v>7.9816152585575955</v>
      </c>
      <c r="H675" s="25" t="s">
        <v>470</v>
      </c>
    </row>
    <row r="676" spans="2:8" x14ac:dyDescent="0.35">
      <c r="B676" s="11" t="s">
        <v>13</v>
      </c>
      <c r="C676" s="17">
        <v>5</v>
      </c>
      <c r="D676" s="20">
        <v>0.59973936173784625</v>
      </c>
      <c r="E676" s="17">
        <v>379</v>
      </c>
      <c r="F676" s="20">
        <v>2.8599051738279018E-2</v>
      </c>
      <c r="G676" s="20">
        <v>20.970603054475131</v>
      </c>
      <c r="H676" s="25" t="s">
        <v>470</v>
      </c>
    </row>
    <row r="677" spans="2:8" ht="15" thickBot="1" x14ac:dyDescent="0.4">
      <c r="B677" s="15" t="s">
        <v>14</v>
      </c>
      <c r="C677" s="18">
        <v>5</v>
      </c>
      <c r="D677" s="21">
        <v>0.24835461502004735</v>
      </c>
      <c r="E677" s="18">
        <v>379</v>
      </c>
      <c r="F677" s="21">
        <v>3.7608728748931225E-3</v>
      </c>
      <c r="G677" s="21">
        <v>66.036429116765916</v>
      </c>
      <c r="H677" s="27" t="s">
        <v>470</v>
      </c>
    </row>
    <row r="680" spans="2:8" x14ac:dyDescent="0.35">
      <c r="B680" s="9" t="s">
        <v>475</v>
      </c>
    </row>
    <row r="682" spans="2:8" x14ac:dyDescent="0.35">
      <c r="B682" t="s">
        <v>50</v>
      </c>
    </row>
    <row r="683" spans="2:8" ht="15" thickBot="1" x14ac:dyDescent="0.4"/>
    <row r="684" spans="2:8" x14ac:dyDescent="0.35">
      <c r="B684" s="13" t="s">
        <v>51</v>
      </c>
      <c r="C684" s="13" t="s">
        <v>52</v>
      </c>
      <c r="D684" s="13" t="s">
        <v>53</v>
      </c>
      <c r="E684" s="13" t="s">
        <v>54</v>
      </c>
      <c r="F684" s="13" t="s">
        <v>485</v>
      </c>
    </row>
    <row r="685" spans="2:8" x14ac:dyDescent="0.35">
      <c r="B685" s="28">
        <v>1</v>
      </c>
      <c r="C685" s="28">
        <v>18</v>
      </c>
      <c r="D685" s="29">
        <v>13.207851733864459</v>
      </c>
      <c r="E685" s="29">
        <v>3.7384523250142108</v>
      </c>
      <c r="F685" s="29">
        <v>1413.1349788553709</v>
      </c>
    </row>
    <row r="686" spans="2:8" x14ac:dyDescent="0.35">
      <c r="B686" s="24">
        <v>2</v>
      </c>
      <c r="C686" s="24">
        <v>10</v>
      </c>
      <c r="D686" s="25">
        <v>13.344598915846676</v>
      </c>
      <c r="E686" s="25">
        <v>3.8465777709416007</v>
      </c>
      <c r="F686" s="25">
        <v>1454.0063974159248</v>
      </c>
    </row>
    <row r="687" spans="2:8" x14ac:dyDescent="0.35">
      <c r="B687" s="24">
        <v>3</v>
      </c>
      <c r="C687" s="24">
        <v>10</v>
      </c>
      <c r="D687" s="25">
        <v>13.360008537622745</v>
      </c>
      <c r="E687" s="25">
        <v>3.8676868859673279</v>
      </c>
      <c r="F687" s="25">
        <v>1461.9856428956507</v>
      </c>
    </row>
    <row r="688" spans="2:8" x14ac:dyDescent="0.35">
      <c r="B688" s="24">
        <v>4</v>
      </c>
      <c r="C688" s="24">
        <v>10</v>
      </c>
      <c r="D688" s="25">
        <v>13.532459281011972</v>
      </c>
      <c r="E688" s="25">
        <v>3.8018216879227369</v>
      </c>
      <c r="F688" s="25">
        <v>1437.088598034795</v>
      </c>
    </row>
    <row r="689" spans="2:6" x14ac:dyDescent="0.35">
      <c r="B689" s="24">
        <v>5</v>
      </c>
      <c r="C689" s="24">
        <v>10</v>
      </c>
      <c r="D689" s="25">
        <v>13.254016438439363</v>
      </c>
      <c r="E689" s="25">
        <v>3.8368369638700113</v>
      </c>
      <c r="F689" s="25">
        <v>1450.324372342865</v>
      </c>
    </row>
    <row r="690" spans="2:6" x14ac:dyDescent="0.35">
      <c r="B690" s="24">
        <v>6</v>
      </c>
      <c r="C690" s="24">
        <v>10</v>
      </c>
      <c r="D690" s="25">
        <v>13.494904061395118</v>
      </c>
      <c r="E690" s="25">
        <v>3.8797060220423218</v>
      </c>
      <c r="F690" s="25">
        <v>1466.5288763319984</v>
      </c>
    </row>
    <row r="691" spans="2:6" x14ac:dyDescent="0.35">
      <c r="B691" s="24">
        <v>7</v>
      </c>
      <c r="C691" s="24">
        <v>9</v>
      </c>
      <c r="D691" s="25">
        <v>13.405979819852597</v>
      </c>
      <c r="E691" s="25">
        <v>3.8112922833524796</v>
      </c>
      <c r="F691" s="25">
        <v>1440.6684831072378</v>
      </c>
    </row>
    <row r="692" spans="2:6" x14ac:dyDescent="0.35">
      <c r="B692" s="24">
        <v>8</v>
      </c>
      <c r="C692" s="24">
        <v>9</v>
      </c>
      <c r="D692" s="25">
        <v>13.42734494825727</v>
      </c>
      <c r="E692" s="25">
        <v>3.8071272223650743</v>
      </c>
      <c r="F692" s="25">
        <v>1439.0940900539986</v>
      </c>
    </row>
    <row r="693" spans="2:6" x14ac:dyDescent="0.35">
      <c r="B693" s="24">
        <v>9</v>
      </c>
      <c r="C693" s="24">
        <v>9</v>
      </c>
      <c r="D693" s="25">
        <v>13.538397397858358</v>
      </c>
      <c r="E693" s="25">
        <v>3.9147097011032659</v>
      </c>
      <c r="F693" s="25">
        <v>1479.7602670170338</v>
      </c>
    </row>
    <row r="694" spans="2:6" ht="15" thickBot="1" x14ac:dyDescent="0.4">
      <c r="B694" s="26">
        <v>10</v>
      </c>
      <c r="C694" s="26">
        <v>9</v>
      </c>
      <c r="D694" s="27">
        <v>13.542265343179748</v>
      </c>
      <c r="E694" s="27">
        <v>3.8510811701322512</v>
      </c>
      <c r="F694" s="27">
        <v>1455.7086823099917</v>
      </c>
    </row>
    <row r="697" spans="2:6" x14ac:dyDescent="0.35">
      <c r="B697" t="s">
        <v>55</v>
      </c>
    </row>
    <row r="698" spans="2:6" ht="15" thickBot="1" x14ac:dyDescent="0.4"/>
    <row r="699" spans="2:6" x14ac:dyDescent="0.35">
      <c r="B699" s="12" t="s">
        <v>52</v>
      </c>
      <c r="C699" s="13" t="s">
        <v>56</v>
      </c>
      <c r="D699" s="13" t="s">
        <v>485</v>
      </c>
      <c r="E699" s="13" t="s">
        <v>57</v>
      </c>
      <c r="F699" s="13" t="s">
        <v>58</v>
      </c>
    </row>
    <row r="700" spans="2:6" x14ac:dyDescent="0.35">
      <c r="B700" s="14">
        <v>0</v>
      </c>
      <c r="C700" s="23">
        <v>13.207851733864459</v>
      </c>
      <c r="D700" s="23">
        <v>4992.5679554007666</v>
      </c>
      <c r="E700" s="23">
        <v>47.508312577982721</v>
      </c>
      <c r="F700" s="23">
        <v>0.79586704674138353</v>
      </c>
    </row>
    <row r="701" spans="2:6" x14ac:dyDescent="0.35">
      <c r="B701" s="11">
        <v>1</v>
      </c>
      <c r="C701" s="25">
        <v>5.6456400288865272</v>
      </c>
      <c r="D701" s="25">
        <v>2134.0519309191086</v>
      </c>
      <c r="E701" s="25">
        <v>45.313953182138711</v>
      </c>
      <c r="F701" s="25">
        <v>8.8683402237541911E-2</v>
      </c>
    </row>
    <row r="702" spans="2:6" x14ac:dyDescent="0.35">
      <c r="B702" s="11">
        <v>2</v>
      </c>
      <c r="C702" s="25">
        <v>4.5843959994649266</v>
      </c>
      <c r="D702" s="25">
        <v>1732.9016877977422</v>
      </c>
      <c r="E702" s="25">
        <v>44.572281166021519</v>
      </c>
      <c r="F702" s="25">
        <v>4.2241397906419537E-2</v>
      </c>
    </row>
    <row r="703" spans="2:6" x14ac:dyDescent="0.35">
      <c r="B703" s="11">
        <v>3</v>
      </c>
      <c r="C703" s="25">
        <v>4.3203516456101818</v>
      </c>
      <c r="D703" s="25">
        <v>1633.0929220406501</v>
      </c>
      <c r="E703" s="25">
        <v>44.265841588478551</v>
      </c>
      <c r="F703" s="25">
        <v>3.1092329711107709E-2</v>
      </c>
    </row>
    <row r="704" spans="2:6" x14ac:dyDescent="0.35">
      <c r="B704" s="11">
        <v>4</v>
      </c>
      <c r="C704" s="25">
        <v>4.1536603172667252</v>
      </c>
      <c r="D704" s="25">
        <v>1570.0835999268229</v>
      </c>
      <c r="E704" s="25">
        <v>44.084288867823858</v>
      </c>
      <c r="F704" s="25">
        <v>2.5930203174730885E-2</v>
      </c>
    </row>
    <row r="705" spans="2:6" x14ac:dyDescent="0.35">
      <c r="B705" s="11">
        <v>5</v>
      </c>
      <c r="C705" s="25">
        <v>4.0304928778959219</v>
      </c>
      <c r="D705" s="25">
        <v>1523.5263078446587</v>
      </c>
      <c r="E705" s="25">
        <v>43.966309893377407</v>
      </c>
      <c r="F705" s="25">
        <v>2.3044553724283028E-2</v>
      </c>
    </row>
    <row r="706" spans="2:6" x14ac:dyDescent="0.35">
      <c r="B706" s="11">
        <v>6</v>
      </c>
      <c r="C706" s="25">
        <v>3.9214537114513326</v>
      </c>
      <c r="D706" s="25">
        <v>1482.3095029286035</v>
      </c>
      <c r="E706" s="25">
        <v>43.864300086121155</v>
      </c>
      <c r="F706" s="25">
        <v>2.0809708930899871E-2</v>
      </c>
    </row>
    <row r="707" spans="2:6" x14ac:dyDescent="0.35">
      <c r="B707" s="11">
        <v>7</v>
      </c>
      <c r="C707" s="25">
        <v>3.8538506305077824</v>
      </c>
      <c r="D707" s="25">
        <v>1456.755538331942</v>
      </c>
      <c r="E707" s="25">
        <v>43.795080437764376</v>
      </c>
      <c r="F707" s="25">
        <v>1.941799095161735E-2</v>
      </c>
    </row>
    <row r="708" spans="2:6" x14ac:dyDescent="0.35">
      <c r="B708" s="11">
        <v>8</v>
      </c>
      <c r="C708" s="25">
        <v>3.8259141520131288</v>
      </c>
      <c r="D708" s="25">
        <v>1446.1955494609629</v>
      </c>
      <c r="E708" s="25">
        <v>43.744303990037025</v>
      </c>
      <c r="F708" s="25">
        <v>1.8456628185933691E-2</v>
      </c>
    </row>
    <row r="709" spans="2:6" ht="15" thickBot="1" x14ac:dyDescent="0.4">
      <c r="B709" s="15">
        <v>9</v>
      </c>
      <c r="C709" s="27">
        <v>3.8177375499393746</v>
      </c>
      <c r="D709" s="27">
        <v>1443.1047938770837</v>
      </c>
      <c r="E709" s="27">
        <v>43.720122902010587</v>
      </c>
      <c r="F709" s="27">
        <v>1.8015679628962375E-2</v>
      </c>
    </row>
    <row r="728" spans="2:7" x14ac:dyDescent="0.35">
      <c r="G728" t="s">
        <v>48</v>
      </c>
    </row>
    <row r="731" spans="2:7" x14ac:dyDescent="0.35">
      <c r="B731" t="s">
        <v>59</v>
      </c>
    </row>
    <row r="732" spans="2:7" ht="15" thickBot="1" x14ac:dyDescent="0.4"/>
    <row r="733" spans="2:7" x14ac:dyDescent="0.35">
      <c r="B733" s="12"/>
      <c r="C733" s="13" t="s">
        <v>60</v>
      </c>
      <c r="D733" s="13" t="s">
        <v>61</v>
      </c>
    </row>
    <row r="734" spans="2:7" x14ac:dyDescent="0.35">
      <c r="B734" s="14" t="s">
        <v>45</v>
      </c>
      <c r="C734" s="19">
        <v>3.7384523250142108</v>
      </c>
      <c r="D734" s="30">
        <v>0.27806271555460943</v>
      </c>
    </row>
    <row r="735" spans="2:7" x14ac:dyDescent="0.35">
      <c r="B735" s="11" t="s">
        <v>46</v>
      </c>
      <c r="C735" s="20">
        <v>9.7061848589307438</v>
      </c>
      <c r="D735" s="31">
        <v>0.72193728444539063</v>
      </c>
    </row>
    <row r="736" spans="2:7" ht="15" thickBot="1" x14ac:dyDescent="0.4">
      <c r="B736" s="15" t="s">
        <v>47</v>
      </c>
      <c r="C736" s="21">
        <v>13.444637183944954</v>
      </c>
      <c r="D736" s="32">
        <v>1</v>
      </c>
    </row>
    <row r="739" spans="2:17" x14ac:dyDescent="0.35">
      <c r="B739" t="s">
        <v>62</v>
      </c>
    </row>
    <row r="740" spans="2:17" ht="15" thickBot="1" x14ac:dyDescent="0.4"/>
    <row r="741" spans="2:17" x14ac:dyDescent="0.35">
      <c r="B741" s="12" t="s">
        <v>63</v>
      </c>
      <c r="C741" s="13" t="s">
        <v>0</v>
      </c>
      <c r="D741" s="13" t="s">
        <v>2</v>
      </c>
      <c r="E741" s="13" t="s">
        <v>3</v>
      </c>
      <c r="F741" s="13" t="s">
        <v>1</v>
      </c>
      <c r="G741" s="13" t="s">
        <v>4</v>
      </c>
      <c r="H741" s="13" t="s">
        <v>5</v>
      </c>
      <c r="I741" s="13" t="s">
        <v>6</v>
      </c>
      <c r="J741" s="13" t="s">
        <v>7</v>
      </c>
      <c r="K741" s="13" t="s">
        <v>8</v>
      </c>
      <c r="L741" s="13" t="s">
        <v>9</v>
      </c>
      <c r="M741" s="13" t="s">
        <v>10</v>
      </c>
      <c r="N741" s="13" t="s">
        <v>11</v>
      </c>
      <c r="O741" s="13" t="s">
        <v>12</v>
      </c>
      <c r="P741" s="13" t="s">
        <v>13</v>
      </c>
      <c r="Q741" s="13" t="s">
        <v>14</v>
      </c>
    </row>
    <row r="742" spans="2:17" x14ac:dyDescent="0.35">
      <c r="B742" s="33">
        <v>1</v>
      </c>
      <c r="C742" s="19">
        <v>-1.0013164666844894</v>
      </c>
      <c r="D742" s="19">
        <v>0.68799948614691975</v>
      </c>
      <c r="E742" s="19">
        <v>0.36735012506062242</v>
      </c>
      <c r="F742" s="19">
        <v>-0.1614287084768084</v>
      </c>
      <c r="G742" s="19">
        <v>0.12787819051692778</v>
      </c>
      <c r="H742" s="19">
        <v>-0.12697089299400841</v>
      </c>
      <c r="I742" s="19">
        <v>0.25908842855142655</v>
      </c>
      <c r="J742" s="19">
        <v>0.46880765566706983</v>
      </c>
      <c r="K742" s="19">
        <v>0.11470358349807409</v>
      </c>
      <c r="L742" s="19">
        <v>0.13508733076960167</v>
      </c>
      <c r="M742" s="19">
        <v>6.8999762518267664E-3</v>
      </c>
      <c r="N742" s="19">
        <v>5.8103153524739467E-3</v>
      </c>
      <c r="O742" s="19">
        <v>-0.21798846358408788</v>
      </c>
      <c r="P742" s="19">
        <v>0.12343291378414892</v>
      </c>
      <c r="Q742" s="19">
        <v>-6.9069453704857356E-2</v>
      </c>
    </row>
    <row r="743" spans="2:17" x14ac:dyDescent="0.35">
      <c r="B743" s="10">
        <v>2</v>
      </c>
      <c r="C743" s="20">
        <v>-1.348998351189671</v>
      </c>
      <c r="D743" s="20">
        <v>0.54085004826043981</v>
      </c>
      <c r="E743" s="20">
        <v>0.18056544742672492</v>
      </c>
      <c r="F743" s="20">
        <v>-0.22650546605732946</v>
      </c>
      <c r="G743" s="20">
        <v>0.15445577158942966</v>
      </c>
      <c r="H743" s="20">
        <v>-0.12229735621082391</v>
      </c>
      <c r="I743" s="20">
        <v>0.39561661860285924</v>
      </c>
      <c r="J743" s="20">
        <v>0.49869705337608294</v>
      </c>
      <c r="K743" s="20">
        <v>0.17942024025346437</v>
      </c>
      <c r="L743" s="20">
        <v>0.1288678844753266</v>
      </c>
      <c r="M743" s="20">
        <v>6.9997379474254903E-3</v>
      </c>
      <c r="N743" s="20">
        <v>6.4852215084566555E-3</v>
      </c>
      <c r="O743" s="20">
        <v>-0.48467700992743479</v>
      </c>
      <c r="P743" s="20">
        <v>0.17811231895924723</v>
      </c>
      <c r="Q743" s="20">
        <v>-7.155993307651172E-2</v>
      </c>
    </row>
    <row r="744" spans="2:17" x14ac:dyDescent="0.35">
      <c r="B744" s="10">
        <v>3</v>
      </c>
      <c r="C744" s="20">
        <v>-1.8964130451344141</v>
      </c>
      <c r="D744" s="20">
        <v>5.4509198614438814E-2</v>
      </c>
      <c r="E744" s="20">
        <v>5.1460576175865226E-3</v>
      </c>
      <c r="F744" s="20">
        <v>-0.27278101820339778</v>
      </c>
      <c r="G744" s="20">
        <v>0.1581824219079648</v>
      </c>
      <c r="H744" s="20">
        <v>-0.17539329932451847</v>
      </c>
      <c r="I744" s="20">
        <v>0.32669305042626878</v>
      </c>
      <c r="J744" s="20">
        <v>0.46807628973630788</v>
      </c>
      <c r="K744" s="20">
        <v>0.19808907661754141</v>
      </c>
      <c r="L744" s="20">
        <v>0.12765126402805696</v>
      </c>
      <c r="M744" s="20">
        <v>8.31066070214353E-3</v>
      </c>
      <c r="N744" s="20">
        <v>7.2124659443039731E-3</v>
      </c>
      <c r="O744" s="20">
        <v>-0.41706232362302037</v>
      </c>
      <c r="P744" s="20">
        <v>0.19177758921509752</v>
      </c>
      <c r="Q744" s="20">
        <v>-7.2573686641177887E-2</v>
      </c>
    </row>
    <row r="745" spans="2:17" x14ac:dyDescent="0.35">
      <c r="B745" s="10">
        <v>4</v>
      </c>
      <c r="C745" s="20">
        <v>-1.0970391525636112</v>
      </c>
      <c r="D745" s="20">
        <v>0.44353773575577715</v>
      </c>
      <c r="E745" s="20">
        <v>0.3185284468183438</v>
      </c>
      <c r="F745" s="20">
        <v>-0.14638407700864386</v>
      </c>
      <c r="G745" s="20">
        <v>0.23742834547356295</v>
      </c>
      <c r="H745" s="20">
        <v>-9.0784872910842043E-2</v>
      </c>
      <c r="I745" s="20">
        <v>0.38104756784235888</v>
      </c>
      <c r="J745" s="20">
        <v>0.55548970110351914</v>
      </c>
      <c r="K745" s="20">
        <v>0.1993473694811447</v>
      </c>
      <c r="L745" s="20">
        <v>4.7584468572595469E-2</v>
      </c>
      <c r="M745" s="20">
        <v>6.1231683016140011E-3</v>
      </c>
      <c r="N745" s="20">
        <v>9.6003056282755531E-3</v>
      </c>
      <c r="O745" s="20">
        <v>-0.17831812241322081</v>
      </c>
      <c r="P745" s="20">
        <v>0.12740449563578302</v>
      </c>
      <c r="Q745" s="20">
        <v>-6.5142361897578827E-2</v>
      </c>
    </row>
    <row r="746" spans="2:17" x14ac:dyDescent="0.35">
      <c r="B746" s="10">
        <v>5</v>
      </c>
      <c r="C746" s="20">
        <v>-2.4944327868408105</v>
      </c>
      <c r="D746" s="20">
        <v>7.2923070361035819E-2</v>
      </c>
      <c r="E746" s="20">
        <v>2.4272413743985043E-2</v>
      </c>
      <c r="F746" s="20">
        <v>-0.28142200318252081</v>
      </c>
      <c r="G746" s="20">
        <v>0.22336939548342688</v>
      </c>
      <c r="H746" s="20">
        <v>-9.5060903462229368E-2</v>
      </c>
      <c r="I746" s="20">
        <v>0.2418093681380922</v>
      </c>
      <c r="J746" s="20">
        <v>0.36602792256950467</v>
      </c>
      <c r="K746" s="20">
        <v>0.18431002245314446</v>
      </c>
      <c r="L746" s="20">
        <v>0.1299945977110705</v>
      </c>
      <c r="M746" s="20">
        <v>9.525984845171382E-3</v>
      </c>
      <c r="N746" s="20">
        <v>5.2362669685196914E-3</v>
      </c>
      <c r="O746" s="20">
        <v>-0.3193456472788927</v>
      </c>
      <c r="P746" s="20">
        <v>0.19104082009899917</v>
      </c>
      <c r="Q746" s="20">
        <v>-9.0207421226794607E-2</v>
      </c>
    </row>
    <row r="747" spans="2:17" x14ac:dyDescent="0.35">
      <c r="B747" s="10">
        <v>6</v>
      </c>
      <c r="C747" s="20">
        <v>-0.72645392978697565</v>
      </c>
      <c r="D747" s="20">
        <v>0.39961999425197342</v>
      </c>
      <c r="E747" s="20">
        <v>0.18081907809074471</v>
      </c>
      <c r="F747" s="20">
        <v>-6.3059403829643423E-2</v>
      </c>
      <c r="G747" s="20">
        <v>0.21540461933190957</v>
      </c>
      <c r="H747" s="20">
        <v>-9.5128333209035729E-2</v>
      </c>
      <c r="I747" s="20">
        <v>0.44255302887646342</v>
      </c>
      <c r="J747" s="20">
        <v>0.70066777511621681</v>
      </c>
      <c r="K747" s="20">
        <v>0.11300848125461475</v>
      </c>
      <c r="L747" s="20">
        <v>0.19882267894317368</v>
      </c>
      <c r="M747" s="20">
        <v>4.332071327219013E-3</v>
      </c>
      <c r="N747" s="20">
        <v>6.7985411571856282E-3</v>
      </c>
      <c r="O747" s="20">
        <v>-0.26329888354117331</v>
      </c>
      <c r="P747" s="20">
        <v>0.10100504797490326</v>
      </c>
      <c r="Q747" s="20">
        <v>-5.0278848656194967E-2</v>
      </c>
    </row>
    <row r="748" spans="2:17" ht="15" thickBot="1" x14ac:dyDescent="0.4">
      <c r="B748" s="39">
        <v>7</v>
      </c>
      <c r="C748" s="21">
        <v>-0.78655051968480949</v>
      </c>
      <c r="D748" s="21">
        <v>0.47006898085013638</v>
      </c>
      <c r="E748" s="21">
        <v>0.33209833729178256</v>
      </c>
      <c r="F748" s="21">
        <v>-0.21972124932578438</v>
      </c>
      <c r="G748" s="21">
        <v>0.314831039341533</v>
      </c>
      <c r="H748" s="21">
        <v>-0.1518214207314125</v>
      </c>
      <c r="I748" s="21">
        <v>0.32819396470010753</v>
      </c>
      <c r="J748" s="21">
        <v>0.55693964112213212</v>
      </c>
      <c r="K748" s="21">
        <v>0.15130809499721409</v>
      </c>
      <c r="L748" s="21">
        <v>0.14669827600091606</v>
      </c>
      <c r="M748" s="21">
        <v>6.0099725076710768E-3</v>
      </c>
      <c r="N748" s="21">
        <v>9.6629989336609844E-3</v>
      </c>
      <c r="O748" s="21">
        <v>-0.30062589122296413</v>
      </c>
      <c r="P748" s="21">
        <v>0.12438570018077502</v>
      </c>
      <c r="Q748" s="21">
        <v>-7.1579392870165348E-2</v>
      </c>
    </row>
    <row r="751" spans="2:17" x14ac:dyDescent="0.35">
      <c r="B751" t="s">
        <v>64</v>
      </c>
    </row>
    <row r="752" spans="2:17" ht="15" thickBot="1" x14ac:dyDescent="0.4"/>
    <row r="753" spans="2:19" x14ac:dyDescent="0.35">
      <c r="B753" s="12" t="s">
        <v>63</v>
      </c>
      <c r="C753" s="13" t="s">
        <v>0</v>
      </c>
      <c r="D753" s="13" t="s">
        <v>2</v>
      </c>
      <c r="E753" s="13" t="s">
        <v>3</v>
      </c>
      <c r="F753" s="13" t="s">
        <v>1</v>
      </c>
      <c r="G753" s="13" t="s">
        <v>4</v>
      </c>
      <c r="H753" s="13" t="s">
        <v>5</v>
      </c>
      <c r="I753" s="13" t="s">
        <v>6</v>
      </c>
      <c r="J753" s="13" t="s">
        <v>7</v>
      </c>
      <c r="K753" s="13" t="s">
        <v>8</v>
      </c>
      <c r="L753" s="13" t="s">
        <v>9</v>
      </c>
      <c r="M753" s="13" t="s">
        <v>10</v>
      </c>
      <c r="N753" s="13" t="s">
        <v>11</v>
      </c>
      <c r="O753" s="13" t="s">
        <v>12</v>
      </c>
      <c r="P753" s="13" t="s">
        <v>13</v>
      </c>
      <c r="Q753" s="13" t="s">
        <v>14</v>
      </c>
      <c r="R753" s="13" t="s">
        <v>65</v>
      </c>
      <c r="S753" s="13" t="s">
        <v>56</v>
      </c>
    </row>
    <row r="754" spans="2:19" x14ac:dyDescent="0.35">
      <c r="B754" s="33">
        <v>1</v>
      </c>
      <c r="C754" s="19">
        <v>-3.2880049397202811</v>
      </c>
      <c r="D754" s="19">
        <v>-0.96636576379277406</v>
      </c>
      <c r="E754" s="19">
        <v>-0.70043896000550077</v>
      </c>
      <c r="F754" s="19">
        <v>-0.41137244669800882</v>
      </c>
      <c r="G754" s="19">
        <v>0.29415889980916815</v>
      </c>
      <c r="H754" s="19">
        <v>-1.7747753724087695E-3</v>
      </c>
      <c r="I754" s="19">
        <v>0.5501680874163426</v>
      </c>
      <c r="J754" s="19">
        <v>0.70834971772930322</v>
      </c>
      <c r="K754" s="19">
        <v>0.23892240778642446</v>
      </c>
      <c r="L754" s="19">
        <v>9.1560226675505285E-2</v>
      </c>
      <c r="M754" s="19">
        <v>6.396135291647698E-3</v>
      </c>
      <c r="N754" s="19">
        <v>5.4348358301715841E-3</v>
      </c>
      <c r="O754" s="19">
        <v>-0.47193750694247266</v>
      </c>
      <c r="P754" s="19">
        <v>0.20367641998206026</v>
      </c>
      <c r="Q754" s="19">
        <v>-8.8544098464096471E-2</v>
      </c>
      <c r="R754" s="19">
        <v>62</v>
      </c>
      <c r="S754" s="19">
        <v>3.823625484374388</v>
      </c>
    </row>
    <row r="755" spans="2:19" x14ac:dyDescent="0.35">
      <c r="B755" s="10">
        <v>2</v>
      </c>
      <c r="C755" s="20">
        <v>-2.4733372197706616</v>
      </c>
      <c r="D755" s="20">
        <v>0.61977081843035808</v>
      </c>
      <c r="E755" s="20">
        <v>0.34994734129924493</v>
      </c>
      <c r="F755" s="20">
        <v>-0.14168477413089023</v>
      </c>
      <c r="G755" s="20">
        <v>-3.2553462568177972E-3</v>
      </c>
      <c r="H755" s="20">
        <v>-0.14740592714349257</v>
      </c>
      <c r="I755" s="20">
        <v>-2.8927914045315459E-2</v>
      </c>
      <c r="J755" s="20">
        <v>-4.1787386108409957E-2</v>
      </c>
      <c r="K755" s="20">
        <v>0.10480768376006758</v>
      </c>
      <c r="L755" s="20">
        <v>8.591745169460939E-2</v>
      </c>
      <c r="M755" s="20">
        <v>6.2958784255291523E-3</v>
      </c>
      <c r="N755" s="20">
        <v>4.2587598429108271E-3</v>
      </c>
      <c r="O755" s="20">
        <v>-0.11003819537541354</v>
      </c>
      <c r="P755" s="20">
        <v>0.15920818600034925</v>
      </c>
      <c r="Q755" s="20">
        <v>-7.3372622801504611E-2</v>
      </c>
      <c r="R755" s="20">
        <v>72</v>
      </c>
      <c r="S755" s="20">
        <v>2.7604190117413547</v>
      </c>
    </row>
    <row r="756" spans="2:19" x14ac:dyDescent="0.35">
      <c r="B756" s="10">
        <v>3</v>
      </c>
      <c r="C756" s="20">
        <v>-0.13313786496801436</v>
      </c>
      <c r="D756" s="20">
        <v>1.8893320760001027</v>
      </c>
      <c r="E756" s="20">
        <v>1.3479150657822903</v>
      </c>
      <c r="F756" s="20">
        <v>-7.0150270843291868E-2</v>
      </c>
      <c r="G756" s="20">
        <v>-4.7399330832074371E-2</v>
      </c>
      <c r="H756" s="20">
        <v>-0.33090695719125929</v>
      </c>
      <c r="I756" s="20">
        <v>-0.11390620816350544</v>
      </c>
      <c r="J756" s="20">
        <v>-0.16592685954899522</v>
      </c>
      <c r="K756" s="20">
        <v>0.1767758167476261</v>
      </c>
      <c r="L756" s="20">
        <v>3.108048708382485E-3</v>
      </c>
      <c r="M756" s="20">
        <v>3.3153514035364163E-3</v>
      </c>
      <c r="N756" s="20">
        <v>5.1286378798523517E-3</v>
      </c>
      <c r="O756" s="20">
        <v>-8.9972069199193261E-2</v>
      </c>
      <c r="P756" s="20">
        <v>8.6056175893117745E-2</v>
      </c>
      <c r="Q756" s="20">
        <v>-3.1037273378715736E-2</v>
      </c>
      <c r="R756" s="20">
        <v>44</v>
      </c>
      <c r="S756" s="20">
        <v>3.729022784175156</v>
      </c>
    </row>
    <row r="757" spans="2:19" x14ac:dyDescent="0.35">
      <c r="B757" s="10">
        <v>4</v>
      </c>
      <c r="C757" s="20">
        <v>-0.2826558196835986</v>
      </c>
      <c r="D757" s="20">
        <v>-0.17701053867891045</v>
      </c>
      <c r="E757" s="20">
        <v>-8.7724093080272306E-2</v>
      </c>
      <c r="F757" s="20">
        <v>-0.2632485341175741</v>
      </c>
      <c r="G757" s="20">
        <v>0.41923534319719902</v>
      </c>
      <c r="H757" s="20">
        <v>-4.2773114619050527E-2</v>
      </c>
      <c r="I757" s="20">
        <v>0.69227006539709512</v>
      </c>
      <c r="J757" s="20">
        <v>1.1784892923071739</v>
      </c>
      <c r="K757" s="20">
        <v>0.2275078316115719</v>
      </c>
      <c r="L757" s="20">
        <v>0.20150756586605245</v>
      </c>
      <c r="M757" s="20">
        <v>2.1848583874367043E-3</v>
      </c>
      <c r="N757" s="20">
        <v>1.0658774771791531E-2</v>
      </c>
      <c r="O757" s="20">
        <v>-0.75209786731243855</v>
      </c>
      <c r="P757" s="20">
        <v>0.11299088783089273</v>
      </c>
      <c r="Q757" s="20">
        <v>-3.7563585007949825E-2</v>
      </c>
      <c r="R757" s="20">
        <v>67</v>
      </c>
      <c r="S757" s="20">
        <v>4.5493532026559471</v>
      </c>
    </row>
    <row r="758" spans="2:19" x14ac:dyDescent="0.35">
      <c r="B758" s="10">
        <v>5</v>
      </c>
      <c r="C758" s="20">
        <v>2.1161388947863076</v>
      </c>
      <c r="D758" s="20">
        <v>0.6181858913690037</v>
      </c>
      <c r="E758" s="20">
        <v>0.39042757841465903</v>
      </c>
      <c r="F758" s="20">
        <v>-8.1044495412191567E-2</v>
      </c>
      <c r="G758" s="20">
        <v>0.59230081695918824</v>
      </c>
      <c r="H758" s="20">
        <v>-3.8426208283379476E-2</v>
      </c>
      <c r="I758" s="20">
        <v>0.9628215407868006</v>
      </c>
      <c r="J758" s="20">
        <v>1.6092568097585653</v>
      </c>
      <c r="K758" s="20">
        <v>0.14321932813675853</v>
      </c>
      <c r="L758" s="20">
        <v>0.36182447361489362</v>
      </c>
      <c r="M758" s="20">
        <v>1.1159118926939245E-3</v>
      </c>
      <c r="N758" s="20">
        <v>1.2859865908499883E-2</v>
      </c>
      <c r="O758" s="20">
        <v>-0.25347114778362378</v>
      </c>
      <c r="P758" s="20">
        <v>3.9961941232990773E-2</v>
      </c>
      <c r="Q758" s="20">
        <v>-2.0678242756167791E-2</v>
      </c>
      <c r="R758" s="20">
        <v>59</v>
      </c>
      <c r="S758" s="20">
        <v>3.2719378116774842</v>
      </c>
    </row>
    <row r="759" spans="2:19" x14ac:dyDescent="0.35">
      <c r="B759" s="10">
        <v>6</v>
      </c>
      <c r="C759" s="20">
        <v>-5.731627346038521</v>
      </c>
      <c r="D759" s="20">
        <v>-9.2800466912138058E-2</v>
      </c>
      <c r="E759" s="20">
        <v>-0.18249953163311178</v>
      </c>
      <c r="F759" s="20">
        <v>-0.22951821376769949</v>
      </c>
      <c r="G759" s="20">
        <v>-3.1337159289947937E-2</v>
      </c>
      <c r="H759" s="20">
        <v>-9.8047234085057333E-2</v>
      </c>
      <c r="I759" s="20">
        <v>-0.13748793225901093</v>
      </c>
      <c r="J759" s="20">
        <v>-0.39289977261944753</v>
      </c>
      <c r="K759" s="20">
        <v>1.5948916010819377E-2</v>
      </c>
      <c r="L759" s="20">
        <v>-3.5803185517787328E-2</v>
      </c>
      <c r="M759" s="20">
        <v>2.5410020823814185E-2</v>
      </c>
      <c r="N759" s="20">
        <v>2.412384721148287E-3</v>
      </c>
      <c r="O759" s="20">
        <v>-0.11952483975311382</v>
      </c>
      <c r="P759" s="20">
        <v>0.31998494007630196</v>
      </c>
      <c r="Q759" s="20">
        <v>-0.19452555440752081</v>
      </c>
      <c r="R759" s="20">
        <v>55</v>
      </c>
      <c r="S759" s="20">
        <v>4.0967665574184835</v>
      </c>
    </row>
    <row r="760" spans="2:19" ht="15" thickBot="1" x14ac:dyDescent="0.4">
      <c r="B760" s="39">
        <v>7</v>
      </c>
      <c r="C760" s="21">
        <v>3.6819415782418585</v>
      </c>
      <c r="D760" s="21">
        <v>2.5897411334341434</v>
      </c>
      <c r="E760" s="21">
        <v>1.3020133440981829</v>
      </c>
      <c r="F760" s="21">
        <v>-1.226964625487657E-2</v>
      </c>
      <c r="G760" s="21">
        <v>4.4323368952571968E-2</v>
      </c>
      <c r="H760" s="21">
        <v>-0.42226026867669247</v>
      </c>
      <c r="I760" s="21">
        <v>0.28856012527258001</v>
      </c>
      <c r="J760" s="21">
        <v>0.50744894423944387</v>
      </c>
      <c r="K760" s="21">
        <v>0.27490883345919992</v>
      </c>
      <c r="L760" s="21">
        <v>0.20667805041578055</v>
      </c>
      <c r="M760" s="21">
        <v>9.4568779995072682E-4</v>
      </c>
      <c r="N760" s="21">
        <v>1.209863810390855E-2</v>
      </c>
      <c r="O760" s="21">
        <v>-0.18773331888685185</v>
      </c>
      <c r="P760" s="21">
        <v>3.2107115224926472E-2</v>
      </c>
      <c r="Q760" s="21">
        <v>-1.2312811852838671E-2</v>
      </c>
      <c r="R760" s="21">
        <v>26</v>
      </c>
      <c r="S760" s="21">
        <v>4.4920398480872628</v>
      </c>
    </row>
    <row r="763" spans="2:19" x14ac:dyDescent="0.35">
      <c r="B763" t="s">
        <v>66</v>
      </c>
    </row>
    <row r="764" spans="2:19" ht="15" thickBot="1" x14ac:dyDescent="0.4"/>
    <row r="765" spans="2:19" x14ac:dyDescent="0.35">
      <c r="B765" s="12"/>
      <c r="C765" s="13" t="s">
        <v>35</v>
      </c>
      <c r="D765" s="13" t="s">
        <v>36</v>
      </c>
      <c r="E765" s="13" t="s">
        <v>37</v>
      </c>
      <c r="F765" s="13" t="s">
        <v>38</v>
      </c>
      <c r="G765" s="13" t="s">
        <v>39</v>
      </c>
      <c r="H765" s="13" t="s">
        <v>40</v>
      </c>
      <c r="I765" s="13" t="s">
        <v>41</v>
      </c>
    </row>
    <row r="766" spans="2:19" x14ac:dyDescent="0.35">
      <c r="B766" s="33">
        <v>1</v>
      </c>
      <c r="C766" s="16">
        <v>0</v>
      </c>
      <c r="D766" s="19">
        <v>2.3482921019809417</v>
      </c>
      <c r="E766" s="19">
        <v>4.9015775160041519</v>
      </c>
      <c r="F766" s="19">
        <v>3.2268701273746712</v>
      </c>
      <c r="G766" s="19">
        <v>5.8522004316980292</v>
      </c>
      <c r="H766" s="19">
        <v>3.00862759858322</v>
      </c>
      <c r="I766" s="19">
        <v>8.1162685513854385</v>
      </c>
    </row>
    <row r="767" spans="2:19" x14ac:dyDescent="0.35">
      <c r="B767" s="10">
        <v>2</v>
      </c>
      <c r="C767" s="20">
        <v>2.3482921019809417</v>
      </c>
      <c r="D767" s="17">
        <v>0</v>
      </c>
      <c r="E767" s="20">
        <v>2.8578350910054899</v>
      </c>
      <c r="F767" s="20">
        <v>2.8780307286626692</v>
      </c>
      <c r="G767" s="20">
        <v>5.0259285090696864</v>
      </c>
      <c r="H767" s="20">
        <v>3.4084328614690889</v>
      </c>
      <c r="I767" s="20">
        <v>6.5758051251263483</v>
      </c>
    </row>
    <row r="768" spans="2:19" x14ac:dyDescent="0.35">
      <c r="B768" s="10">
        <v>3</v>
      </c>
      <c r="C768" s="20">
        <v>4.9015775160041519</v>
      </c>
      <c r="D768" s="20">
        <v>2.8578350910054899</v>
      </c>
      <c r="E768" s="17">
        <v>0</v>
      </c>
      <c r="F768" s="20">
        <v>3.1031862283099336</v>
      </c>
      <c r="G768" s="20">
        <v>3.5434690019101702</v>
      </c>
      <c r="H768" s="20">
        <v>6.1527436719818569</v>
      </c>
      <c r="I768" s="20">
        <v>3.9682461042211767</v>
      </c>
    </row>
    <row r="769" spans="2:17" x14ac:dyDescent="0.35">
      <c r="B769" s="10">
        <v>4</v>
      </c>
      <c r="C769" s="20">
        <v>3.2268701273746712</v>
      </c>
      <c r="D769" s="20">
        <v>2.8780307286626692</v>
      </c>
      <c r="E769" s="20">
        <v>3.1031862283099336</v>
      </c>
      <c r="F769" s="17">
        <v>0</v>
      </c>
      <c r="G769" s="20">
        <v>2.6877814426330855</v>
      </c>
      <c r="H769" s="20">
        <v>5.8001420755971909</v>
      </c>
      <c r="I769" s="20">
        <v>5.1568516140776346</v>
      </c>
    </row>
    <row r="770" spans="2:17" x14ac:dyDescent="0.35">
      <c r="B770" s="10">
        <v>5</v>
      </c>
      <c r="C770" s="20">
        <v>5.8522004316980292</v>
      </c>
      <c r="D770" s="20">
        <v>5.0259285090696864</v>
      </c>
      <c r="E770" s="20">
        <v>3.5434690019101702</v>
      </c>
      <c r="F770" s="20">
        <v>2.6877814426330855</v>
      </c>
      <c r="G770" s="17">
        <v>0</v>
      </c>
      <c r="H770" s="20">
        <v>8.2678050078312815</v>
      </c>
      <c r="I770" s="20">
        <v>3.0555801233610129</v>
      </c>
    </row>
    <row r="771" spans="2:17" x14ac:dyDescent="0.35">
      <c r="B771" s="10">
        <v>6</v>
      </c>
      <c r="C771" s="20">
        <v>3.00862759858322</v>
      </c>
      <c r="D771" s="20">
        <v>3.4084328614690889</v>
      </c>
      <c r="E771" s="20">
        <v>6.1527436719818569</v>
      </c>
      <c r="F771" s="20">
        <v>5.8001420755971909</v>
      </c>
      <c r="G771" s="20">
        <v>8.2678050078312815</v>
      </c>
      <c r="H771" s="17">
        <v>0</v>
      </c>
      <c r="I771" s="20">
        <v>9.9705840025852481</v>
      </c>
    </row>
    <row r="772" spans="2:17" ht="15" thickBot="1" x14ac:dyDescent="0.4">
      <c r="B772" s="39">
        <v>7</v>
      </c>
      <c r="C772" s="21">
        <v>8.1162685513854385</v>
      </c>
      <c r="D772" s="21">
        <v>6.5758051251263483</v>
      </c>
      <c r="E772" s="21">
        <v>3.9682461042211767</v>
      </c>
      <c r="F772" s="21">
        <v>5.1568516140776346</v>
      </c>
      <c r="G772" s="21">
        <v>3.0555801233610129</v>
      </c>
      <c r="H772" s="21">
        <v>9.9705840025852481</v>
      </c>
      <c r="I772" s="18">
        <v>0</v>
      </c>
    </row>
    <row r="775" spans="2:17" x14ac:dyDescent="0.35">
      <c r="B775" t="s">
        <v>67</v>
      </c>
    </row>
    <row r="776" spans="2:17" ht="15" thickBot="1" x14ac:dyDescent="0.4"/>
    <row r="777" spans="2:17" x14ac:dyDescent="0.35">
      <c r="B777" s="12" t="s">
        <v>63</v>
      </c>
      <c r="C777" s="13" t="s">
        <v>0</v>
      </c>
      <c r="D777" s="13" t="s">
        <v>2</v>
      </c>
      <c r="E777" s="13" t="s">
        <v>3</v>
      </c>
      <c r="F777" s="13" t="s">
        <v>1</v>
      </c>
      <c r="G777" s="13" t="s">
        <v>4</v>
      </c>
      <c r="H777" s="13" t="s">
        <v>5</v>
      </c>
      <c r="I777" s="13" t="s">
        <v>6</v>
      </c>
      <c r="J777" s="13" t="s">
        <v>7</v>
      </c>
      <c r="K777" s="13" t="s">
        <v>8</v>
      </c>
      <c r="L777" s="13" t="s">
        <v>9</v>
      </c>
      <c r="M777" s="13" t="s">
        <v>10</v>
      </c>
      <c r="N777" s="13" t="s">
        <v>11</v>
      </c>
      <c r="O777" s="13" t="s">
        <v>12</v>
      </c>
      <c r="P777" s="13" t="s">
        <v>13</v>
      </c>
      <c r="Q777" s="13" t="s">
        <v>14</v>
      </c>
    </row>
    <row r="778" spans="2:17" x14ac:dyDescent="0.35">
      <c r="B778" s="33" t="s">
        <v>500</v>
      </c>
      <c r="C778" s="19">
        <v>-3.5893204129016967</v>
      </c>
      <c r="D778" s="19">
        <v>-1.1721383094242597</v>
      </c>
      <c r="E778" s="19">
        <v>-0.76095668612801082</v>
      </c>
      <c r="F778" s="19">
        <v>-0.51053737390978537</v>
      </c>
      <c r="G778" s="19">
        <v>0.32943229457122486</v>
      </c>
      <c r="H778" s="19">
        <v>0.27688139167184334</v>
      </c>
      <c r="I778" s="19">
        <v>0.45931725187736611</v>
      </c>
      <c r="J778" s="19">
        <v>0.23060962644495545</v>
      </c>
      <c r="K778" s="19">
        <v>5.0160034509435548E-3</v>
      </c>
      <c r="L778" s="19">
        <v>7.4986573648536115E-2</v>
      </c>
      <c r="M778" s="19">
        <v>6.0345539878651541E-3</v>
      </c>
      <c r="N778" s="19">
        <v>7.7698058413400916E-3</v>
      </c>
      <c r="O778" s="19">
        <v>-0.21564305581373355</v>
      </c>
      <c r="P778" s="19">
        <v>0.17098209882948368</v>
      </c>
      <c r="Q778" s="19">
        <v>-5.2031794787777544E-2</v>
      </c>
    </row>
    <row r="779" spans="2:17" x14ac:dyDescent="0.35">
      <c r="B779" s="10" t="s">
        <v>501</v>
      </c>
      <c r="C779" s="20">
        <v>-2.7218034450214428</v>
      </c>
      <c r="D779" s="20">
        <v>0.74993246276706582</v>
      </c>
      <c r="E779" s="20">
        <v>-0.13566398017132461</v>
      </c>
      <c r="F779" s="20">
        <v>6.6177344436614924E-2</v>
      </c>
      <c r="G779" s="20">
        <v>-0.28825140393634202</v>
      </c>
      <c r="H779" s="20">
        <v>-7.7725849616878451E-2</v>
      </c>
      <c r="I779" s="20">
        <v>-0.10196553131272537</v>
      </c>
      <c r="J779" s="20">
        <v>0.19606534827534949</v>
      </c>
      <c r="K779" s="20">
        <v>-4.9358014933095939E-2</v>
      </c>
      <c r="L779" s="20">
        <v>9.3453969931530489E-2</v>
      </c>
      <c r="M779" s="20">
        <v>8.4424344393598492E-3</v>
      </c>
      <c r="N779" s="20">
        <v>2.3972348324591227E-3</v>
      </c>
      <c r="O779" s="20">
        <v>-4.8781178078319998E-2</v>
      </c>
      <c r="P779" s="20">
        <v>0.12275597763340236</v>
      </c>
      <c r="Q779" s="20">
        <v>-9.3308172012484869E-2</v>
      </c>
    </row>
    <row r="780" spans="2:17" x14ac:dyDescent="0.35">
      <c r="B780" s="10" t="s">
        <v>494</v>
      </c>
      <c r="C780" s="20">
        <v>0.46961861896608481</v>
      </c>
      <c r="D780" s="20">
        <v>1.8389755810176371</v>
      </c>
      <c r="E780" s="20">
        <v>0.67635194708497037</v>
      </c>
      <c r="F780" s="20">
        <v>-0.29341423400186184</v>
      </c>
      <c r="G780" s="20">
        <v>4.6765591871598025E-2</v>
      </c>
      <c r="H780" s="20">
        <v>-0.2042929901495438</v>
      </c>
      <c r="I780" s="20">
        <v>0.12884073895326878</v>
      </c>
      <c r="J780" s="20">
        <v>-4.3830245135781957E-3</v>
      </c>
      <c r="K780" s="20">
        <v>0.29640338180830655</v>
      </c>
      <c r="L780" s="20">
        <v>-0.10476838852216386</v>
      </c>
      <c r="M780" s="20">
        <v>2.6635650698542961E-3</v>
      </c>
      <c r="N780" s="20">
        <v>2.2122117499664561E-3</v>
      </c>
      <c r="O780" s="20">
        <v>-0.10870648702107646</v>
      </c>
      <c r="P780" s="20">
        <v>7.130234832828107E-2</v>
      </c>
      <c r="Q780" s="20">
        <v>-3.1252582723275128E-2</v>
      </c>
    </row>
    <row r="781" spans="2:17" x14ac:dyDescent="0.35">
      <c r="B781" s="10" t="s">
        <v>505</v>
      </c>
      <c r="C781" s="20">
        <v>5.5903443307186079E-2</v>
      </c>
      <c r="D781" s="20">
        <v>-0.34572525814141924</v>
      </c>
      <c r="E781" s="20">
        <v>0.29918558908259568</v>
      </c>
      <c r="F781" s="20">
        <v>-0.54970594442760079</v>
      </c>
      <c r="G781" s="20">
        <v>0.35793983616087571</v>
      </c>
      <c r="H781" s="20">
        <v>-0.25278127275847612</v>
      </c>
      <c r="I781" s="20">
        <v>0.1698462664942747</v>
      </c>
      <c r="J781" s="20">
        <v>1.0574170508012144</v>
      </c>
      <c r="K781" s="20">
        <v>7.3886481712088239E-2</v>
      </c>
      <c r="L781" s="20">
        <v>0.44312730880151047</v>
      </c>
      <c r="M781" s="20">
        <v>2.2974111374653564E-3</v>
      </c>
      <c r="N781" s="20">
        <v>2.174706967787433E-2</v>
      </c>
      <c r="O781" s="20">
        <v>-0.92966375191352657</v>
      </c>
      <c r="P781" s="20">
        <v>6.3328911050893291E-2</v>
      </c>
      <c r="Q781" s="20">
        <v>-6.6737401460264523E-2</v>
      </c>
    </row>
    <row r="782" spans="2:17" x14ac:dyDescent="0.35">
      <c r="B782" s="10" t="s">
        <v>506</v>
      </c>
      <c r="C782" s="20">
        <v>1.8463988512833658</v>
      </c>
      <c r="D782" s="20">
        <v>0.67505758883749301</v>
      </c>
      <c r="E782" s="20">
        <v>0.45510690709189167</v>
      </c>
      <c r="F782" s="20">
        <v>-0.18517268081760471</v>
      </c>
      <c r="G782" s="20">
        <v>0.39733689922440124</v>
      </c>
      <c r="H782" s="20">
        <v>-4.3735920020188709E-2</v>
      </c>
      <c r="I782" s="20">
        <v>0.57290887995501705</v>
      </c>
      <c r="J782" s="20">
        <v>1.109482438469936</v>
      </c>
      <c r="K782" s="20">
        <v>0.21566501902563942</v>
      </c>
      <c r="L782" s="20">
        <v>0.12013673060751451</v>
      </c>
      <c r="M782" s="20">
        <v>1.5740856561190729E-3</v>
      </c>
      <c r="N782" s="20">
        <v>5.435481281005127E-3</v>
      </c>
      <c r="O782" s="20">
        <v>-0.27306274596394359</v>
      </c>
      <c r="P782" s="20">
        <v>5.0930277138194174E-2</v>
      </c>
      <c r="Q782" s="20">
        <v>-4.6104552649249231E-2</v>
      </c>
    </row>
    <row r="783" spans="2:17" x14ac:dyDescent="0.35">
      <c r="B783" s="10" t="s">
        <v>504</v>
      </c>
      <c r="C783" s="20">
        <v>-5.5956836532160876</v>
      </c>
      <c r="D783" s="20">
        <v>-8.9429102747302883E-2</v>
      </c>
      <c r="E783" s="20">
        <v>-0.16913839316142601</v>
      </c>
      <c r="F783" s="20">
        <v>-0.22641780205158926</v>
      </c>
      <c r="G783" s="20">
        <v>0.25227578573480275</v>
      </c>
      <c r="H783" s="20">
        <v>-0.15962471178437806</v>
      </c>
      <c r="I783" s="20">
        <v>0.28952624241650282</v>
      </c>
      <c r="J783" s="20">
        <v>0.22983919395640356</v>
      </c>
      <c r="K783" s="20">
        <v>-1.2359380317194513E-3</v>
      </c>
      <c r="L783" s="20">
        <v>8.1564682507997865E-2</v>
      </c>
      <c r="M783" s="20">
        <v>2.6745135945913039E-2</v>
      </c>
      <c r="N783" s="20">
        <v>2.1679469630840318E-3</v>
      </c>
      <c r="O783" s="20">
        <v>-4.9142190020284582E-2</v>
      </c>
      <c r="P783" s="20">
        <v>0.26342061041317893</v>
      </c>
      <c r="Q783" s="20">
        <v>-0.17081847993836044</v>
      </c>
    </row>
    <row r="784" spans="2:17" ht="15" thickBot="1" x14ac:dyDescent="0.4">
      <c r="B784" s="39" t="s">
        <v>507</v>
      </c>
      <c r="C784" s="21">
        <v>3.3620148916660022</v>
      </c>
      <c r="D784" s="21">
        <v>2.9666965394494698</v>
      </c>
      <c r="E784" s="21">
        <v>1.2524812108997037</v>
      </c>
      <c r="F784" s="21">
        <v>3.6899040122342512E-2</v>
      </c>
      <c r="G784" s="21">
        <v>0.38349736107076449</v>
      </c>
      <c r="H784" s="21">
        <v>-0.30997185459814175</v>
      </c>
      <c r="I784" s="21">
        <v>0.74973744216380944</v>
      </c>
      <c r="J784" s="21">
        <v>0.77214724525524292</v>
      </c>
      <c r="K784" s="21">
        <v>-4.2984369487452705E-2</v>
      </c>
      <c r="L784" s="21">
        <v>0.14411636568768005</v>
      </c>
      <c r="M784" s="21">
        <v>1.9587785311531618E-3</v>
      </c>
      <c r="N784" s="21">
        <v>4.9771591399084911E-3</v>
      </c>
      <c r="O784" s="21">
        <v>-0.10462450687244211</v>
      </c>
      <c r="P784" s="21">
        <v>3.6659266249646341E-2</v>
      </c>
      <c r="Q784" s="21">
        <v>-2.6546363948230439E-2</v>
      </c>
    </row>
    <row r="787" spans="2:9" x14ac:dyDescent="0.35">
      <c r="B787" t="s">
        <v>68</v>
      </c>
    </row>
    <row r="788" spans="2:9" ht="15" thickBot="1" x14ac:dyDescent="0.4"/>
    <row r="789" spans="2:9" x14ac:dyDescent="0.35">
      <c r="B789" s="12"/>
      <c r="C789" s="13" t="s">
        <v>500</v>
      </c>
      <c r="D789" s="13" t="s">
        <v>501</v>
      </c>
      <c r="E789" s="13" t="s">
        <v>494</v>
      </c>
      <c r="F789" s="13" t="s">
        <v>505</v>
      </c>
      <c r="G789" s="13" t="s">
        <v>506</v>
      </c>
      <c r="H789" s="13" t="s">
        <v>504</v>
      </c>
      <c r="I789" s="13" t="s">
        <v>507</v>
      </c>
    </row>
    <row r="790" spans="2:9" x14ac:dyDescent="0.35">
      <c r="B790" s="33" t="s">
        <v>500</v>
      </c>
      <c r="C790" s="16">
        <v>0</v>
      </c>
      <c r="D790" s="19">
        <v>2.455452772814128</v>
      </c>
      <c r="E790" s="19">
        <v>5.3169277756922462</v>
      </c>
      <c r="F790" s="19">
        <v>4.0996245672182674</v>
      </c>
      <c r="G790" s="19">
        <v>5.9582512457617867</v>
      </c>
      <c r="H790" s="19">
        <v>2.4300136105792154</v>
      </c>
      <c r="I790" s="19">
        <v>8.4004575162594435</v>
      </c>
    </row>
    <row r="791" spans="2:9" x14ac:dyDescent="0.35">
      <c r="B791" s="10" t="s">
        <v>501</v>
      </c>
      <c r="C791" s="20">
        <v>2.455452772814128</v>
      </c>
      <c r="D791" s="17">
        <v>0</v>
      </c>
      <c r="E791" s="20">
        <v>3.5426738881278022</v>
      </c>
      <c r="F791" s="20">
        <v>3.4156416994943668</v>
      </c>
      <c r="G791" s="20">
        <v>4.8141389001108212</v>
      </c>
      <c r="H791" s="20">
        <v>3.0874452125847576</v>
      </c>
      <c r="I791" s="20">
        <v>6.740533360859323</v>
      </c>
    </row>
    <row r="792" spans="2:9" x14ac:dyDescent="0.35">
      <c r="B792" s="10" t="s">
        <v>494</v>
      </c>
      <c r="C792" s="20">
        <v>5.3169277756922462</v>
      </c>
      <c r="D792" s="20">
        <v>3.5426738881278022</v>
      </c>
      <c r="E792" s="17">
        <v>0</v>
      </c>
      <c r="F792" s="20">
        <v>2.721337552065338</v>
      </c>
      <c r="G792" s="20">
        <v>2.2320903329349693</v>
      </c>
      <c r="H792" s="20">
        <v>6.4447430795982559</v>
      </c>
      <c r="I792" s="20">
        <v>3.371970579833707</v>
      </c>
    </row>
    <row r="793" spans="2:9" x14ac:dyDescent="0.35">
      <c r="B793" s="10" t="s">
        <v>505</v>
      </c>
      <c r="C793" s="20">
        <v>4.0996245672182674</v>
      </c>
      <c r="D793" s="20">
        <v>3.4156416994943668</v>
      </c>
      <c r="E793" s="20">
        <v>2.721337552065338</v>
      </c>
      <c r="F793" s="17">
        <v>0</v>
      </c>
      <c r="G793" s="20">
        <v>2.2741778134851462</v>
      </c>
      <c r="H793" s="20">
        <v>5.8320286496527389</v>
      </c>
      <c r="I793" s="20">
        <v>4.9359223699068444</v>
      </c>
    </row>
    <row r="794" spans="2:9" x14ac:dyDescent="0.35">
      <c r="B794" s="10" t="s">
        <v>506</v>
      </c>
      <c r="C794" s="20">
        <v>5.9582512457617867</v>
      </c>
      <c r="D794" s="20">
        <v>4.8141389001108212</v>
      </c>
      <c r="E794" s="20">
        <v>2.2320903329349693</v>
      </c>
      <c r="F794" s="20">
        <v>2.2741778134851462</v>
      </c>
      <c r="G794" s="17">
        <v>0</v>
      </c>
      <c r="H794" s="20">
        <v>7.5768720698762335</v>
      </c>
      <c r="I794" s="20">
        <v>2.9234212289921735</v>
      </c>
    </row>
    <row r="795" spans="2:9" x14ac:dyDescent="0.35">
      <c r="B795" s="10" t="s">
        <v>504</v>
      </c>
      <c r="C795" s="20">
        <v>2.4300136105792154</v>
      </c>
      <c r="D795" s="20">
        <v>3.0874452125847576</v>
      </c>
      <c r="E795" s="20">
        <v>6.4447430795982559</v>
      </c>
      <c r="F795" s="20">
        <v>5.8320286496527389</v>
      </c>
      <c r="G795" s="20">
        <v>7.5768720698762335</v>
      </c>
      <c r="H795" s="17">
        <v>0</v>
      </c>
      <c r="I795" s="20">
        <v>9.6071802467679355</v>
      </c>
    </row>
    <row r="796" spans="2:9" ht="15" thickBot="1" x14ac:dyDescent="0.4">
      <c r="B796" s="39" t="s">
        <v>507</v>
      </c>
      <c r="C796" s="21">
        <v>8.4004575162594435</v>
      </c>
      <c r="D796" s="21">
        <v>6.740533360859323</v>
      </c>
      <c r="E796" s="21">
        <v>3.371970579833707</v>
      </c>
      <c r="F796" s="21">
        <v>4.9359223699068444</v>
      </c>
      <c r="G796" s="21">
        <v>2.9234212289921735</v>
      </c>
      <c r="H796" s="21">
        <v>9.6071802467679355</v>
      </c>
      <c r="I796" s="18">
        <v>0</v>
      </c>
    </row>
    <row r="799" spans="2:9" x14ac:dyDescent="0.35">
      <c r="B799" t="s">
        <v>69</v>
      </c>
    </row>
    <row r="800" spans="2:9" ht="15" thickBot="1" x14ac:dyDescent="0.4"/>
    <row r="801" spans="2:9" x14ac:dyDescent="0.35">
      <c r="B801" s="12" t="s">
        <v>63</v>
      </c>
      <c r="C801" s="13">
        <v>1</v>
      </c>
      <c r="D801" s="13">
        <v>2</v>
      </c>
      <c r="E801" s="13">
        <v>3</v>
      </c>
      <c r="F801" s="13">
        <v>4</v>
      </c>
      <c r="G801" s="13">
        <v>5</v>
      </c>
      <c r="H801" s="13">
        <v>6</v>
      </c>
      <c r="I801" s="13">
        <v>7</v>
      </c>
    </row>
    <row r="802" spans="2:9" x14ac:dyDescent="0.35">
      <c r="B802" s="14" t="s">
        <v>70</v>
      </c>
      <c r="C802" s="16">
        <v>62</v>
      </c>
      <c r="D802" s="16">
        <v>72</v>
      </c>
      <c r="E802" s="16">
        <v>44</v>
      </c>
      <c r="F802" s="16">
        <v>67</v>
      </c>
      <c r="G802" s="16">
        <v>59</v>
      </c>
      <c r="H802" s="16">
        <v>55</v>
      </c>
      <c r="I802" s="16">
        <v>26</v>
      </c>
    </row>
    <row r="803" spans="2:9" x14ac:dyDescent="0.35">
      <c r="B803" s="11" t="s">
        <v>65</v>
      </c>
      <c r="C803" s="17">
        <v>62</v>
      </c>
      <c r="D803" s="17">
        <v>72</v>
      </c>
      <c r="E803" s="17">
        <v>44</v>
      </c>
      <c r="F803" s="17">
        <v>67</v>
      </c>
      <c r="G803" s="17">
        <v>59</v>
      </c>
      <c r="H803" s="17">
        <v>55</v>
      </c>
      <c r="I803" s="17">
        <v>26</v>
      </c>
    </row>
    <row r="804" spans="2:9" x14ac:dyDescent="0.35">
      <c r="B804" s="11" t="s">
        <v>56</v>
      </c>
      <c r="C804" s="20">
        <v>3.823625484374388</v>
      </c>
      <c r="D804" s="20">
        <v>2.7604190117413547</v>
      </c>
      <c r="E804" s="20">
        <v>3.729022784175156</v>
      </c>
      <c r="F804" s="20">
        <v>4.5493532026559471</v>
      </c>
      <c r="G804" s="20">
        <v>3.2719378116774842</v>
      </c>
      <c r="H804" s="20">
        <v>4.0967665574184835</v>
      </c>
      <c r="I804" s="20">
        <v>4.4920398480872628</v>
      </c>
    </row>
    <row r="805" spans="2:9" x14ac:dyDescent="0.35">
      <c r="B805" s="11" t="s">
        <v>71</v>
      </c>
      <c r="C805" s="20">
        <v>0.76491421823042671</v>
      </c>
      <c r="D805" s="20">
        <v>0.73143664389581164</v>
      </c>
      <c r="E805" s="20">
        <v>1.0015694214767654</v>
      </c>
      <c r="F805" s="20">
        <v>0.9095269700980837</v>
      </c>
      <c r="G805" s="20">
        <v>0.77183735989662949</v>
      </c>
      <c r="H805" s="20">
        <v>0.83417075265734419</v>
      </c>
      <c r="I805" s="20">
        <v>0.87856077382157549</v>
      </c>
    </row>
    <row r="806" spans="2:9" x14ac:dyDescent="0.35">
      <c r="B806" s="11" t="s">
        <v>72</v>
      </c>
      <c r="C806" s="20">
        <v>1.8153231452375285</v>
      </c>
      <c r="D806" s="20">
        <v>1.604360762417754</v>
      </c>
      <c r="E806" s="20">
        <v>1.8722148728144916</v>
      </c>
      <c r="F806" s="20">
        <v>1.9798835175936322</v>
      </c>
      <c r="G806" s="20">
        <v>1.7390037578196762</v>
      </c>
      <c r="H806" s="20">
        <v>1.8736356853585201</v>
      </c>
      <c r="I806" s="20">
        <v>1.9237413348064165</v>
      </c>
    </row>
    <row r="807" spans="2:9" x14ac:dyDescent="0.35">
      <c r="B807" s="37" t="s">
        <v>73</v>
      </c>
      <c r="C807" s="38">
        <v>3.9258479480720125</v>
      </c>
      <c r="D807" s="38">
        <v>2.7921959064786521</v>
      </c>
      <c r="E807" s="38">
        <v>2.9386162011925987</v>
      </c>
      <c r="F807" s="38">
        <v>6.0164464578773309</v>
      </c>
      <c r="G807" s="38">
        <v>2.6857324369990723</v>
      </c>
      <c r="H807" s="38">
        <v>3.4634997725583876</v>
      </c>
      <c r="I807" s="38">
        <v>4.1198822121771093</v>
      </c>
    </row>
    <row r="808" spans="2:9" x14ac:dyDescent="0.35">
      <c r="B808" s="14"/>
      <c r="C808" s="33" t="s">
        <v>74</v>
      </c>
      <c r="D808" s="33" t="s">
        <v>75</v>
      </c>
      <c r="E808" s="33" t="s">
        <v>76</v>
      </c>
      <c r="F808" s="33" t="s">
        <v>78</v>
      </c>
      <c r="G808" s="33" t="s">
        <v>87</v>
      </c>
      <c r="H808" s="33" t="s">
        <v>91</v>
      </c>
      <c r="I808" s="33" t="s">
        <v>109</v>
      </c>
    </row>
    <row r="809" spans="2:9" x14ac:dyDescent="0.35">
      <c r="B809" s="11"/>
      <c r="C809" s="10" t="s">
        <v>81</v>
      </c>
      <c r="D809" s="10" t="s">
        <v>77</v>
      </c>
      <c r="E809" s="10" t="s">
        <v>79</v>
      </c>
      <c r="F809" s="10" t="s">
        <v>85</v>
      </c>
      <c r="G809" s="10" t="s">
        <v>94</v>
      </c>
      <c r="H809" s="10" t="s">
        <v>92</v>
      </c>
      <c r="I809" s="10" t="s">
        <v>125</v>
      </c>
    </row>
    <row r="810" spans="2:9" x14ac:dyDescent="0.35">
      <c r="B810" s="11"/>
      <c r="C810" s="10" t="s">
        <v>82</v>
      </c>
      <c r="D810" s="10" t="s">
        <v>80</v>
      </c>
      <c r="E810" s="10" t="s">
        <v>102</v>
      </c>
      <c r="F810" s="10" t="s">
        <v>88</v>
      </c>
      <c r="G810" s="10" t="s">
        <v>97</v>
      </c>
      <c r="H810" s="10" t="s">
        <v>100</v>
      </c>
      <c r="I810" s="10" t="s">
        <v>133</v>
      </c>
    </row>
    <row r="811" spans="2:9" x14ac:dyDescent="0.35">
      <c r="B811" s="11"/>
      <c r="C811" s="10" t="s">
        <v>84</v>
      </c>
      <c r="D811" s="10" t="s">
        <v>83</v>
      </c>
      <c r="E811" s="10" t="s">
        <v>148</v>
      </c>
      <c r="F811" s="10" t="s">
        <v>93</v>
      </c>
      <c r="G811" s="10" t="s">
        <v>98</v>
      </c>
      <c r="H811" s="10" t="s">
        <v>119</v>
      </c>
      <c r="I811" s="10" t="s">
        <v>150</v>
      </c>
    </row>
    <row r="812" spans="2:9" x14ac:dyDescent="0.35">
      <c r="B812" s="11"/>
      <c r="C812" s="10" t="s">
        <v>101</v>
      </c>
      <c r="D812" s="10" t="s">
        <v>86</v>
      </c>
      <c r="E812" s="10" t="s">
        <v>149</v>
      </c>
      <c r="F812" s="10" t="s">
        <v>95</v>
      </c>
      <c r="G812" s="10" t="s">
        <v>107</v>
      </c>
      <c r="H812" s="10" t="s">
        <v>123</v>
      </c>
      <c r="I812" s="10" t="s">
        <v>187</v>
      </c>
    </row>
    <row r="813" spans="2:9" x14ac:dyDescent="0.35">
      <c r="B813" s="11"/>
      <c r="C813" s="10" t="s">
        <v>110</v>
      </c>
      <c r="D813" s="10" t="s">
        <v>89</v>
      </c>
      <c r="E813" s="10" t="s">
        <v>151</v>
      </c>
      <c r="F813" s="10" t="s">
        <v>99</v>
      </c>
      <c r="G813" s="10" t="s">
        <v>108</v>
      </c>
      <c r="H813" s="10" t="s">
        <v>124</v>
      </c>
      <c r="I813" s="10" t="s">
        <v>193</v>
      </c>
    </row>
    <row r="814" spans="2:9" x14ac:dyDescent="0.35">
      <c r="B814" s="11"/>
      <c r="C814" s="10" t="s">
        <v>112</v>
      </c>
      <c r="D814" s="10" t="s">
        <v>90</v>
      </c>
      <c r="E814" s="10" t="s">
        <v>153</v>
      </c>
      <c r="F814" s="10" t="s">
        <v>103</v>
      </c>
      <c r="G814" s="10" t="s">
        <v>111</v>
      </c>
      <c r="H814" s="10" t="s">
        <v>130</v>
      </c>
      <c r="I814" s="10" t="s">
        <v>200</v>
      </c>
    </row>
    <row r="815" spans="2:9" x14ac:dyDescent="0.35">
      <c r="B815" s="11"/>
      <c r="C815" s="10" t="s">
        <v>114</v>
      </c>
      <c r="D815" s="10" t="s">
        <v>96</v>
      </c>
      <c r="E815" s="10" t="s">
        <v>156</v>
      </c>
      <c r="F815" s="10" t="s">
        <v>104</v>
      </c>
      <c r="G815" s="10" t="s">
        <v>120</v>
      </c>
      <c r="H815" s="10" t="s">
        <v>134</v>
      </c>
      <c r="I815" s="10" t="s">
        <v>209</v>
      </c>
    </row>
    <row r="816" spans="2:9" x14ac:dyDescent="0.35">
      <c r="B816" s="11"/>
      <c r="C816" s="10" t="s">
        <v>115</v>
      </c>
      <c r="D816" s="10" t="s">
        <v>106</v>
      </c>
      <c r="E816" s="10" t="s">
        <v>163</v>
      </c>
      <c r="F816" s="10" t="s">
        <v>105</v>
      </c>
      <c r="G816" s="10" t="s">
        <v>128</v>
      </c>
      <c r="H816" s="10" t="s">
        <v>145</v>
      </c>
      <c r="I816" s="10" t="s">
        <v>238</v>
      </c>
    </row>
    <row r="817" spans="2:9" x14ac:dyDescent="0.35">
      <c r="B817" s="11"/>
      <c r="C817" s="10" t="s">
        <v>129</v>
      </c>
      <c r="D817" s="10" t="s">
        <v>113</v>
      </c>
      <c r="E817" s="10" t="s">
        <v>178</v>
      </c>
      <c r="F817" s="10" t="s">
        <v>117</v>
      </c>
      <c r="G817" s="10" t="s">
        <v>152</v>
      </c>
      <c r="H817" s="10" t="s">
        <v>154</v>
      </c>
      <c r="I817" s="10" t="s">
        <v>243</v>
      </c>
    </row>
    <row r="818" spans="2:9" x14ac:dyDescent="0.35">
      <c r="B818" s="11"/>
      <c r="C818" s="10" t="s">
        <v>166</v>
      </c>
      <c r="D818" s="10" t="s">
        <v>116</v>
      </c>
      <c r="E818" s="10" t="s">
        <v>184</v>
      </c>
      <c r="F818" s="10" t="s">
        <v>126</v>
      </c>
      <c r="G818" s="10" t="s">
        <v>171</v>
      </c>
      <c r="H818" s="10" t="s">
        <v>155</v>
      </c>
      <c r="I818" s="10" t="s">
        <v>249</v>
      </c>
    </row>
    <row r="819" spans="2:9" x14ac:dyDescent="0.35">
      <c r="B819" s="11"/>
      <c r="C819" s="10" t="s">
        <v>175</v>
      </c>
      <c r="D819" s="10" t="s">
        <v>118</v>
      </c>
      <c r="E819" s="10" t="s">
        <v>190</v>
      </c>
      <c r="F819" s="10" t="s">
        <v>127</v>
      </c>
      <c r="G819" s="10" t="s">
        <v>174</v>
      </c>
      <c r="H819" s="10" t="s">
        <v>168</v>
      </c>
      <c r="I819" s="10" t="s">
        <v>250</v>
      </c>
    </row>
    <row r="820" spans="2:9" x14ac:dyDescent="0.35">
      <c r="B820" s="11"/>
      <c r="C820" s="10" t="s">
        <v>176</v>
      </c>
      <c r="D820" s="10" t="s">
        <v>121</v>
      </c>
      <c r="E820" s="10" t="s">
        <v>196</v>
      </c>
      <c r="F820" s="10" t="s">
        <v>131</v>
      </c>
      <c r="G820" s="10" t="s">
        <v>183</v>
      </c>
      <c r="H820" s="10" t="s">
        <v>173</v>
      </c>
      <c r="I820" s="10" t="s">
        <v>266</v>
      </c>
    </row>
    <row r="821" spans="2:9" x14ac:dyDescent="0.35">
      <c r="B821" s="11"/>
      <c r="C821" s="10" t="s">
        <v>181</v>
      </c>
      <c r="D821" s="10" t="s">
        <v>122</v>
      </c>
      <c r="E821" s="10" t="s">
        <v>206</v>
      </c>
      <c r="F821" s="10" t="s">
        <v>135</v>
      </c>
      <c r="G821" s="10" t="s">
        <v>192</v>
      </c>
      <c r="H821" s="10" t="s">
        <v>185</v>
      </c>
      <c r="I821" s="10" t="s">
        <v>275</v>
      </c>
    </row>
    <row r="822" spans="2:9" x14ac:dyDescent="0.35">
      <c r="B822" s="11"/>
      <c r="C822" s="10" t="s">
        <v>182</v>
      </c>
      <c r="D822" s="10" t="s">
        <v>132</v>
      </c>
      <c r="E822" s="10" t="s">
        <v>222</v>
      </c>
      <c r="F822" s="10" t="s">
        <v>136</v>
      </c>
      <c r="G822" s="10" t="s">
        <v>198</v>
      </c>
      <c r="H822" s="10" t="s">
        <v>191</v>
      </c>
      <c r="I822" s="10" t="s">
        <v>282</v>
      </c>
    </row>
    <row r="823" spans="2:9" x14ac:dyDescent="0.35">
      <c r="B823" s="11"/>
      <c r="C823" s="10" t="s">
        <v>186</v>
      </c>
      <c r="D823" s="10" t="s">
        <v>138</v>
      </c>
      <c r="E823" s="10" t="s">
        <v>225</v>
      </c>
      <c r="F823" s="10" t="s">
        <v>137</v>
      </c>
      <c r="G823" s="10" t="s">
        <v>203</v>
      </c>
      <c r="H823" s="10" t="s">
        <v>197</v>
      </c>
      <c r="I823" s="10" t="s">
        <v>284</v>
      </c>
    </row>
    <row r="824" spans="2:9" x14ac:dyDescent="0.35">
      <c r="B824" s="11"/>
      <c r="C824" s="10" t="s">
        <v>194</v>
      </c>
      <c r="D824" s="10" t="s">
        <v>139</v>
      </c>
      <c r="E824" s="10" t="s">
        <v>240</v>
      </c>
      <c r="F824" s="10" t="s">
        <v>143</v>
      </c>
      <c r="G824" s="10" t="s">
        <v>205</v>
      </c>
      <c r="H824" s="10" t="s">
        <v>199</v>
      </c>
      <c r="I824" s="10" t="s">
        <v>313</v>
      </c>
    </row>
    <row r="825" spans="2:9" x14ac:dyDescent="0.35">
      <c r="B825" s="11"/>
      <c r="C825" s="10" t="s">
        <v>201</v>
      </c>
      <c r="D825" s="10" t="s">
        <v>140</v>
      </c>
      <c r="E825" s="10" t="s">
        <v>259</v>
      </c>
      <c r="F825" s="10" t="s">
        <v>144</v>
      </c>
      <c r="G825" s="10" t="s">
        <v>210</v>
      </c>
      <c r="H825" s="10" t="s">
        <v>207</v>
      </c>
      <c r="I825" s="10" t="s">
        <v>330</v>
      </c>
    </row>
    <row r="826" spans="2:9" x14ac:dyDescent="0.35">
      <c r="B826" s="11"/>
      <c r="C826" s="10" t="s">
        <v>202</v>
      </c>
      <c r="D826" s="10" t="s">
        <v>141</v>
      </c>
      <c r="E826" s="10" t="s">
        <v>276</v>
      </c>
      <c r="F826" s="10" t="s">
        <v>146</v>
      </c>
      <c r="G826" s="10" t="s">
        <v>214</v>
      </c>
      <c r="H826" s="10" t="s">
        <v>213</v>
      </c>
      <c r="I826" s="10" t="s">
        <v>331</v>
      </c>
    </row>
    <row r="827" spans="2:9" x14ac:dyDescent="0.35">
      <c r="B827" s="11"/>
      <c r="C827" s="10" t="s">
        <v>221</v>
      </c>
      <c r="D827" s="10" t="s">
        <v>142</v>
      </c>
      <c r="E827" s="10" t="s">
        <v>277</v>
      </c>
      <c r="F827" s="10" t="s">
        <v>157</v>
      </c>
      <c r="G827" s="10" t="s">
        <v>215</v>
      </c>
      <c r="H827" s="10" t="s">
        <v>218</v>
      </c>
      <c r="I827" s="10" t="s">
        <v>372</v>
      </c>
    </row>
    <row r="828" spans="2:9" x14ac:dyDescent="0.35">
      <c r="B828" s="11"/>
      <c r="C828" s="10" t="s">
        <v>245</v>
      </c>
      <c r="D828" s="10" t="s">
        <v>147</v>
      </c>
      <c r="E828" s="10" t="s">
        <v>278</v>
      </c>
      <c r="F828" s="10" t="s">
        <v>159</v>
      </c>
      <c r="G828" s="10" t="s">
        <v>217</v>
      </c>
      <c r="H828" s="10" t="s">
        <v>220</v>
      </c>
      <c r="I828" s="10" t="s">
        <v>380</v>
      </c>
    </row>
    <row r="829" spans="2:9" x14ac:dyDescent="0.35">
      <c r="B829" s="11"/>
      <c r="C829" s="10" t="s">
        <v>246</v>
      </c>
      <c r="D829" s="10" t="s">
        <v>158</v>
      </c>
      <c r="E829" s="10" t="s">
        <v>297</v>
      </c>
      <c r="F829" s="10" t="s">
        <v>161</v>
      </c>
      <c r="G829" s="10" t="s">
        <v>219</v>
      </c>
      <c r="H829" s="10" t="s">
        <v>226</v>
      </c>
      <c r="I829" s="10" t="s">
        <v>414</v>
      </c>
    </row>
    <row r="830" spans="2:9" x14ac:dyDescent="0.35">
      <c r="B830" s="11"/>
      <c r="C830" s="10" t="s">
        <v>248</v>
      </c>
      <c r="D830" s="10" t="s">
        <v>160</v>
      </c>
      <c r="E830" s="10" t="s">
        <v>306</v>
      </c>
      <c r="F830" s="10" t="s">
        <v>164</v>
      </c>
      <c r="G830" s="10" t="s">
        <v>224</v>
      </c>
      <c r="H830" s="10" t="s">
        <v>228</v>
      </c>
      <c r="I830" s="10" t="s">
        <v>425</v>
      </c>
    </row>
    <row r="831" spans="2:9" x14ac:dyDescent="0.35">
      <c r="B831" s="11"/>
      <c r="C831" s="10" t="s">
        <v>255</v>
      </c>
      <c r="D831" s="10" t="s">
        <v>162</v>
      </c>
      <c r="E831" s="10" t="s">
        <v>307</v>
      </c>
      <c r="F831" s="10" t="s">
        <v>177</v>
      </c>
      <c r="G831" s="10" t="s">
        <v>232</v>
      </c>
      <c r="H831" s="10" t="s">
        <v>229</v>
      </c>
      <c r="I831" s="10" t="s">
        <v>434</v>
      </c>
    </row>
    <row r="832" spans="2:9" x14ac:dyDescent="0.35">
      <c r="B832" s="11"/>
      <c r="C832" s="10" t="s">
        <v>258</v>
      </c>
      <c r="D832" s="10" t="s">
        <v>165</v>
      </c>
      <c r="E832" s="10" t="s">
        <v>308</v>
      </c>
      <c r="F832" s="10" t="s">
        <v>179</v>
      </c>
      <c r="G832" s="10" t="s">
        <v>242</v>
      </c>
      <c r="H832" s="10" t="s">
        <v>231</v>
      </c>
      <c r="I832" s="10" t="s">
        <v>445</v>
      </c>
    </row>
    <row r="833" spans="2:9" x14ac:dyDescent="0.35">
      <c r="B833" s="11"/>
      <c r="C833" s="10" t="s">
        <v>264</v>
      </c>
      <c r="D833" s="10" t="s">
        <v>167</v>
      </c>
      <c r="E833" s="10" t="s">
        <v>318</v>
      </c>
      <c r="F833" s="10" t="s">
        <v>188</v>
      </c>
      <c r="G833" s="10" t="s">
        <v>251</v>
      </c>
      <c r="H833" s="10" t="s">
        <v>236</v>
      </c>
      <c r="I833" s="10" t="s">
        <v>451</v>
      </c>
    </row>
    <row r="834" spans="2:9" x14ac:dyDescent="0.35">
      <c r="B834" s="11"/>
      <c r="C834" s="10" t="s">
        <v>268</v>
      </c>
      <c r="D834" s="10" t="s">
        <v>169</v>
      </c>
      <c r="E834" s="10" t="s">
        <v>325</v>
      </c>
      <c r="F834" s="10" t="s">
        <v>195</v>
      </c>
      <c r="G834" s="10" t="s">
        <v>260</v>
      </c>
      <c r="H834" s="10" t="s">
        <v>239</v>
      </c>
      <c r="I834" s="10"/>
    </row>
    <row r="835" spans="2:9" x14ac:dyDescent="0.35">
      <c r="B835" s="11"/>
      <c r="C835" s="10" t="s">
        <v>274</v>
      </c>
      <c r="D835" s="10" t="s">
        <v>170</v>
      </c>
      <c r="E835" s="10" t="s">
        <v>345</v>
      </c>
      <c r="F835" s="10" t="s">
        <v>204</v>
      </c>
      <c r="G835" s="10" t="s">
        <v>261</v>
      </c>
      <c r="H835" s="10" t="s">
        <v>267</v>
      </c>
      <c r="I835" s="10"/>
    </row>
    <row r="836" spans="2:9" x14ac:dyDescent="0.35">
      <c r="B836" s="11"/>
      <c r="C836" s="10" t="s">
        <v>292</v>
      </c>
      <c r="D836" s="10" t="s">
        <v>172</v>
      </c>
      <c r="E836" s="10" t="s">
        <v>348</v>
      </c>
      <c r="F836" s="10" t="s">
        <v>211</v>
      </c>
      <c r="G836" s="10" t="s">
        <v>262</v>
      </c>
      <c r="H836" s="10" t="s">
        <v>272</v>
      </c>
      <c r="I836" s="10"/>
    </row>
    <row r="837" spans="2:9" x14ac:dyDescent="0.35">
      <c r="B837" s="11"/>
      <c r="C837" s="10" t="s">
        <v>294</v>
      </c>
      <c r="D837" s="10" t="s">
        <v>180</v>
      </c>
      <c r="E837" s="10" t="s">
        <v>365</v>
      </c>
      <c r="F837" s="10" t="s">
        <v>223</v>
      </c>
      <c r="G837" s="10" t="s">
        <v>263</v>
      </c>
      <c r="H837" s="10" t="s">
        <v>289</v>
      </c>
      <c r="I837" s="10"/>
    </row>
    <row r="838" spans="2:9" x14ac:dyDescent="0.35">
      <c r="B838" s="11"/>
      <c r="C838" s="10" t="s">
        <v>300</v>
      </c>
      <c r="D838" s="10" t="s">
        <v>189</v>
      </c>
      <c r="E838" s="10" t="s">
        <v>368</v>
      </c>
      <c r="F838" s="10" t="s">
        <v>252</v>
      </c>
      <c r="G838" s="10" t="s">
        <v>270</v>
      </c>
      <c r="H838" s="10" t="s">
        <v>291</v>
      </c>
      <c r="I838" s="10"/>
    </row>
    <row r="839" spans="2:9" x14ac:dyDescent="0.35">
      <c r="B839" s="11"/>
      <c r="C839" s="10" t="s">
        <v>303</v>
      </c>
      <c r="D839" s="10" t="s">
        <v>208</v>
      </c>
      <c r="E839" s="10" t="s">
        <v>383</v>
      </c>
      <c r="F839" s="10" t="s">
        <v>254</v>
      </c>
      <c r="G839" s="10" t="s">
        <v>271</v>
      </c>
      <c r="H839" s="10" t="s">
        <v>302</v>
      </c>
      <c r="I839" s="10"/>
    </row>
    <row r="840" spans="2:9" x14ac:dyDescent="0.35">
      <c r="B840" s="11"/>
      <c r="C840" s="10" t="s">
        <v>309</v>
      </c>
      <c r="D840" s="10" t="s">
        <v>212</v>
      </c>
      <c r="E840" s="10" t="s">
        <v>388</v>
      </c>
      <c r="F840" s="10" t="s">
        <v>256</v>
      </c>
      <c r="G840" s="10" t="s">
        <v>273</v>
      </c>
      <c r="H840" s="10" t="s">
        <v>315</v>
      </c>
      <c r="I840" s="10"/>
    </row>
    <row r="841" spans="2:9" x14ac:dyDescent="0.35">
      <c r="B841" s="11"/>
      <c r="C841" s="10" t="s">
        <v>314</v>
      </c>
      <c r="D841" s="10" t="s">
        <v>216</v>
      </c>
      <c r="E841" s="10" t="s">
        <v>389</v>
      </c>
      <c r="F841" s="10" t="s">
        <v>257</v>
      </c>
      <c r="G841" s="10" t="s">
        <v>283</v>
      </c>
      <c r="H841" s="10" t="s">
        <v>329</v>
      </c>
      <c r="I841" s="10"/>
    </row>
    <row r="842" spans="2:9" x14ac:dyDescent="0.35">
      <c r="B842" s="11"/>
      <c r="C842" s="10" t="s">
        <v>327</v>
      </c>
      <c r="D842" s="10" t="s">
        <v>227</v>
      </c>
      <c r="E842" s="10" t="s">
        <v>397</v>
      </c>
      <c r="F842" s="10" t="s">
        <v>265</v>
      </c>
      <c r="G842" s="10" t="s">
        <v>287</v>
      </c>
      <c r="H842" s="10" t="s">
        <v>332</v>
      </c>
      <c r="I842" s="10"/>
    </row>
    <row r="843" spans="2:9" x14ac:dyDescent="0.35">
      <c r="B843" s="11"/>
      <c r="C843" s="10" t="s">
        <v>335</v>
      </c>
      <c r="D843" s="10" t="s">
        <v>230</v>
      </c>
      <c r="E843" s="10" t="s">
        <v>398</v>
      </c>
      <c r="F843" s="10" t="s">
        <v>279</v>
      </c>
      <c r="G843" s="10" t="s">
        <v>301</v>
      </c>
      <c r="H843" s="10" t="s">
        <v>336</v>
      </c>
      <c r="I843" s="10"/>
    </row>
    <row r="844" spans="2:9" x14ac:dyDescent="0.35">
      <c r="B844" s="11"/>
      <c r="C844" s="10" t="s">
        <v>337</v>
      </c>
      <c r="D844" s="10" t="s">
        <v>233</v>
      </c>
      <c r="E844" s="10" t="s">
        <v>407</v>
      </c>
      <c r="F844" s="10" t="s">
        <v>280</v>
      </c>
      <c r="G844" s="10" t="s">
        <v>304</v>
      </c>
      <c r="H844" s="10" t="s">
        <v>340</v>
      </c>
      <c r="I844" s="10"/>
    </row>
    <row r="845" spans="2:9" x14ac:dyDescent="0.35">
      <c r="B845" s="11"/>
      <c r="C845" s="10" t="s">
        <v>339</v>
      </c>
      <c r="D845" s="10" t="s">
        <v>234</v>
      </c>
      <c r="E845" s="10" t="s">
        <v>415</v>
      </c>
      <c r="F845" s="10" t="s">
        <v>281</v>
      </c>
      <c r="G845" s="10" t="s">
        <v>305</v>
      </c>
      <c r="H845" s="10" t="s">
        <v>341</v>
      </c>
      <c r="I845" s="10"/>
    </row>
    <row r="846" spans="2:9" x14ac:dyDescent="0.35">
      <c r="B846" s="11"/>
      <c r="C846" s="10" t="s">
        <v>342</v>
      </c>
      <c r="D846" s="10" t="s">
        <v>235</v>
      </c>
      <c r="E846" s="10" t="s">
        <v>417</v>
      </c>
      <c r="F846" s="10" t="s">
        <v>285</v>
      </c>
      <c r="G846" s="10" t="s">
        <v>311</v>
      </c>
      <c r="H846" s="10" t="s">
        <v>344</v>
      </c>
      <c r="I846" s="10"/>
    </row>
    <row r="847" spans="2:9" x14ac:dyDescent="0.35">
      <c r="B847" s="11"/>
      <c r="C847" s="10" t="s">
        <v>343</v>
      </c>
      <c r="D847" s="10" t="s">
        <v>237</v>
      </c>
      <c r="E847" s="10" t="s">
        <v>421</v>
      </c>
      <c r="F847" s="10" t="s">
        <v>288</v>
      </c>
      <c r="G847" s="10" t="s">
        <v>328</v>
      </c>
      <c r="H847" s="10" t="s">
        <v>346</v>
      </c>
      <c r="I847" s="10"/>
    </row>
    <row r="848" spans="2:9" x14ac:dyDescent="0.35">
      <c r="B848" s="11"/>
      <c r="C848" s="10" t="s">
        <v>349</v>
      </c>
      <c r="D848" s="10" t="s">
        <v>241</v>
      </c>
      <c r="E848" s="10" t="s">
        <v>437</v>
      </c>
      <c r="F848" s="10" t="s">
        <v>290</v>
      </c>
      <c r="G848" s="10" t="s">
        <v>333</v>
      </c>
      <c r="H848" s="10" t="s">
        <v>359</v>
      </c>
      <c r="I848" s="10"/>
    </row>
    <row r="849" spans="2:9" x14ac:dyDescent="0.35">
      <c r="B849" s="11"/>
      <c r="C849" s="10" t="s">
        <v>350</v>
      </c>
      <c r="D849" s="10" t="s">
        <v>244</v>
      </c>
      <c r="E849" s="10" t="s">
        <v>439</v>
      </c>
      <c r="F849" s="10" t="s">
        <v>293</v>
      </c>
      <c r="G849" s="10" t="s">
        <v>364</v>
      </c>
      <c r="H849" s="10" t="s">
        <v>374</v>
      </c>
      <c r="I849" s="10"/>
    </row>
    <row r="850" spans="2:9" x14ac:dyDescent="0.35">
      <c r="B850" s="11"/>
      <c r="C850" s="10" t="s">
        <v>354</v>
      </c>
      <c r="D850" s="10" t="s">
        <v>247</v>
      </c>
      <c r="E850" s="10" t="s">
        <v>455</v>
      </c>
      <c r="F850" s="10" t="s">
        <v>295</v>
      </c>
      <c r="G850" s="10" t="s">
        <v>367</v>
      </c>
      <c r="H850" s="10" t="s">
        <v>393</v>
      </c>
      <c r="I850" s="10"/>
    </row>
    <row r="851" spans="2:9" x14ac:dyDescent="0.35">
      <c r="B851" s="11"/>
      <c r="C851" s="10" t="s">
        <v>357</v>
      </c>
      <c r="D851" s="10" t="s">
        <v>253</v>
      </c>
      <c r="E851" s="10" t="s">
        <v>456</v>
      </c>
      <c r="F851" s="10" t="s">
        <v>296</v>
      </c>
      <c r="G851" s="10" t="s">
        <v>373</v>
      </c>
      <c r="H851" s="10" t="s">
        <v>401</v>
      </c>
      <c r="I851" s="10"/>
    </row>
    <row r="852" spans="2:9" x14ac:dyDescent="0.35">
      <c r="B852" s="11"/>
      <c r="C852" s="10" t="s">
        <v>362</v>
      </c>
      <c r="D852" s="10" t="s">
        <v>269</v>
      </c>
      <c r="E852" s="10"/>
      <c r="F852" s="10" t="s">
        <v>298</v>
      </c>
      <c r="G852" s="10" t="s">
        <v>377</v>
      </c>
      <c r="H852" s="10" t="s">
        <v>409</v>
      </c>
      <c r="I852" s="10"/>
    </row>
    <row r="853" spans="2:9" x14ac:dyDescent="0.35">
      <c r="B853" s="11"/>
      <c r="C853" s="10" t="s">
        <v>363</v>
      </c>
      <c r="D853" s="10" t="s">
        <v>286</v>
      </c>
      <c r="E853" s="10"/>
      <c r="F853" s="10" t="s">
        <v>299</v>
      </c>
      <c r="G853" s="10" t="s">
        <v>379</v>
      </c>
      <c r="H853" s="10" t="s">
        <v>422</v>
      </c>
      <c r="I853" s="10"/>
    </row>
    <row r="854" spans="2:9" x14ac:dyDescent="0.35">
      <c r="B854" s="11"/>
      <c r="C854" s="10" t="s">
        <v>370</v>
      </c>
      <c r="D854" s="10" t="s">
        <v>310</v>
      </c>
      <c r="E854" s="10"/>
      <c r="F854" s="10" t="s">
        <v>320</v>
      </c>
      <c r="G854" s="10" t="s">
        <v>382</v>
      </c>
      <c r="H854" s="10" t="s">
        <v>423</v>
      </c>
      <c r="I854" s="10"/>
    </row>
    <row r="855" spans="2:9" x14ac:dyDescent="0.35">
      <c r="B855" s="11"/>
      <c r="C855" s="10" t="s">
        <v>371</v>
      </c>
      <c r="D855" s="10" t="s">
        <v>312</v>
      </c>
      <c r="E855" s="10"/>
      <c r="F855" s="10" t="s">
        <v>322</v>
      </c>
      <c r="G855" s="10" t="s">
        <v>385</v>
      </c>
      <c r="H855" s="10" t="s">
        <v>428</v>
      </c>
      <c r="I855" s="10"/>
    </row>
    <row r="856" spans="2:9" x14ac:dyDescent="0.35">
      <c r="B856" s="11"/>
      <c r="C856" s="10" t="s">
        <v>384</v>
      </c>
      <c r="D856" s="10" t="s">
        <v>316</v>
      </c>
      <c r="E856" s="10"/>
      <c r="F856" s="10" t="s">
        <v>323</v>
      </c>
      <c r="G856" s="10" t="s">
        <v>386</v>
      </c>
      <c r="H856" s="10" t="s">
        <v>440</v>
      </c>
      <c r="I856" s="10"/>
    </row>
    <row r="857" spans="2:9" x14ac:dyDescent="0.35">
      <c r="B857" s="11"/>
      <c r="C857" s="10" t="s">
        <v>392</v>
      </c>
      <c r="D857" s="10" t="s">
        <v>317</v>
      </c>
      <c r="E857" s="10"/>
      <c r="F857" s="10" t="s">
        <v>324</v>
      </c>
      <c r="G857" s="10" t="s">
        <v>390</v>
      </c>
      <c r="H857" s="10" t="s">
        <v>443</v>
      </c>
      <c r="I857" s="10"/>
    </row>
    <row r="858" spans="2:9" x14ac:dyDescent="0.35">
      <c r="B858" s="11"/>
      <c r="C858" s="10" t="s">
        <v>394</v>
      </c>
      <c r="D858" s="10" t="s">
        <v>319</v>
      </c>
      <c r="E858" s="10"/>
      <c r="F858" s="10" t="s">
        <v>338</v>
      </c>
      <c r="G858" s="10" t="s">
        <v>391</v>
      </c>
      <c r="H858" s="10" t="s">
        <v>444</v>
      </c>
      <c r="I858" s="10"/>
    </row>
    <row r="859" spans="2:9" x14ac:dyDescent="0.35">
      <c r="B859" s="11"/>
      <c r="C859" s="10" t="s">
        <v>396</v>
      </c>
      <c r="D859" s="10" t="s">
        <v>321</v>
      </c>
      <c r="E859" s="10"/>
      <c r="F859" s="10" t="s">
        <v>347</v>
      </c>
      <c r="G859" s="10" t="s">
        <v>399</v>
      </c>
      <c r="H859" s="10" t="s">
        <v>449</v>
      </c>
      <c r="I859" s="10"/>
    </row>
    <row r="860" spans="2:9" x14ac:dyDescent="0.35">
      <c r="B860" s="11"/>
      <c r="C860" s="10" t="s">
        <v>408</v>
      </c>
      <c r="D860" s="10" t="s">
        <v>326</v>
      </c>
      <c r="E860" s="10"/>
      <c r="F860" s="10" t="s">
        <v>351</v>
      </c>
      <c r="G860" s="10" t="s">
        <v>400</v>
      </c>
      <c r="H860" s="10" t="s">
        <v>452</v>
      </c>
      <c r="I860" s="10"/>
    </row>
    <row r="861" spans="2:9" x14ac:dyDescent="0.35">
      <c r="B861" s="11"/>
      <c r="C861" s="10" t="s">
        <v>416</v>
      </c>
      <c r="D861" s="10" t="s">
        <v>334</v>
      </c>
      <c r="E861" s="10"/>
      <c r="F861" s="10" t="s">
        <v>353</v>
      </c>
      <c r="G861" s="10" t="s">
        <v>402</v>
      </c>
      <c r="H861" s="10" t="s">
        <v>454</v>
      </c>
      <c r="I861" s="10"/>
    </row>
    <row r="862" spans="2:9" x14ac:dyDescent="0.35">
      <c r="B862" s="11"/>
      <c r="C862" s="10" t="s">
        <v>419</v>
      </c>
      <c r="D862" s="10" t="s">
        <v>352</v>
      </c>
      <c r="E862" s="10"/>
      <c r="F862" s="10" t="s">
        <v>360</v>
      </c>
      <c r="G862" s="10" t="s">
        <v>405</v>
      </c>
      <c r="H862" s="10" t="s">
        <v>458</v>
      </c>
      <c r="I862" s="10"/>
    </row>
    <row r="863" spans="2:9" x14ac:dyDescent="0.35">
      <c r="B863" s="11"/>
      <c r="C863" s="10" t="s">
        <v>420</v>
      </c>
      <c r="D863" s="10" t="s">
        <v>355</v>
      </c>
      <c r="E863" s="10"/>
      <c r="F863" s="10" t="s">
        <v>369</v>
      </c>
      <c r="G863" s="10" t="s">
        <v>406</v>
      </c>
      <c r="H863" s="10"/>
      <c r="I863" s="10"/>
    </row>
    <row r="864" spans="2:9" x14ac:dyDescent="0.35">
      <c r="B864" s="11"/>
      <c r="C864" s="10" t="s">
        <v>424</v>
      </c>
      <c r="D864" s="10" t="s">
        <v>356</v>
      </c>
      <c r="E864" s="10"/>
      <c r="F864" s="10" t="s">
        <v>375</v>
      </c>
      <c r="G864" s="10" t="s">
        <v>433</v>
      </c>
      <c r="H864" s="10"/>
      <c r="I864" s="10"/>
    </row>
    <row r="865" spans="2:9" x14ac:dyDescent="0.35">
      <c r="B865" s="11"/>
      <c r="C865" s="10" t="s">
        <v>430</v>
      </c>
      <c r="D865" s="10" t="s">
        <v>358</v>
      </c>
      <c r="E865" s="10"/>
      <c r="F865" s="10" t="s">
        <v>376</v>
      </c>
      <c r="G865" s="10" t="s">
        <v>436</v>
      </c>
      <c r="H865" s="10"/>
      <c r="I865" s="10"/>
    </row>
    <row r="866" spans="2:9" x14ac:dyDescent="0.35">
      <c r="B866" s="11"/>
      <c r="C866" s="10" t="s">
        <v>435</v>
      </c>
      <c r="D866" s="10" t="s">
        <v>361</v>
      </c>
      <c r="E866" s="10"/>
      <c r="F866" s="10" t="s">
        <v>387</v>
      </c>
      <c r="G866" s="10" t="s">
        <v>442</v>
      </c>
      <c r="H866" s="10"/>
      <c r="I866" s="10"/>
    </row>
    <row r="867" spans="2:9" x14ac:dyDescent="0.35">
      <c r="B867" s="11"/>
      <c r="C867" s="10" t="s">
        <v>441</v>
      </c>
      <c r="D867" s="10" t="s">
        <v>366</v>
      </c>
      <c r="E867" s="10"/>
      <c r="F867" s="10" t="s">
        <v>395</v>
      </c>
      <c r="G867" s="10"/>
      <c r="H867" s="10"/>
      <c r="I867" s="10"/>
    </row>
    <row r="868" spans="2:9" x14ac:dyDescent="0.35">
      <c r="B868" s="11"/>
      <c r="C868" s="10" t="s">
        <v>446</v>
      </c>
      <c r="D868" s="10" t="s">
        <v>378</v>
      </c>
      <c r="E868" s="10"/>
      <c r="F868" s="10" t="s">
        <v>403</v>
      </c>
      <c r="G868" s="10"/>
      <c r="H868" s="10"/>
      <c r="I868" s="10"/>
    </row>
    <row r="869" spans="2:9" x14ac:dyDescent="0.35">
      <c r="B869" s="11"/>
      <c r="C869" s="10" t="s">
        <v>447</v>
      </c>
      <c r="D869" s="10" t="s">
        <v>381</v>
      </c>
      <c r="E869" s="10"/>
      <c r="F869" s="10" t="s">
        <v>404</v>
      </c>
      <c r="G869" s="10"/>
      <c r="H869" s="10"/>
      <c r="I869" s="10"/>
    </row>
    <row r="870" spans="2:9" x14ac:dyDescent="0.35">
      <c r="B870" s="11"/>
      <c r="C870" s="10"/>
      <c r="D870" s="10" t="s">
        <v>410</v>
      </c>
      <c r="E870" s="10"/>
      <c r="F870" s="10" t="s">
        <v>411</v>
      </c>
      <c r="G870" s="10"/>
      <c r="H870" s="10"/>
      <c r="I870" s="10"/>
    </row>
    <row r="871" spans="2:9" x14ac:dyDescent="0.35">
      <c r="B871" s="11"/>
      <c r="C871" s="10"/>
      <c r="D871" s="10" t="s">
        <v>412</v>
      </c>
      <c r="E871" s="10"/>
      <c r="F871" s="10" t="s">
        <v>426</v>
      </c>
      <c r="G871" s="10"/>
      <c r="H871" s="10"/>
      <c r="I871" s="10"/>
    </row>
    <row r="872" spans="2:9" x14ac:dyDescent="0.35">
      <c r="B872" s="11"/>
      <c r="C872" s="10"/>
      <c r="D872" s="10" t="s">
        <v>413</v>
      </c>
      <c r="E872" s="10"/>
      <c r="F872" s="10" t="s">
        <v>432</v>
      </c>
      <c r="G872" s="10"/>
      <c r="H872" s="10"/>
      <c r="I872" s="10"/>
    </row>
    <row r="873" spans="2:9" x14ac:dyDescent="0.35">
      <c r="B873" s="11"/>
      <c r="C873" s="10"/>
      <c r="D873" s="10" t="s">
        <v>418</v>
      </c>
      <c r="E873" s="10"/>
      <c r="F873" s="10" t="s">
        <v>450</v>
      </c>
      <c r="G873" s="10"/>
      <c r="H873" s="10"/>
      <c r="I873" s="10"/>
    </row>
    <row r="874" spans="2:9" x14ac:dyDescent="0.35">
      <c r="B874" s="11"/>
      <c r="C874" s="10"/>
      <c r="D874" s="10" t="s">
        <v>427</v>
      </c>
      <c r="E874" s="10"/>
      <c r="F874" s="10" t="s">
        <v>457</v>
      </c>
      <c r="G874" s="10"/>
      <c r="H874" s="10"/>
      <c r="I874" s="10"/>
    </row>
    <row r="875" spans="2:9" x14ac:dyDescent="0.35">
      <c r="B875" s="11"/>
      <c r="C875" s="10"/>
      <c r="D875" s="10" t="s">
        <v>429</v>
      </c>
      <c r="E875" s="10"/>
      <c r="F875" s="10"/>
      <c r="G875" s="10"/>
      <c r="H875" s="10"/>
      <c r="I875" s="10"/>
    </row>
    <row r="876" spans="2:9" x14ac:dyDescent="0.35">
      <c r="B876" s="11"/>
      <c r="C876" s="10"/>
      <c r="D876" s="10" t="s">
        <v>431</v>
      </c>
      <c r="E876" s="10"/>
      <c r="F876" s="10"/>
      <c r="G876" s="10"/>
      <c r="H876" s="10"/>
      <c r="I876" s="10"/>
    </row>
    <row r="877" spans="2:9" x14ac:dyDescent="0.35">
      <c r="B877" s="11"/>
      <c r="C877" s="10"/>
      <c r="D877" s="10" t="s">
        <v>438</v>
      </c>
      <c r="E877" s="10"/>
      <c r="F877" s="10"/>
      <c r="G877" s="10"/>
      <c r="H877" s="10"/>
      <c r="I877" s="10"/>
    </row>
    <row r="878" spans="2:9" x14ac:dyDescent="0.35">
      <c r="B878" s="11"/>
      <c r="C878" s="10"/>
      <c r="D878" s="10" t="s">
        <v>448</v>
      </c>
      <c r="E878" s="10"/>
      <c r="F878" s="10"/>
      <c r="G878" s="10"/>
      <c r="H878" s="10"/>
      <c r="I878" s="10"/>
    </row>
    <row r="879" spans="2:9" ht="15" thickBot="1" x14ac:dyDescent="0.4">
      <c r="B879" s="15"/>
      <c r="C879" s="39"/>
      <c r="D879" s="39" t="s">
        <v>453</v>
      </c>
      <c r="E879" s="39"/>
      <c r="F879" s="39"/>
      <c r="G879" s="39"/>
      <c r="H879" s="39"/>
      <c r="I879" s="39"/>
    </row>
    <row r="882" spans="2:4" x14ac:dyDescent="0.35">
      <c r="B882" t="s">
        <v>459</v>
      </c>
    </row>
    <row r="883" spans="2:4" ht="15" thickBot="1" x14ac:dyDescent="0.4"/>
    <row r="884" spans="2:4" x14ac:dyDescent="0.35">
      <c r="B884" s="12" t="s">
        <v>460</v>
      </c>
      <c r="C884" s="13" t="s">
        <v>63</v>
      </c>
      <c r="D884" s="13" t="s">
        <v>461</v>
      </c>
    </row>
    <row r="885" spans="2:4" x14ac:dyDescent="0.35">
      <c r="B885" s="14" t="s">
        <v>74</v>
      </c>
      <c r="C885" s="40">
        <v>1</v>
      </c>
      <c r="D885" s="19">
        <v>1.8937545767265329</v>
      </c>
    </row>
    <row r="886" spans="2:4" x14ac:dyDescent="0.35">
      <c r="B886" s="11" t="s">
        <v>75</v>
      </c>
      <c r="C886" s="41">
        <v>2</v>
      </c>
      <c r="D886" s="20">
        <v>1.2860547142865659</v>
      </c>
    </row>
    <row r="887" spans="2:4" x14ac:dyDescent="0.35">
      <c r="B887" s="11" t="s">
        <v>76</v>
      </c>
      <c r="C887" s="41">
        <v>3</v>
      </c>
      <c r="D887" s="20">
        <v>1.9252948058377986</v>
      </c>
    </row>
    <row r="888" spans="2:4" x14ac:dyDescent="0.35">
      <c r="B888" s="11" t="s">
        <v>77</v>
      </c>
      <c r="C888" s="41">
        <v>2</v>
      </c>
      <c r="D888" s="20">
        <v>1.7282049025690434</v>
      </c>
    </row>
    <row r="889" spans="2:4" x14ac:dyDescent="0.35">
      <c r="B889" s="11" t="s">
        <v>78</v>
      </c>
      <c r="C889" s="41">
        <v>4</v>
      </c>
      <c r="D889" s="20">
        <v>2.18820070122807</v>
      </c>
    </row>
    <row r="890" spans="2:4" x14ac:dyDescent="0.35">
      <c r="B890" s="11" t="s">
        <v>79</v>
      </c>
      <c r="C890" s="41">
        <v>3</v>
      </c>
      <c r="D890" s="20">
        <v>1.7926590925750765</v>
      </c>
    </row>
    <row r="891" spans="2:4" x14ac:dyDescent="0.35">
      <c r="B891" s="11" t="s">
        <v>80</v>
      </c>
      <c r="C891" s="41">
        <v>2</v>
      </c>
      <c r="D891" s="20">
        <v>1.6197204440861452</v>
      </c>
    </row>
    <row r="892" spans="2:4" x14ac:dyDescent="0.35">
      <c r="B892" s="11" t="s">
        <v>81</v>
      </c>
      <c r="C892" s="41">
        <v>1</v>
      </c>
      <c r="D892" s="20">
        <v>3.2654496512495661</v>
      </c>
    </row>
    <row r="893" spans="2:4" x14ac:dyDescent="0.35">
      <c r="B893" s="11" t="s">
        <v>82</v>
      </c>
      <c r="C893" s="41">
        <v>1</v>
      </c>
      <c r="D893" s="20">
        <v>1.351421726601016</v>
      </c>
    </row>
    <row r="894" spans="2:4" x14ac:dyDescent="0.35">
      <c r="B894" s="11" t="s">
        <v>83</v>
      </c>
      <c r="C894" s="41">
        <v>2</v>
      </c>
      <c r="D894" s="20">
        <v>1.4560196147047035</v>
      </c>
    </row>
    <row r="895" spans="2:4" x14ac:dyDescent="0.35">
      <c r="B895" s="11" t="s">
        <v>84</v>
      </c>
      <c r="C895" s="41">
        <v>1</v>
      </c>
      <c r="D895" s="20">
        <v>1.2368438263761661</v>
      </c>
    </row>
    <row r="896" spans="2:4" x14ac:dyDescent="0.35">
      <c r="B896" s="11" t="s">
        <v>85</v>
      </c>
      <c r="C896" s="41">
        <v>4</v>
      </c>
      <c r="D896" s="20">
        <v>1.3456444473152409</v>
      </c>
    </row>
    <row r="897" spans="2:4" x14ac:dyDescent="0.35">
      <c r="B897" s="11" t="s">
        <v>86</v>
      </c>
      <c r="C897" s="41">
        <v>2</v>
      </c>
      <c r="D897" s="20">
        <v>1.5729429809405402</v>
      </c>
    </row>
    <row r="898" spans="2:4" x14ac:dyDescent="0.35">
      <c r="B898" s="11" t="s">
        <v>87</v>
      </c>
      <c r="C898" s="41">
        <v>5</v>
      </c>
      <c r="D898" s="20">
        <v>1.7456704912971726</v>
      </c>
    </row>
    <row r="899" spans="2:4" x14ac:dyDescent="0.35">
      <c r="B899" s="11" t="s">
        <v>88</v>
      </c>
      <c r="C899" s="41">
        <v>4</v>
      </c>
      <c r="D899" s="20">
        <v>1.7805419031695815</v>
      </c>
    </row>
    <row r="900" spans="2:4" x14ac:dyDescent="0.35">
      <c r="B900" s="11" t="s">
        <v>89</v>
      </c>
      <c r="C900" s="41">
        <v>2</v>
      </c>
      <c r="D900" s="20">
        <v>1.1783592514064964</v>
      </c>
    </row>
    <row r="901" spans="2:4" x14ac:dyDescent="0.35">
      <c r="B901" s="11" t="s">
        <v>90</v>
      </c>
      <c r="C901" s="41">
        <v>2</v>
      </c>
      <c r="D901" s="20">
        <v>0.73143664389581164</v>
      </c>
    </row>
    <row r="902" spans="2:4" x14ac:dyDescent="0.35">
      <c r="B902" s="11" t="s">
        <v>91</v>
      </c>
      <c r="C902" s="41">
        <v>6</v>
      </c>
      <c r="D902" s="20">
        <v>3.1972190690396642</v>
      </c>
    </row>
    <row r="903" spans="2:4" x14ac:dyDescent="0.35">
      <c r="B903" s="11" t="s">
        <v>92</v>
      </c>
      <c r="C903" s="41">
        <v>6</v>
      </c>
      <c r="D903" s="20">
        <v>1.9257514441562891</v>
      </c>
    </row>
    <row r="904" spans="2:4" x14ac:dyDescent="0.35">
      <c r="B904" s="11" t="s">
        <v>93</v>
      </c>
      <c r="C904" s="41">
        <v>4</v>
      </c>
      <c r="D904" s="20">
        <v>1.8987367348811539</v>
      </c>
    </row>
    <row r="905" spans="2:4" x14ac:dyDescent="0.35">
      <c r="B905" s="11" t="s">
        <v>94</v>
      </c>
      <c r="C905" s="41">
        <v>5</v>
      </c>
      <c r="D905" s="20">
        <v>1.101703404700191</v>
      </c>
    </row>
    <row r="906" spans="2:4" x14ac:dyDescent="0.35">
      <c r="B906" s="11" t="s">
        <v>95</v>
      </c>
      <c r="C906" s="41">
        <v>4</v>
      </c>
      <c r="D906" s="20">
        <v>1.8305045905701804</v>
      </c>
    </row>
    <row r="907" spans="2:4" x14ac:dyDescent="0.35">
      <c r="B907" s="11" t="s">
        <v>96</v>
      </c>
      <c r="C907" s="41">
        <v>2</v>
      </c>
      <c r="D907" s="20">
        <v>1.5343079601291085</v>
      </c>
    </row>
    <row r="908" spans="2:4" x14ac:dyDescent="0.35">
      <c r="B908" s="11" t="s">
        <v>97</v>
      </c>
      <c r="C908" s="41">
        <v>5</v>
      </c>
      <c r="D908" s="20">
        <v>1.523670073512406</v>
      </c>
    </row>
    <row r="909" spans="2:4" x14ac:dyDescent="0.35">
      <c r="B909" s="11" t="s">
        <v>98</v>
      </c>
      <c r="C909" s="41">
        <v>5</v>
      </c>
      <c r="D909" s="20">
        <v>1.6652683947027189</v>
      </c>
    </row>
    <row r="910" spans="2:4" x14ac:dyDescent="0.35">
      <c r="B910" s="11" t="s">
        <v>99</v>
      </c>
      <c r="C910" s="41">
        <v>4</v>
      </c>
      <c r="D910" s="20">
        <v>2.3589306801168557</v>
      </c>
    </row>
    <row r="911" spans="2:4" x14ac:dyDescent="0.35">
      <c r="B911" s="11" t="s">
        <v>100</v>
      </c>
      <c r="C911" s="41">
        <v>6</v>
      </c>
      <c r="D911" s="20">
        <v>3.1777326632959944</v>
      </c>
    </row>
    <row r="912" spans="2:4" x14ac:dyDescent="0.35">
      <c r="B912" s="11" t="s">
        <v>101</v>
      </c>
      <c r="C912" s="41">
        <v>1</v>
      </c>
      <c r="D912" s="20">
        <v>1.59968370470568</v>
      </c>
    </row>
    <row r="913" spans="2:4" x14ac:dyDescent="0.35">
      <c r="B913" s="11" t="s">
        <v>102</v>
      </c>
      <c r="C913" s="41">
        <v>3</v>
      </c>
      <c r="D913" s="20">
        <v>1.7473525721230532</v>
      </c>
    </row>
    <row r="914" spans="2:4" x14ac:dyDescent="0.35">
      <c r="B914" s="11" t="s">
        <v>103</v>
      </c>
      <c r="C914" s="41">
        <v>4</v>
      </c>
      <c r="D914" s="20">
        <v>1.7066047787376109</v>
      </c>
    </row>
    <row r="915" spans="2:4" x14ac:dyDescent="0.35">
      <c r="B915" s="11" t="s">
        <v>104</v>
      </c>
      <c r="C915" s="41">
        <v>4</v>
      </c>
      <c r="D915" s="20">
        <v>1.4702742447172954</v>
      </c>
    </row>
    <row r="916" spans="2:4" x14ac:dyDescent="0.35">
      <c r="B916" s="11" t="s">
        <v>105</v>
      </c>
      <c r="C916" s="41">
        <v>4</v>
      </c>
      <c r="D916" s="20">
        <v>1.7449059752619998</v>
      </c>
    </row>
    <row r="917" spans="2:4" x14ac:dyDescent="0.35">
      <c r="B917" s="11" t="s">
        <v>106</v>
      </c>
      <c r="C917" s="41">
        <v>2</v>
      </c>
      <c r="D917" s="20">
        <v>1.6181550703945791</v>
      </c>
    </row>
    <row r="918" spans="2:4" x14ac:dyDescent="0.35">
      <c r="B918" s="11" t="s">
        <v>107</v>
      </c>
      <c r="C918" s="41">
        <v>5</v>
      </c>
      <c r="D918" s="20">
        <v>0.77183735989662949</v>
      </c>
    </row>
    <row r="919" spans="2:4" x14ac:dyDescent="0.35">
      <c r="B919" s="11" t="s">
        <v>108</v>
      </c>
      <c r="C919" s="41">
        <v>5</v>
      </c>
      <c r="D919" s="20">
        <v>1.9868369606037051</v>
      </c>
    </row>
    <row r="920" spans="2:4" x14ac:dyDescent="0.35">
      <c r="B920" s="11" t="s">
        <v>109</v>
      </c>
      <c r="C920" s="41">
        <v>7</v>
      </c>
      <c r="D920" s="20">
        <v>2.3072215020276468</v>
      </c>
    </row>
    <row r="921" spans="2:4" x14ac:dyDescent="0.35">
      <c r="B921" s="11" t="s">
        <v>110</v>
      </c>
      <c r="C921" s="41">
        <v>1</v>
      </c>
      <c r="D921" s="20">
        <v>3.1038807515756766</v>
      </c>
    </row>
    <row r="922" spans="2:4" x14ac:dyDescent="0.35">
      <c r="B922" s="11" t="s">
        <v>111</v>
      </c>
      <c r="C922" s="41">
        <v>5</v>
      </c>
      <c r="D922" s="20">
        <v>1.435651564229542</v>
      </c>
    </row>
    <row r="923" spans="2:4" x14ac:dyDescent="0.35">
      <c r="B923" s="11" t="s">
        <v>112</v>
      </c>
      <c r="C923" s="41">
        <v>1</v>
      </c>
      <c r="D923" s="20">
        <v>1.1673636134106664</v>
      </c>
    </row>
    <row r="924" spans="2:4" x14ac:dyDescent="0.35">
      <c r="B924" s="11" t="s">
        <v>113</v>
      </c>
      <c r="C924" s="41">
        <v>2</v>
      </c>
      <c r="D924" s="20">
        <v>1.3936853426479396</v>
      </c>
    </row>
    <row r="925" spans="2:4" x14ac:dyDescent="0.35">
      <c r="B925" s="11" t="s">
        <v>114</v>
      </c>
      <c r="C925" s="41">
        <v>1</v>
      </c>
      <c r="D925" s="20">
        <v>1.3826524420398101</v>
      </c>
    </row>
    <row r="926" spans="2:4" x14ac:dyDescent="0.35">
      <c r="B926" s="11" t="s">
        <v>115</v>
      </c>
      <c r="C926" s="41">
        <v>1</v>
      </c>
      <c r="D926" s="20">
        <v>1.9736396113065811</v>
      </c>
    </row>
    <row r="927" spans="2:4" x14ac:dyDescent="0.35">
      <c r="B927" s="11" t="s">
        <v>116</v>
      </c>
      <c r="C927" s="41">
        <v>2</v>
      </c>
      <c r="D927" s="20">
        <v>1.8965969830331626</v>
      </c>
    </row>
    <row r="928" spans="2:4" x14ac:dyDescent="0.35">
      <c r="B928" s="11" t="s">
        <v>117</v>
      </c>
      <c r="C928" s="41">
        <v>4</v>
      </c>
      <c r="D928" s="20">
        <v>2.7907701177535307</v>
      </c>
    </row>
    <row r="929" spans="2:4" x14ac:dyDescent="0.35">
      <c r="B929" s="11" t="s">
        <v>118</v>
      </c>
      <c r="C929" s="41">
        <v>2</v>
      </c>
      <c r="D929" s="20">
        <v>1.1362051017808661</v>
      </c>
    </row>
    <row r="930" spans="2:4" x14ac:dyDescent="0.35">
      <c r="B930" s="11" t="s">
        <v>119</v>
      </c>
      <c r="C930" s="41">
        <v>6</v>
      </c>
      <c r="D930" s="20">
        <v>1.3236387763704105</v>
      </c>
    </row>
    <row r="931" spans="2:4" x14ac:dyDescent="0.35">
      <c r="B931" s="11" t="s">
        <v>120</v>
      </c>
      <c r="C931" s="41">
        <v>5</v>
      </c>
      <c r="D931" s="20">
        <v>1.9208001962520096</v>
      </c>
    </row>
    <row r="932" spans="2:4" x14ac:dyDescent="0.35">
      <c r="B932" s="11" t="s">
        <v>121</v>
      </c>
      <c r="C932" s="41">
        <v>2</v>
      </c>
      <c r="D932" s="20">
        <v>2.0105621665954501</v>
      </c>
    </row>
    <row r="933" spans="2:4" x14ac:dyDescent="0.35">
      <c r="B933" s="11" t="s">
        <v>122</v>
      </c>
      <c r="C933" s="41">
        <v>2</v>
      </c>
      <c r="D933" s="20">
        <v>1.1545325250646019</v>
      </c>
    </row>
    <row r="934" spans="2:4" x14ac:dyDescent="0.35">
      <c r="B934" s="11" t="s">
        <v>123</v>
      </c>
      <c r="C934" s="41">
        <v>6</v>
      </c>
      <c r="D934" s="20">
        <v>1.9334864860269074</v>
      </c>
    </row>
    <row r="935" spans="2:4" x14ac:dyDescent="0.35">
      <c r="B935" s="11" t="s">
        <v>124</v>
      </c>
      <c r="C935" s="41">
        <v>6</v>
      </c>
      <c r="D935" s="20">
        <v>2.4353667656834648</v>
      </c>
    </row>
    <row r="936" spans="2:4" x14ac:dyDescent="0.35">
      <c r="B936" s="11" t="s">
        <v>125</v>
      </c>
      <c r="C936" s="41">
        <v>7</v>
      </c>
      <c r="D936" s="20">
        <v>2.3825905714112094</v>
      </c>
    </row>
    <row r="937" spans="2:4" x14ac:dyDescent="0.35">
      <c r="B937" s="11" t="s">
        <v>126</v>
      </c>
      <c r="C937" s="41">
        <v>4</v>
      </c>
      <c r="D937" s="20">
        <v>1.9028402124904198</v>
      </c>
    </row>
    <row r="938" spans="2:4" x14ac:dyDescent="0.35">
      <c r="B938" s="11" t="s">
        <v>127</v>
      </c>
      <c r="C938" s="41">
        <v>4</v>
      </c>
      <c r="D938" s="20">
        <v>1.7578346245047844</v>
      </c>
    </row>
    <row r="939" spans="2:4" x14ac:dyDescent="0.35">
      <c r="B939" s="11" t="s">
        <v>128</v>
      </c>
      <c r="C939" s="41">
        <v>5</v>
      </c>
      <c r="D939" s="20">
        <v>2.1428533801276095</v>
      </c>
    </row>
    <row r="940" spans="2:4" x14ac:dyDescent="0.35">
      <c r="B940" s="11" t="s">
        <v>129</v>
      </c>
      <c r="C940" s="41">
        <v>1</v>
      </c>
      <c r="D940" s="20">
        <v>3.7034696031106553</v>
      </c>
    </row>
    <row r="941" spans="2:4" x14ac:dyDescent="0.35">
      <c r="B941" s="11" t="s">
        <v>130</v>
      </c>
      <c r="C941" s="41">
        <v>6</v>
      </c>
      <c r="D941" s="20">
        <v>1.7518834839018407</v>
      </c>
    </row>
    <row r="942" spans="2:4" x14ac:dyDescent="0.35">
      <c r="B942" s="11" t="s">
        <v>131</v>
      </c>
      <c r="C942" s="41">
        <v>4</v>
      </c>
      <c r="D942" s="20">
        <v>1.3204607598209626</v>
      </c>
    </row>
    <row r="943" spans="2:4" x14ac:dyDescent="0.35">
      <c r="B943" s="11" t="s">
        <v>132</v>
      </c>
      <c r="C943" s="41">
        <v>2</v>
      </c>
      <c r="D943" s="20">
        <v>1.8149446493774009</v>
      </c>
    </row>
    <row r="944" spans="2:4" x14ac:dyDescent="0.35">
      <c r="B944" s="11" t="s">
        <v>133</v>
      </c>
      <c r="C944" s="41">
        <v>7</v>
      </c>
      <c r="D944" s="20">
        <v>3.0517556825456942</v>
      </c>
    </row>
    <row r="945" spans="2:4" x14ac:dyDescent="0.35">
      <c r="B945" s="11" t="s">
        <v>134</v>
      </c>
      <c r="C945" s="41">
        <v>6</v>
      </c>
      <c r="D945" s="20">
        <v>3.1395344715047484</v>
      </c>
    </row>
    <row r="946" spans="2:4" x14ac:dyDescent="0.35">
      <c r="B946" s="11" t="s">
        <v>135</v>
      </c>
      <c r="C946" s="41">
        <v>4</v>
      </c>
      <c r="D946" s="20">
        <v>1.9338680954944818</v>
      </c>
    </row>
    <row r="947" spans="2:4" x14ac:dyDescent="0.35">
      <c r="B947" s="11" t="s">
        <v>136</v>
      </c>
      <c r="C947" s="41">
        <v>4</v>
      </c>
      <c r="D947" s="20">
        <v>1.9806531095179114</v>
      </c>
    </row>
    <row r="948" spans="2:4" x14ac:dyDescent="0.35">
      <c r="B948" s="11" t="s">
        <v>137</v>
      </c>
      <c r="C948" s="41">
        <v>4</v>
      </c>
      <c r="D948" s="20">
        <v>1.9515068647476441</v>
      </c>
    </row>
    <row r="949" spans="2:4" x14ac:dyDescent="0.35">
      <c r="B949" s="11" t="s">
        <v>138</v>
      </c>
      <c r="C949" s="41">
        <v>2</v>
      </c>
      <c r="D949" s="20">
        <v>1.3746534790512739</v>
      </c>
    </row>
    <row r="950" spans="2:4" x14ac:dyDescent="0.35">
      <c r="B950" s="11" t="s">
        <v>139</v>
      </c>
      <c r="C950" s="41">
        <v>2</v>
      </c>
      <c r="D950" s="20">
        <v>1.5585058786115795</v>
      </c>
    </row>
    <row r="951" spans="2:4" x14ac:dyDescent="0.35">
      <c r="B951" s="11" t="s">
        <v>140</v>
      </c>
      <c r="C951" s="41">
        <v>2</v>
      </c>
      <c r="D951" s="20">
        <v>1.2698457220011552</v>
      </c>
    </row>
    <row r="952" spans="2:4" x14ac:dyDescent="0.35">
      <c r="B952" s="11" t="s">
        <v>141</v>
      </c>
      <c r="C952" s="41">
        <v>2</v>
      </c>
      <c r="D952" s="20">
        <v>1.9674937771269276</v>
      </c>
    </row>
    <row r="953" spans="2:4" x14ac:dyDescent="0.35">
      <c r="B953" s="11" t="s">
        <v>142</v>
      </c>
      <c r="C953" s="41">
        <v>2</v>
      </c>
      <c r="D953" s="20">
        <v>2.0522669865548449</v>
      </c>
    </row>
    <row r="954" spans="2:4" x14ac:dyDescent="0.35">
      <c r="B954" s="11" t="s">
        <v>143</v>
      </c>
      <c r="C954" s="41">
        <v>4</v>
      </c>
      <c r="D954" s="20">
        <v>1.1615522772469364</v>
      </c>
    </row>
    <row r="955" spans="2:4" x14ac:dyDescent="0.35">
      <c r="B955" s="11" t="s">
        <v>144</v>
      </c>
      <c r="C955" s="41">
        <v>4</v>
      </c>
      <c r="D955" s="20">
        <v>1.2294370766383118</v>
      </c>
    </row>
    <row r="956" spans="2:4" x14ac:dyDescent="0.35">
      <c r="B956" s="11" t="s">
        <v>145</v>
      </c>
      <c r="C956" s="41">
        <v>6</v>
      </c>
      <c r="D956" s="20">
        <v>1.6832874185144029</v>
      </c>
    </row>
    <row r="957" spans="2:4" x14ac:dyDescent="0.35">
      <c r="B957" s="11" t="s">
        <v>146</v>
      </c>
      <c r="C957" s="41">
        <v>4</v>
      </c>
      <c r="D957" s="20">
        <v>2.3774750936065909</v>
      </c>
    </row>
    <row r="958" spans="2:4" x14ac:dyDescent="0.35">
      <c r="B958" s="11" t="s">
        <v>147</v>
      </c>
      <c r="C958" s="41">
        <v>2</v>
      </c>
      <c r="D958" s="20">
        <v>1.5180477862587125</v>
      </c>
    </row>
    <row r="959" spans="2:4" x14ac:dyDescent="0.35">
      <c r="B959" s="11" t="s">
        <v>148</v>
      </c>
      <c r="C959" s="41">
        <v>3</v>
      </c>
      <c r="D959" s="20">
        <v>1.8721564568436513</v>
      </c>
    </row>
    <row r="960" spans="2:4" x14ac:dyDescent="0.35">
      <c r="B960" s="11" t="s">
        <v>149</v>
      </c>
      <c r="C960" s="41">
        <v>3</v>
      </c>
      <c r="D960" s="20">
        <v>1.3732790799996999</v>
      </c>
    </row>
    <row r="961" spans="2:4" x14ac:dyDescent="0.35">
      <c r="B961" s="11" t="s">
        <v>150</v>
      </c>
      <c r="C961" s="41">
        <v>7</v>
      </c>
      <c r="D961" s="20">
        <v>1.7073374559830075</v>
      </c>
    </row>
    <row r="962" spans="2:4" x14ac:dyDescent="0.35">
      <c r="B962" s="11" t="s">
        <v>151</v>
      </c>
      <c r="C962" s="41">
        <v>3</v>
      </c>
      <c r="D962" s="20">
        <v>2.0254913130817198</v>
      </c>
    </row>
    <row r="963" spans="2:4" x14ac:dyDescent="0.35">
      <c r="B963" s="11" t="s">
        <v>152</v>
      </c>
      <c r="C963" s="41">
        <v>5</v>
      </c>
      <c r="D963" s="20">
        <v>1.9472552911153551</v>
      </c>
    </row>
    <row r="964" spans="2:4" x14ac:dyDescent="0.35">
      <c r="B964" s="11" t="s">
        <v>153</v>
      </c>
      <c r="C964" s="41">
        <v>3</v>
      </c>
      <c r="D964" s="20">
        <v>2.3456245711125234</v>
      </c>
    </row>
    <row r="965" spans="2:4" x14ac:dyDescent="0.35">
      <c r="B965" s="11" t="s">
        <v>154</v>
      </c>
      <c r="C965" s="41">
        <v>6</v>
      </c>
      <c r="D965" s="20">
        <v>1.6865622298693816</v>
      </c>
    </row>
    <row r="966" spans="2:4" x14ac:dyDescent="0.35">
      <c r="B966" s="11" t="s">
        <v>155</v>
      </c>
      <c r="C966" s="41">
        <v>6</v>
      </c>
      <c r="D966" s="20">
        <v>2.7241706736567992</v>
      </c>
    </row>
    <row r="967" spans="2:4" x14ac:dyDescent="0.35">
      <c r="B967" s="11" t="s">
        <v>156</v>
      </c>
      <c r="C967" s="41">
        <v>3</v>
      </c>
      <c r="D967" s="20">
        <v>2.6250122045776956</v>
      </c>
    </row>
    <row r="968" spans="2:4" x14ac:dyDescent="0.35">
      <c r="B968" s="11" t="s">
        <v>157</v>
      </c>
      <c r="C968" s="41">
        <v>4</v>
      </c>
      <c r="D968" s="20">
        <v>2.2966795027060973</v>
      </c>
    </row>
    <row r="969" spans="2:4" x14ac:dyDescent="0.35">
      <c r="B969" s="11" t="s">
        <v>158</v>
      </c>
      <c r="C969" s="41">
        <v>2</v>
      </c>
      <c r="D969" s="20">
        <v>1.5317220766532023</v>
      </c>
    </row>
    <row r="970" spans="2:4" x14ac:dyDescent="0.35">
      <c r="B970" s="11" t="s">
        <v>159</v>
      </c>
      <c r="C970" s="41">
        <v>4</v>
      </c>
      <c r="D970" s="20">
        <v>2.1392159519666922</v>
      </c>
    </row>
    <row r="971" spans="2:4" x14ac:dyDescent="0.35">
      <c r="B971" s="11" t="s">
        <v>160</v>
      </c>
      <c r="C971" s="41">
        <v>2</v>
      </c>
      <c r="D971" s="20">
        <v>2.7921959064786521</v>
      </c>
    </row>
    <row r="972" spans="2:4" x14ac:dyDescent="0.35">
      <c r="B972" s="11" t="s">
        <v>161</v>
      </c>
      <c r="C972" s="41">
        <v>4</v>
      </c>
      <c r="D972" s="20">
        <v>2.3009698320847689</v>
      </c>
    </row>
    <row r="973" spans="2:4" x14ac:dyDescent="0.35">
      <c r="B973" s="11" t="s">
        <v>162</v>
      </c>
      <c r="C973" s="41">
        <v>2</v>
      </c>
      <c r="D973" s="20">
        <v>1.5853531636598348</v>
      </c>
    </row>
    <row r="974" spans="2:4" x14ac:dyDescent="0.35">
      <c r="B974" s="11" t="s">
        <v>163</v>
      </c>
      <c r="C974" s="41">
        <v>3</v>
      </c>
      <c r="D974" s="20">
        <v>1.6668502135962788</v>
      </c>
    </row>
    <row r="975" spans="2:4" x14ac:dyDescent="0.35">
      <c r="B975" s="11" t="s">
        <v>164</v>
      </c>
      <c r="C975" s="41">
        <v>4</v>
      </c>
      <c r="D975" s="20">
        <v>1.9411591612023675</v>
      </c>
    </row>
    <row r="976" spans="2:4" x14ac:dyDescent="0.35">
      <c r="B976" s="11" t="s">
        <v>165</v>
      </c>
      <c r="C976" s="41">
        <v>2</v>
      </c>
      <c r="D976" s="20">
        <v>1.3861177158456282</v>
      </c>
    </row>
    <row r="977" spans="2:4" x14ac:dyDescent="0.35">
      <c r="B977" s="11" t="s">
        <v>166</v>
      </c>
      <c r="C977" s="41">
        <v>1</v>
      </c>
      <c r="D977" s="20">
        <v>0.76491421823042671</v>
      </c>
    </row>
    <row r="978" spans="2:4" x14ac:dyDescent="0.35">
      <c r="B978" s="11" t="s">
        <v>167</v>
      </c>
      <c r="C978" s="41">
        <v>2</v>
      </c>
      <c r="D978" s="20">
        <v>2.1863107251848102</v>
      </c>
    </row>
    <row r="979" spans="2:4" x14ac:dyDescent="0.35">
      <c r="B979" s="11" t="s">
        <v>168</v>
      </c>
      <c r="C979" s="41">
        <v>6</v>
      </c>
      <c r="D979" s="20">
        <v>1.0886318187253499</v>
      </c>
    </row>
    <row r="980" spans="2:4" x14ac:dyDescent="0.35">
      <c r="B980" s="11" t="s">
        <v>169</v>
      </c>
      <c r="C980" s="41">
        <v>2</v>
      </c>
      <c r="D980" s="20">
        <v>1.5076070273553093</v>
      </c>
    </row>
    <row r="981" spans="2:4" x14ac:dyDescent="0.35">
      <c r="B981" s="11" t="s">
        <v>170</v>
      </c>
      <c r="C981" s="41">
        <v>2</v>
      </c>
      <c r="D981" s="20">
        <v>1.4760524146219722</v>
      </c>
    </row>
    <row r="982" spans="2:4" x14ac:dyDescent="0.35">
      <c r="B982" s="11" t="s">
        <v>171</v>
      </c>
      <c r="C982" s="41">
        <v>5</v>
      </c>
      <c r="D982" s="20">
        <v>1.4552601559322826</v>
      </c>
    </row>
    <row r="983" spans="2:4" x14ac:dyDescent="0.35">
      <c r="B983" s="11" t="s">
        <v>172</v>
      </c>
      <c r="C983" s="41">
        <v>2</v>
      </c>
      <c r="D983" s="20">
        <v>1.5994604594736199</v>
      </c>
    </row>
    <row r="984" spans="2:4" x14ac:dyDescent="0.35">
      <c r="B984" s="11" t="s">
        <v>173</v>
      </c>
      <c r="C984" s="41">
        <v>6</v>
      </c>
      <c r="D984" s="20">
        <v>2.1060165336977121</v>
      </c>
    </row>
    <row r="985" spans="2:4" x14ac:dyDescent="0.35">
      <c r="B985" s="11" t="s">
        <v>174</v>
      </c>
      <c r="C985" s="41">
        <v>5</v>
      </c>
      <c r="D985" s="20">
        <v>2.1565166141043535</v>
      </c>
    </row>
    <row r="986" spans="2:4" x14ac:dyDescent="0.35">
      <c r="B986" s="11" t="s">
        <v>175</v>
      </c>
      <c r="C986" s="41">
        <v>1</v>
      </c>
      <c r="D986" s="20">
        <v>1.867383033049886</v>
      </c>
    </row>
    <row r="987" spans="2:4" x14ac:dyDescent="0.35">
      <c r="B987" s="11" t="s">
        <v>176</v>
      </c>
      <c r="C987" s="41">
        <v>1</v>
      </c>
      <c r="D987" s="20">
        <v>1.8276458250126142</v>
      </c>
    </row>
    <row r="988" spans="2:4" x14ac:dyDescent="0.35">
      <c r="B988" s="11" t="s">
        <v>177</v>
      </c>
      <c r="C988" s="41">
        <v>4</v>
      </c>
      <c r="D988" s="20">
        <v>1.6732989017076823</v>
      </c>
    </row>
    <row r="989" spans="2:4" x14ac:dyDescent="0.35">
      <c r="B989" s="11" t="s">
        <v>178</v>
      </c>
      <c r="C989" s="41">
        <v>3</v>
      </c>
      <c r="D989" s="20">
        <v>1.6267604390472354</v>
      </c>
    </row>
    <row r="990" spans="2:4" x14ac:dyDescent="0.35">
      <c r="B990" s="11" t="s">
        <v>179</v>
      </c>
      <c r="C990" s="41">
        <v>4</v>
      </c>
      <c r="D990" s="20">
        <v>1.454328550676943</v>
      </c>
    </row>
    <row r="991" spans="2:4" x14ac:dyDescent="0.35">
      <c r="B991" s="11" t="s">
        <v>180</v>
      </c>
      <c r="C991" s="41">
        <v>2</v>
      </c>
      <c r="D991" s="20">
        <v>1.2159803414560073</v>
      </c>
    </row>
    <row r="992" spans="2:4" x14ac:dyDescent="0.35">
      <c r="B992" s="11" t="s">
        <v>181</v>
      </c>
      <c r="C992" s="41">
        <v>1</v>
      </c>
      <c r="D992" s="20">
        <v>1.406412064223648</v>
      </c>
    </row>
    <row r="993" spans="2:4" x14ac:dyDescent="0.35">
      <c r="B993" s="11" t="s">
        <v>182</v>
      </c>
      <c r="C993" s="41">
        <v>1</v>
      </c>
      <c r="D993" s="20">
        <v>1.1722597174121099</v>
      </c>
    </row>
    <row r="994" spans="2:4" x14ac:dyDescent="0.35">
      <c r="B994" s="11" t="s">
        <v>183</v>
      </c>
      <c r="C994" s="41">
        <v>5</v>
      </c>
      <c r="D994" s="20">
        <v>1.4350973672914882</v>
      </c>
    </row>
    <row r="995" spans="2:4" x14ac:dyDescent="0.35">
      <c r="B995" s="11" t="s">
        <v>184</v>
      </c>
      <c r="C995" s="41">
        <v>3</v>
      </c>
      <c r="D995" s="20">
        <v>1.8176158007679837</v>
      </c>
    </row>
    <row r="996" spans="2:4" x14ac:dyDescent="0.35">
      <c r="B996" s="11" t="s">
        <v>185</v>
      </c>
      <c r="C996" s="41">
        <v>6</v>
      </c>
      <c r="D996" s="20">
        <v>1.9541588629424349</v>
      </c>
    </row>
    <row r="997" spans="2:4" x14ac:dyDescent="0.35">
      <c r="B997" s="11" t="s">
        <v>186</v>
      </c>
      <c r="C997" s="41">
        <v>1</v>
      </c>
      <c r="D997" s="20">
        <v>2.5905210221899502</v>
      </c>
    </row>
    <row r="998" spans="2:4" x14ac:dyDescent="0.35">
      <c r="B998" s="11" t="s">
        <v>187</v>
      </c>
      <c r="C998" s="41">
        <v>7</v>
      </c>
      <c r="D998" s="20">
        <v>1.3524029359077132</v>
      </c>
    </row>
    <row r="999" spans="2:4" x14ac:dyDescent="0.35">
      <c r="B999" s="11" t="s">
        <v>188</v>
      </c>
      <c r="C999" s="41">
        <v>4</v>
      </c>
      <c r="D999" s="20">
        <v>1.7951932105618662</v>
      </c>
    </row>
    <row r="1000" spans="2:4" x14ac:dyDescent="0.35">
      <c r="B1000" s="11" t="s">
        <v>189</v>
      </c>
      <c r="C1000" s="41">
        <v>2</v>
      </c>
      <c r="D1000" s="20">
        <v>1.9988551114721627</v>
      </c>
    </row>
    <row r="1001" spans="2:4" x14ac:dyDescent="0.35">
      <c r="B1001" s="11" t="s">
        <v>190</v>
      </c>
      <c r="C1001" s="41">
        <v>3</v>
      </c>
      <c r="D1001" s="20">
        <v>2.4140773409241993</v>
      </c>
    </row>
    <row r="1002" spans="2:4" x14ac:dyDescent="0.35">
      <c r="B1002" s="11" t="s">
        <v>191</v>
      </c>
      <c r="C1002" s="41">
        <v>6</v>
      </c>
      <c r="D1002" s="20">
        <v>0.83417075265734419</v>
      </c>
    </row>
    <row r="1003" spans="2:4" x14ac:dyDescent="0.35">
      <c r="B1003" s="11" t="s">
        <v>192</v>
      </c>
      <c r="C1003" s="41">
        <v>5</v>
      </c>
      <c r="D1003" s="20">
        <v>1.5897702642102183</v>
      </c>
    </row>
    <row r="1004" spans="2:4" x14ac:dyDescent="0.35">
      <c r="B1004" s="11" t="s">
        <v>193</v>
      </c>
      <c r="C1004" s="41">
        <v>7</v>
      </c>
      <c r="D1004" s="20">
        <v>4.1198822121771093</v>
      </c>
    </row>
    <row r="1005" spans="2:4" x14ac:dyDescent="0.35">
      <c r="B1005" s="11" t="s">
        <v>194</v>
      </c>
      <c r="C1005" s="41">
        <v>1</v>
      </c>
      <c r="D1005" s="20">
        <v>1.9962717385792483</v>
      </c>
    </row>
    <row r="1006" spans="2:4" x14ac:dyDescent="0.35">
      <c r="B1006" s="11" t="s">
        <v>195</v>
      </c>
      <c r="C1006" s="41">
        <v>4</v>
      </c>
      <c r="D1006" s="20">
        <v>1.5626855417382228</v>
      </c>
    </row>
    <row r="1007" spans="2:4" x14ac:dyDescent="0.35">
      <c r="B1007" s="11" t="s">
        <v>196</v>
      </c>
      <c r="C1007" s="41">
        <v>3</v>
      </c>
      <c r="D1007" s="20">
        <v>1.8411976495188263</v>
      </c>
    </row>
    <row r="1008" spans="2:4" x14ac:dyDescent="0.35">
      <c r="B1008" s="11" t="s">
        <v>197</v>
      </c>
      <c r="C1008" s="41">
        <v>6</v>
      </c>
      <c r="D1008" s="20">
        <v>1.0669518034712626</v>
      </c>
    </row>
    <row r="1009" spans="2:4" x14ac:dyDescent="0.35">
      <c r="B1009" s="11" t="s">
        <v>198</v>
      </c>
      <c r="C1009" s="41">
        <v>5</v>
      </c>
      <c r="D1009" s="20">
        <v>2.4965959527742076</v>
      </c>
    </row>
    <row r="1010" spans="2:4" x14ac:dyDescent="0.35">
      <c r="B1010" s="11" t="s">
        <v>199</v>
      </c>
      <c r="C1010" s="41">
        <v>6</v>
      </c>
      <c r="D1010" s="20">
        <v>0.93518381035722464</v>
      </c>
    </row>
    <row r="1011" spans="2:4" x14ac:dyDescent="0.35">
      <c r="B1011" s="11" t="s">
        <v>200</v>
      </c>
      <c r="C1011" s="41">
        <v>7</v>
      </c>
      <c r="D1011" s="20">
        <v>0.9887517794812366</v>
      </c>
    </row>
    <row r="1012" spans="2:4" x14ac:dyDescent="0.35">
      <c r="B1012" s="11" t="s">
        <v>201</v>
      </c>
      <c r="C1012" s="41">
        <v>1</v>
      </c>
      <c r="D1012" s="20">
        <v>1.4337347921195749</v>
      </c>
    </row>
    <row r="1013" spans="2:4" x14ac:dyDescent="0.35">
      <c r="B1013" s="11" t="s">
        <v>202</v>
      </c>
      <c r="C1013" s="41">
        <v>1</v>
      </c>
      <c r="D1013" s="20">
        <v>1.1227468830958007</v>
      </c>
    </row>
    <row r="1014" spans="2:4" x14ac:dyDescent="0.35">
      <c r="B1014" s="11" t="s">
        <v>203</v>
      </c>
      <c r="C1014" s="41">
        <v>5</v>
      </c>
      <c r="D1014" s="20">
        <v>2.0920092481698442</v>
      </c>
    </row>
    <row r="1015" spans="2:4" x14ac:dyDescent="0.35">
      <c r="B1015" s="11" t="s">
        <v>204</v>
      </c>
      <c r="C1015" s="41">
        <v>4</v>
      </c>
      <c r="D1015" s="20">
        <v>2.3012481240148168</v>
      </c>
    </row>
    <row r="1016" spans="2:4" x14ac:dyDescent="0.35">
      <c r="B1016" s="11" t="s">
        <v>205</v>
      </c>
      <c r="C1016" s="41">
        <v>5</v>
      </c>
      <c r="D1016" s="20">
        <v>1.2114621411208373</v>
      </c>
    </row>
    <row r="1017" spans="2:4" x14ac:dyDescent="0.35">
      <c r="B1017" s="11" t="s">
        <v>206</v>
      </c>
      <c r="C1017" s="41">
        <v>3</v>
      </c>
      <c r="D1017" s="20">
        <v>2.162292422015768</v>
      </c>
    </row>
    <row r="1018" spans="2:4" x14ac:dyDescent="0.35">
      <c r="B1018" s="11" t="s">
        <v>207</v>
      </c>
      <c r="C1018" s="41">
        <v>6</v>
      </c>
      <c r="D1018" s="20">
        <v>1.4645981311028069</v>
      </c>
    </row>
    <row r="1019" spans="2:4" x14ac:dyDescent="0.35">
      <c r="B1019" s="11" t="s">
        <v>208</v>
      </c>
      <c r="C1019" s="41">
        <v>2</v>
      </c>
      <c r="D1019" s="20">
        <v>2.1228215075719468</v>
      </c>
    </row>
    <row r="1020" spans="2:4" x14ac:dyDescent="0.35">
      <c r="B1020" s="11" t="s">
        <v>209</v>
      </c>
      <c r="C1020" s="41">
        <v>7</v>
      </c>
      <c r="D1020" s="20">
        <v>3.3039625628262459</v>
      </c>
    </row>
    <row r="1021" spans="2:4" x14ac:dyDescent="0.35">
      <c r="B1021" s="11" t="s">
        <v>210</v>
      </c>
      <c r="C1021" s="41">
        <v>5</v>
      </c>
      <c r="D1021" s="20">
        <v>2.0163948987415816</v>
      </c>
    </row>
    <row r="1022" spans="2:4" x14ac:dyDescent="0.35">
      <c r="B1022" s="11" t="s">
        <v>211</v>
      </c>
      <c r="C1022" s="41">
        <v>4</v>
      </c>
      <c r="D1022" s="20">
        <v>1.9952492191620146</v>
      </c>
    </row>
    <row r="1023" spans="2:4" x14ac:dyDescent="0.35">
      <c r="B1023" s="11" t="s">
        <v>212</v>
      </c>
      <c r="C1023" s="41">
        <v>2</v>
      </c>
      <c r="D1023" s="20">
        <v>1.9310658283200917</v>
      </c>
    </row>
    <row r="1024" spans="2:4" x14ac:dyDescent="0.35">
      <c r="B1024" s="11" t="s">
        <v>213</v>
      </c>
      <c r="C1024" s="41">
        <v>6</v>
      </c>
      <c r="D1024" s="20">
        <v>1.2220413337510176</v>
      </c>
    </row>
    <row r="1025" spans="2:4" x14ac:dyDescent="0.35">
      <c r="B1025" s="11" t="s">
        <v>214</v>
      </c>
      <c r="C1025" s="41">
        <v>5</v>
      </c>
      <c r="D1025" s="20">
        <v>2.3624805003037017</v>
      </c>
    </row>
    <row r="1026" spans="2:4" x14ac:dyDescent="0.35">
      <c r="B1026" s="11" t="s">
        <v>215</v>
      </c>
      <c r="C1026" s="41">
        <v>5</v>
      </c>
      <c r="D1026" s="20">
        <v>2.3972442585273201</v>
      </c>
    </row>
    <row r="1027" spans="2:4" x14ac:dyDescent="0.35">
      <c r="B1027" s="11" t="s">
        <v>216</v>
      </c>
      <c r="C1027" s="41">
        <v>2</v>
      </c>
      <c r="D1027" s="20">
        <v>0.88636721538277008</v>
      </c>
    </row>
    <row r="1028" spans="2:4" x14ac:dyDescent="0.35">
      <c r="B1028" s="11" t="s">
        <v>217</v>
      </c>
      <c r="C1028" s="41">
        <v>5</v>
      </c>
      <c r="D1028" s="20">
        <v>1.2070459791212851</v>
      </c>
    </row>
    <row r="1029" spans="2:4" x14ac:dyDescent="0.35">
      <c r="B1029" s="11" t="s">
        <v>218</v>
      </c>
      <c r="C1029" s="41">
        <v>6</v>
      </c>
      <c r="D1029" s="20">
        <v>1.5543981047158824</v>
      </c>
    </row>
    <row r="1030" spans="2:4" x14ac:dyDescent="0.35">
      <c r="B1030" s="11" t="s">
        <v>219</v>
      </c>
      <c r="C1030" s="41">
        <v>5</v>
      </c>
      <c r="D1030" s="20">
        <v>1.8878114628681981</v>
      </c>
    </row>
    <row r="1031" spans="2:4" x14ac:dyDescent="0.35">
      <c r="B1031" s="11" t="s">
        <v>220</v>
      </c>
      <c r="C1031" s="41">
        <v>6</v>
      </c>
      <c r="D1031" s="20">
        <v>1.8946596143553667</v>
      </c>
    </row>
    <row r="1032" spans="2:4" x14ac:dyDescent="0.35">
      <c r="B1032" s="11" t="s">
        <v>221</v>
      </c>
      <c r="C1032" s="41">
        <v>1</v>
      </c>
      <c r="D1032" s="20">
        <v>2.1029320746106759</v>
      </c>
    </row>
    <row r="1033" spans="2:4" x14ac:dyDescent="0.35">
      <c r="B1033" s="11" t="s">
        <v>222</v>
      </c>
      <c r="C1033" s="41">
        <v>3</v>
      </c>
      <c r="D1033" s="20">
        <v>1.4531565965420903</v>
      </c>
    </row>
    <row r="1034" spans="2:4" x14ac:dyDescent="0.35">
      <c r="B1034" s="11" t="s">
        <v>223</v>
      </c>
      <c r="C1034" s="41">
        <v>4</v>
      </c>
      <c r="D1034" s="20">
        <v>3.268012352425266</v>
      </c>
    </row>
    <row r="1035" spans="2:4" x14ac:dyDescent="0.35">
      <c r="B1035" s="11" t="s">
        <v>224</v>
      </c>
      <c r="C1035" s="41">
        <v>5</v>
      </c>
      <c r="D1035" s="20">
        <v>2.4988689501306562</v>
      </c>
    </row>
    <row r="1036" spans="2:4" x14ac:dyDescent="0.35">
      <c r="B1036" s="11" t="s">
        <v>225</v>
      </c>
      <c r="C1036" s="41">
        <v>3</v>
      </c>
      <c r="D1036" s="20">
        <v>1.0015694214767654</v>
      </c>
    </row>
    <row r="1037" spans="2:4" x14ac:dyDescent="0.35">
      <c r="B1037" s="11" t="s">
        <v>226</v>
      </c>
      <c r="C1037" s="41">
        <v>6</v>
      </c>
      <c r="D1037" s="20">
        <v>2.7709769110074158</v>
      </c>
    </row>
    <row r="1038" spans="2:4" x14ac:dyDescent="0.35">
      <c r="B1038" s="11" t="s">
        <v>227</v>
      </c>
      <c r="C1038" s="41">
        <v>2</v>
      </c>
      <c r="D1038" s="20">
        <v>1.5021023389066288</v>
      </c>
    </row>
    <row r="1039" spans="2:4" x14ac:dyDescent="0.35">
      <c r="B1039" s="11" t="s">
        <v>228</v>
      </c>
      <c r="C1039" s="41">
        <v>6</v>
      </c>
      <c r="D1039" s="20">
        <v>1.268181702667678</v>
      </c>
    </row>
    <row r="1040" spans="2:4" x14ac:dyDescent="0.35">
      <c r="B1040" s="11" t="s">
        <v>229</v>
      </c>
      <c r="C1040" s="41">
        <v>6</v>
      </c>
      <c r="D1040" s="20">
        <v>3.4597942895493312</v>
      </c>
    </row>
    <row r="1041" spans="2:4" x14ac:dyDescent="0.35">
      <c r="B1041" s="11" t="s">
        <v>230</v>
      </c>
      <c r="C1041" s="41">
        <v>2</v>
      </c>
      <c r="D1041" s="20">
        <v>1.407782179374488</v>
      </c>
    </row>
    <row r="1042" spans="2:4" x14ac:dyDescent="0.35">
      <c r="B1042" s="11" t="s">
        <v>231</v>
      </c>
      <c r="C1042" s="41">
        <v>6</v>
      </c>
      <c r="D1042" s="20">
        <v>1.2740161563319663</v>
      </c>
    </row>
    <row r="1043" spans="2:4" x14ac:dyDescent="0.35">
      <c r="B1043" s="11" t="s">
        <v>232</v>
      </c>
      <c r="C1043" s="41">
        <v>5</v>
      </c>
      <c r="D1043" s="20">
        <v>1.4332837186399672</v>
      </c>
    </row>
    <row r="1044" spans="2:4" x14ac:dyDescent="0.35">
      <c r="B1044" s="11" t="s">
        <v>233</v>
      </c>
      <c r="C1044" s="41">
        <v>2</v>
      </c>
      <c r="D1044" s="20">
        <v>2.1363258134346985</v>
      </c>
    </row>
    <row r="1045" spans="2:4" x14ac:dyDescent="0.35">
      <c r="B1045" s="11" t="s">
        <v>234</v>
      </c>
      <c r="C1045" s="41">
        <v>2</v>
      </c>
      <c r="D1045" s="20">
        <v>2.4973522379278998</v>
      </c>
    </row>
    <row r="1046" spans="2:4" x14ac:dyDescent="0.35">
      <c r="B1046" s="11" t="s">
        <v>235</v>
      </c>
      <c r="C1046" s="41">
        <v>2</v>
      </c>
      <c r="D1046" s="20">
        <v>1.7438953865901954</v>
      </c>
    </row>
    <row r="1047" spans="2:4" x14ac:dyDescent="0.35">
      <c r="B1047" s="11" t="s">
        <v>236</v>
      </c>
      <c r="C1047" s="41">
        <v>6</v>
      </c>
      <c r="D1047" s="20">
        <v>1.5168989169287204</v>
      </c>
    </row>
    <row r="1048" spans="2:4" x14ac:dyDescent="0.35">
      <c r="B1048" s="11" t="s">
        <v>237</v>
      </c>
      <c r="C1048" s="41">
        <v>2</v>
      </c>
      <c r="D1048" s="20">
        <v>1.699021605762308</v>
      </c>
    </row>
    <row r="1049" spans="2:4" x14ac:dyDescent="0.35">
      <c r="B1049" s="11" t="s">
        <v>238</v>
      </c>
      <c r="C1049" s="41">
        <v>7</v>
      </c>
      <c r="D1049" s="20">
        <v>2.2496347909205348</v>
      </c>
    </row>
    <row r="1050" spans="2:4" x14ac:dyDescent="0.35">
      <c r="B1050" s="11" t="s">
        <v>239</v>
      </c>
      <c r="C1050" s="41">
        <v>6</v>
      </c>
      <c r="D1050" s="20">
        <v>1.3107424289131309</v>
      </c>
    </row>
    <row r="1051" spans="2:4" x14ac:dyDescent="0.35">
      <c r="B1051" s="11" t="s">
        <v>240</v>
      </c>
      <c r="C1051" s="41">
        <v>3</v>
      </c>
      <c r="D1051" s="20">
        <v>1.7143537753943341</v>
      </c>
    </row>
    <row r="1052" spans="2:4" x14ac:dyDescent="0.35">
      <c r="B1052" s="11" t="s">
        <v>241</v>
      </c>
      <c r="C1052" s="41">
        <v>2</v>
      </c>
      <c r="D1052" s="20">
        <v>1.7838479483336425</v>
      </c>
    </row>
    <row r="1053" spans="2:4" x14ac:dyDescent="0.35">
      <c r="B1053" s="11" t="s">
        <v>242</v>
      </c>
      <c r="C1053" s="41">
        <v>5</v>
      </c>
      <c r="D1053" s="20">
        <v>2.0566087831581643</v>
      </c>
    </row>
    <row r="1054" spans="2:4" x14ac:dyDescent="0.35">
      <c r="B1054" s="11" t="s">
        <v>243</v>
      </c>
      <c r="C1054" s="41">
        <v>7</v>
      </c>
      <c r="D1054" s="20">
        <v>1.4509427495453038</v>
      </c>
    </row>
    <row r="1055" spans="2:4" x14ac:dyDescent="0.35">
      <c r="B1055" s="11" t="s">
        <v>244</v>
      </c>
      <c r="C1055" s="41">
        <v>2</v>
      </c>
      <c r="D1055" s="20">
        <v>2.0920647707972608</v>
      </c>
    </row>
    <row r="1056" spans="2:4" x14ac:dyDescent="0.35">
      <c r="B1056" s="11" t="s">
        <v>245</v>
      </c>
      <c r="C1056" s="41">
        <v>1</v>
      </c>
      <c r="D1056" s="20">
        <v>1.1668527247353218</v>
      </c>
    </row>
    <row r="1057" spans="2:4" x14ac:dyDescent="0.35">
      <c r="B1057" s="11" t="s">
        <v>246</v>
      </c>
      <c r="C1057" s="41">
        <v>1</v>
      </c>
      <c r="D1057" s="20">
        <v>1.4203125389909836</v>
      </c>
    </row>
    <row r="1058" spans="2:4" x14ac:dyDescent="0.35">
      <c r="B1058" s="11" t="s">
        <v>247</v>
      </c>
      <c r="C1058" s="41">
        <v>2</v>
      </c>
      <c r="D1058" s="20">
        <v>1.4901381821078326</v>
      </c>
    </row>
    <row r="1059" spans="2:4" x14ac:dyDescent="0.35">
      <c r="B1059" s="11" t="s">
        <v>248</v>
      </c>
      <c r="C1059" s="41">
        <v>1</v>
      </c>
      <c r="D1059" s="20">
        <v>2.7675115166488649</v>
      </c>
    </row>
    <row r="1060" spans="2:4" x14ac:dyDescent="0.35">
      <c r="B1060" s="11" t="s">
        <v>249</v>
      </c>
      <c r="C1060" s="41">
        <v>7</v>
      </c>
      <c r="D1060" s="20">
        <v>1.047701343078399</v>
      </c>
    </row>
    <row r="1061" spans="2:4" x14ac:dyDescent="0.35">
      <c r="B1061" s="11" t="s">
        <v>250</v>
      </c>
      <c r="C1061" s="41">
        <v>7</v>
      </c>
      <c r="D1061" s="20">
        <v>1.4456497516437639</v>
      </c>
    </row>
    <row r="1062" spans="2:4" x14ac:dyDescent="0.35">
      <c r="B1062" s="11" t="s">
        <v>251</v>
      </c>
      <c r="C1062" s="41">
        <v>5</v>
      </c>
      <c r="D1062" s="20">
        <v>1.2207646426330747</v>
      </c>
    </row>
    <row r="1063" spans="2:4" x14ac:dyDescent="0.35">
      <c r="B1063" s="11" t="s">
        <v>252</v>
      </c>
      <c r="C1063" s="41">
        <v>4</v>
      </c>
      <c r="D1063" s="20">
        <v>1.8038015210730702</v>
      </c>
    </row>
    <row r="1064" spans="2:4" x14ac:dyDescent="0.35">
      <c r="B1064" s="11" t="s">
        <v>253</v>
      </c>
      <c r="C1064" s="41">
        <v>2</v>
      </c>
      <c r="D1064" s="20">
        <v>1.104888944488029</v>
      </c>
    </row>
    <row r="1065" spans="2:4" x14ac:dyDescent="0.35">
      <c r="B1065" s="11" t="s">
        <v>254</v>
      </c>
      <c r="C1065" s="41">
        <v>4</v>
      </c>
      <c r="D1065" s="20">
        <v>1.6831074132334423</v>
      </c>
    </row>
    <row r="1066" spans="2:4" x14ac:dyDescent="0.35">
      <c r="B1066" s="11" t="s">
        <v>255</v>
      </c>
      <c r="C1066" s="41">
        <v>1</v>
      </c>
      <c r="D1066" s="20">
        <v>1.8045336757721511</v>
      </c>
    </row>
    <row r="1067" spans="2:4" x14ac:dyDescent="0.35">
      <c r="B1067" s="11" t="s">
        <v>256</v>
      </c>
      <c r="C1067" s="41">
        <v>4</v>
      </c>
      <c r="D1067" s="20">
        <v>1.6695913243891647</v>
      </c>
    </row>
    <row r="1068" spans="2:4" x14ac:dyDescent="0.35">
      <c r="B1068" s="11" t="s">
        <v>257</v>
      </c>
      <c r="C1068" s="41">
        <v>4</v>
      </c>
      <c r="D1068" s="20">
        <v>1.6362910062381943</v>
      </c>
    </row>
    <row r="1069" spans="2:4" x14ac:dyDescent="0.35">
      <c r="B1069" s="11" t="s">
        <v>258</v>
      </c>
      <c r="C1069" s="41">
        <v>1</v>
      </c>
      <c r="D1069" s="20">
        <v>1.1194591991569489</v>
      </c>
    </row>
    <row r="1070" spans="2:4" x14ac:dyDescent="0.35">
      <c r="B1070" s="11" t="s">
        <v>259</v>
      </c>
      <c r="C1070" s="41">
        <v>3</v>
      </c>
      <c r="D1070" s="20">
        <v>2.2246180221086185</v>
      </c>
    </row>
    <row r="1071" spans="2:4" x14ac:dyDescent="0.35">
      <c r="B1071" s="11" t="s">
        <v>260</v>
      </c>
      <c r="C1071" s="41">
        <v>5</v>
      </c>
      <c r="D1071" s="20">
        <v>1.289862116663304</v>
      </c>
    </row>
    <row r="1072" spans="2:4" x14ac:dyDescent="0.35">
      <c r="B1072" s="11" t="s">
        <v>261</v>
      </c>
      <c r="C1072" s="41">
        <v>5</v>
      </c>
      <c r="D1072" s="20">
        <v>1.1516393536718865</v>
      </c>
    </row>
    <row r="1073" spans="2:4" x14ac:dyDescent="0.35">
      <c r="B1073" s="11" t="s">
        <v>262</v>
      </c>
      <c r="C1073" s="41">
        <v>5</v>
      </c>
      <c r="D1073" s="20">
        <v>1.7245954219430608</v>
      </c>
    </row>
    <row r="1074" spans="2:4" x14ac:dyDescent="0.35">
      <c r="B1074" s="11" t="s">
        <v>263</v>
      </c>
      <c r="C1074" s="41">
        <v>5</v>
      </c>
      <c r="D1074" s="20">
        <v>1.3784185269317275</v>
      </c>
    </row>
    <row r="1075" spans="2:4" x14ac:dyDescent="0.35">
      <c r="B1075" s="11" t="s">
        <v>264</v>
      </c>
      <c r="C1075" s="41">
        <v>1</v>
      </c>
      <c r="D1075" s="20">
        <v>2.1613645383051669</v>
      </c>
    </row>
    <row r="1076" spans="2:4" x14ac:dyDescent="0.35">
      <c r="B1076" s="11" t="s">
        <v>265</v>
      </c>
      <c r="C1076" s="41">
        <v>4</v>
      </c>
      <c r="D1076" s="20">
        <v>2.2170092252603402</v>
      </c>
    </row>
    <row r="1077" spans="2:4" x14ac:dyDescent="0.35">
      <c r="B1077" s="11" t="s">
        <v>266</v>
      </c>
      <c r="C1077" s="41">
        <v>7</v>
      </c>
      <c r="D1077" s="20">
        <v>2.084779003667685</v>
      </c>
    </row>
    <row r="1078" spans="2:4" x14ac:dyDescent="0.35">
      <c r="B1078" s="11" t="s">
        <v>267</v>
      </c>
      <c r="C1078" s="41">
        <v>6</v>
      </c>
      <c r="D1078" s="20">
        <v>1.6465206172667071</v>
      </c>
    </row>
    <row r="1079" spans="2:4" x14ac:dyDescent="0.35">
      <c r="B1079" s="11" t="s">
        <v>268</v>
      </c>
      <c r="C1079" s="41">
        <v>1</v>
      </c>
      <c r="D1079" s="20">
        <v>1.2915751703651948</v>
      </c>
    </row>
    <row r="1080" spans="2:4" x14ac:dyDescent="0.35">
      <c r="B1080" s="11" t="s">
        <v>269</v>
      </c>
      <c r="C1080" s="41">
        <v>2</v>
      </c>
      <c r="D1080" s="20">
        <v>1.6361522209677537</v>
      </c>
    </row>
    <row r="1081" spans="2:4" x14ac:dyDescent="0.35">
      <c r="B1081" s="11" t="s">
        <v>270</v>
      </c>
      <c r="C1081" s="41">
        <v>5</v>
      </c>
      <c r="D1081" s="20">
        <v>2.413540202576633</v>
      </c>
    </row>
    <row r="1082" spans="2:4" x14ac:dyDescent="0.35">
      <c r="B1082" s="11" t="s">
        <v>271</v>
      </c>
      <c r="C1082" s="41">
        <v>5</v>
      </c>
      <c r="D1082" s="20">
        <v>2.1350412254226243</v>
      </c>
    </row>
    <row r="1083" spans="2:4" x14ac:dyDescent="0.35">
      <c r="B1083" s="11" t="s">
        <v>272</v>
      </c>
      <c r="C1083" s="41">
        <v>6</v>
      </c>
      <c r="D1083" s="20">
        <v>1.6884781171753502</v>
      </c>
    </row>
    <row r="1084" spans="2:4" x14ac:dyDescent="0.35">
      <c r="B1084" s="11" t="s">
        <v>273</v>
      </c>
      <c r="C1084" s="41">
        <v>5</v>
      </c>
      <c r="D1084" s="20">
        <v>1.6764282677650488</v>
      </c>
    </row>
    <row r="1085" spans="2:4" x14ac:dyDescent="0.35">
      <c r="B1085" s="11" t="s">
        <v>274</v>
      </c>
      <c r="C1085" s="41">
        <v>1</v>
      </c>
      <c r="D1085" s="20">
        <v>2.2498957537778339</v>
      </c>
    </row>
    <row r="1086" spans="2:4" x14ac:dyDescent="0.35">
      <c r="B1086" s="11" t="s">
        <v>275</v>
      </c>
      <c r="C1086" s="41">
        <v>7</v>
      </c>
      <c r="D1086" s="20">
        <v>2.1230120232485938</v>
      </c>
    </row>
    <row r="1087" spans="2:4" x14ac:dyDescent="0.35">
      <c r="B1087" s="11" t="s">
        <v>276</v>
      </c>
      <c r="C1087" s="41">
        <v>3</v>
      </c>
      <c r="D1087" s="20">
        <v>1.8270314534149836</v>
      </c>
    </row>
    <row r="1088" spans="2:4" x14ac:dyDescent="0.35">
      <c r="B1088" s="11" t="s">
        <v>277</v>
      </c>
      <c r="C1088" s="41">
        <v>3</v>
      </c>
      <c r="D1088" s="20">
        <v>1.7767719474996126</v>
      </c>
    </row>
    <row r="1089" spans="2:4" x14ac:dyDescent="0.35">
      <c r="B1089" s="11" t="s">
        <v>278</v>
      </c>
      <c r="C1089" s="41">
        <v>3</v>
      </c>
      <c r="D1089" s="20">
        <v>2.6089431615624545</v>
      </c>
    </row>
    <row r="1090" spans="2:4" x14ac:dyDescent="0.35">
      <c r="B1090" s="11" t="s">
        <v>279</v>
      </c>
      <c r="C1090" s="41">
        <v>4</v>
      </c>
      <c r="D1090" s="20">
        <v>2.0755503419118138</v>
      </c>
    </row>
    <row r="1091" spans="2:4" x14ac:dyDescent="0.35">
      <c r="B1091" s="11" t="s">
        <v>280</v>
      </c>
      <c r="C1091" s="41">
        <v>4</v>
      </c>
      <c r="D1091" s="20">
        <v>2.1278379698739927</v>
      </c>
    </row>
    <row r="1092" spans="2:4" x14ac:dyDescent="0.35">
      <c r="B1092" s="11" t="s">
        <v>281</v>
      </c>
      <c r="C1092" s="41">
        <v>4</v>
      </c>
      <c r="D1092" s="20">
        <v>2.3343582194742538</v>
      </c>
    </row>
    <row r="1093" spans="2:4" x14ac:dyDescent="0.35">
      <c r="B1093" s="11" t="s">
        <v>282</v>
      </c>
      <c r="C1093" s="41">
        <v>7</v>
      </c>
      <c r="D1093" s="20">
        <v>2.9219774512378769</v>
      </c>
    </row>
    <row r="1094" spans="2:4" x14ac:dyDescent="0.35">
      <c r="B1094" s="11" t="s">
        <v>283</v>
      </c>
      <c r="C1094" s="41">
        <v>5</v>
      </c>
      <c r="D1094" s="20">
        <v>1.5065366043566311</v>
      </c>
    </row>
    <row r="1095" spans="2:4" x14ac:dyDescent="0.35">
      <c r="B1095" s="11" t="s">
        <v>284</v>
      </c>
      <c r="C1095" s="41">
        <v>7</v>
      </c>
      <c r="D1095" s="20">
        <v>1.5601621122472131</v>
      </c>
    </row>
    <row r="1096" spans="2:4" x14ac:dyDescent="0.35">
      <c r="B1096" s="11" t="s">
        <v>285</v>
      </c>
      <c r="C1096" s="41">
        <v>4</v>
      </c>
      <c r="D1096" s="20">
        <v>1.6625340882917978</v>
      </c>
    </row>
    <row r="1097" spans="2:4" x14ac:dyDescent="0.35">
      <c r="B1097" s="11" t="s">
        <v>286</v>
      </c>
      <c r="C1097" s="41">
        <v>2</v>
      </c>
      <c r="D1097" s="20">
        <v>1.4251587615785977</v>
      </c>
    </row>
    <row r="1098" spans="2:4" x14ac:dyDescent="0.35">
      <c r="B1098" s="11" t="s">
        <v>287</v>
      </c>
      <c r="C1098" s="41">
        <v>5</v>
      </c>
      <c r="D1098" s="20">
        <v>2.0026374451993498</v>
      </c>
    </row>
    <row r="1099" spans="2:4" x14ac:dyDescent="0.35">
      <c r="B1099" s="11" t="s">
        <v>288</v>
      </c>
      <c r="C1099" s="41">
        <v>4</v>
      </c>
      <c r="D1099" s="20">
        <v>1.9161646350672206</v>
      </c>
    </row>
    <row r="1100" spans="2:4" x14ac:dyDescent="0.35">
      <c r="B1100" s="11" t="s">
        <v>289</v>
      </c>
      <c r="C1100" s="41">
        <v>6</v>
      </c>
      <c r="D1100" s="20">
        <v>2.1115300011612259</v>
      </c>
    </row>
    <row r="1101" spans="2:4" x14ac:dyDescent="0.35">
      <c r="B1101" s="11" t="s">
        <v>290</v>
      </c>
      <c r="C1101" s="41">
        <v>4</v>
      </c>
      <c r="D1101" s="20">
        <v>1.5523098902401062</v>
      </c>
    </row>
    <row r="1102" spans="2:4" x14ac:dyDescent="0.35">
      <c r="B1102" s="11" t="s">
        <v>291</v>
      </c>
      <c r="C1102" s="41">
        <v>6</v>
      </c>
      <c r="D1102" s="20">
        <v>1.5699425322685923</v>
      </c>
    </row>
    <row r="1103" spans="2:4" x14ac:dyDescent="0.35">
      <c r="B1103" s="11" t="s">
        <v>292</v>
      </c>
      <c r="C1103" s="41">
        <v>1</v>
      </c>
      <c r="D1103" s="20">
        <v>1.3974917133754003</v>
      </c>
    </row>
    <row r="1104" spans="2:4" x14ac:dyDescent="0.35">
      <c r="B1104" s="11" t="s">
        <v>293</v>
      </c>
      <c r="C1104" s="41">
        <v>4</v>
      </c>
      <c r="D1104" s="20">
        <v>2.2971839907106522</v>
      </c>
    </row>
    <row r="1105" spans="2:4" x14ac:dyDescent="0.35">
      <c r="B1105" s="11" t="s">
        <v>294</v>
      </c>
      <c r="C1105" s="41">
        <v>1</v>
      </c>
      <c r="D1105" s="20">
        <v>1.9267268766156376</v>
      </c>
    </row>
    <row r="1106" spans="2:4" x14ac:dyDescent="0.35">
      <c r="B1106" s="11" t="s">
        <v>295</v>
      </c>
      <c r="C1106" s="41">
        <v>4</v>
      </c>
      <c r="D1106" s="20">
        <v>2.3005334000163429</v>
      </c>
    </row>
    <row r="1107" spans="2:4" x14ac:dyDescent="0.35">
      <c r="B1107" s="11" t="s">
        <v>296</v>
      </c>
      <c r="C1107" s="41">
        <v>4</v>
      </c>
      <c r="D1107" s="20">
        <v>4.7413252269597059</v>
      </c>
    </row>
    <row r="1108" spans="2:4" x14ac:dyDescent="0.35">
      <c r="B1108" s="11" t="s">
        <v>297</v>
      </c>
      <c r="C1108" s="41">
        <v>3</v>
      </c>
      <c r="D1108" s="20">
        <v>1.4520260641596034</v>
      </c>
    </row>
    <row r="1109" spans="2:4" x14ac:dyDescent="0.35">
      <c r="B1109" s="11" t="s">
        <v>298</v>
      </c>
      <c r="C1109" s="41">
        <v>4</v>
      </c>
      <c r="D1109" s="20">
        <v>1.5383761974573418</v>
      </c>
    </row>
    <row r="1110" spans="2:4" x14ac:dyDescent="0.35">
      <c r="B1110" s="11" t="s">
        <v>299</v>
      </c>
      <c r="C1110" s="41">
        <v>4</v>
      </c>
      <c r="D1110" s="20">
        <v>1.3737644334260248</v>
      </c>
    </row>
    <row r="1111" spans="2:4" x14ac:dyDescent="0.35">
      <c r="B1111" s="11" t="s">
        <v>300</v>
      </c>
      <c r="C1111" s="41">
        <v>1</v>
      </c>
      <c r="D1111" s="20">
        <v>1.1438300991959924</v>
      </c>
    </row>
    <row r="1112" spans="2:4" x14ac:dyDescent="0.35">
      <c r="B1112" s="11" t="s">
        <v>301</v>
      </c>
      <c r="C1112" s="41">
        <v>5</v>
      </c>
      <c r="D1112" s="20">
        <v>1.364556069183565</v>
      </c>
    </row>
    <row r="1113" spans="2:4" x14ac:dyDescent="0.35">
      <c r="B1113" s="11" t="s">
        <v>302</v>
      </c>
      <c r="C1113" s="41">
        <v>6</v>
      </c>
      <c r="D1113" s="20">
        <v>2.4241857113664151</v>
      </c>
    </row>
    <row r="1114" spans="2:4" x14ac:dyDescent="0.35">
      <c r="B1114" s="11" t="s">
        <v>303</v>
      </c>
      <c r="C1114" s="41">
        <v>1</v>
      </c>
      <c r="D1114" s="20">
        <v>1.4824686725087768</v>
      </c>
    </row>
    <row r="1115" spans="2:4" x14ac:dyDescent="0.35">
      <c r="B1115" s="11" t="s">
        <v>304</v>
      </c>
      <c r="C1115" s="41">
        <v>5</v>
      </c>
      <c r="D1115" s="20">
        <v>1.1589448701838914</v>
      </c>
    </row>
    <row r="1116" spans="2:4" x14ac:dyDescent="0.35">
      <c r="B1116" s="11" t="s">
        <v>305</v>
      </c>
      <c r="C1116" s="41">
        <v>5</v>
      </c>
      <c r="D1116" s="20">
        <v>2.6432622255162714</v>
      </c>
    </row>
    <row r="1117" spans="2:4" x14ac:dyDescent="0.35">
      <c r="B1117" s="11" t="s">
        <v>306</v>
      </c>
      <c r="C1117" s="41">
        <v>3</v>
      </c>
      <c r="D1117" s="20">
        <v>2.9386162011925987</v>
      </c>
    </row>
    <row r="1118" spans="2:4" x14ac:dyDescent="0.35">
      <c r="B1118" s="11" t="s">
        <v>307</v>
      </c>
      <c r="C1118" s="41">
        <v>3</v>
      </c>
      <c r="D1118" s="20">
        <v>2.3487252738991735</v>
      </c>
    </row>
    <row r="1119" spans="2:4" x14ac:dyDescent="0.35">
      <c r="B1119" s="11" t="s">
        <v>308</v>
      </c>
      <c r="C1119" s="41">
        <v>3</v>
      </c>
      <c r="D1119" s="20">
        <v>1.7232733366431654</v>
      </c>
    </row>
    <row r="1120" spans="2:4" x14ac:dyDescent="0.35">
      <c r="B1120" s="11" t="s">
        <v>309</v>
      </c>
      <c r="C1120" s="41">
        <v>1</v>
      </c>
      <c r="D1120" s="20">
        <v>1.5606805381993814</v>
      </c>
    </row>
    <row r="1121" spans="2:4" x14ac:dyDescent="0.35">
      <c r="B1121" s="11" t="s">
        <v>310</v>
      </c>
      <c r="C1121" s="41">
        <v>2</v>
      </c>
      <c r="D1121" s="20">
        <v>1.7907766577540245</v>
      </c>
    </row>
    <row r="1122" spans="2:4" x14ac:dyDescent="0.35">
      <c r="B1122" s="11" t="s">
        <v>311</v>
      </c>
      <c r="C1122" s="41">
        <v>5</v>
      </c>
      <c r="D1122" s="20">
        <v>1.654135820749248</v>
      </c>
    </row>
    <row r="1123" spans="2:4" x14ac:dyDescent="0.35">
      <c r="B1123" s="11" t="s">
        <v>312</v>
      </c>
      <c r="C1123" s="41">
        <v>2</v>
      </c>
      <c r="D1123" s="20">
        <v>1.4343959839266658</v>
      </c>
    </row>
    <row r="1124" spans="2:4" x14ac:dyDescent="0.35">
      <c r="B1124" s="11" t="s">
        <v>313</v>
      </c>
      <c r="C1124" s="41">
        <v>7</v>
      </c>
      <c r="D1124" s="20">
        <v>1.3395417082555032</v>
      </c>
    </row>
    <row r="1125" spans="2:4" x14ac:dyDescent="0.35">
      <c r="B1125" s="11" t="s">
        <v>314</v>
      </c>
      <c r="C1125" s="41">
        <v>1</v>
      </c>
      <c r="D1125" s="20">
        <v>1.2347846331987544</v>
      </c>
    </row>
    <row r="1126" spans="2:4" x14ac:dyDescent="0.35">
      <c r="B1126" s="11" t="s">
        <v>315</v>
      </c>
      <c r="C1126" s="41">
        <v>6</v>
      </c>
      <c r="D1126" s="20">
        <v>0.90281110922844721</v>
      </c>
    </row>
    <row r="1127" spans="2:4" x14ac:dyDescent="0.35">
      <c r="B1127" s="11" t="s">
        <v>316</v>
      </c>
      <c r="C1127" s="41">
        <v>2</v>
      </c>
      <c r="D1127" s="20">
        <v>1.8185359199201288</v>
      </c>
    </row>
    <row r="1128" spans="2:4" x14ac:dyDescent="0.35">
      <c r="B1128" s="11" t="s">
        <v>317</v>
      </c>
      <c r="C1128" s="41">
        <v>2</v>
      </c>
      <c r="D1128" s="20">
        <v>0.97516847111426175</v>
      </c>
    </row>
    <row r="1129" spans="2:4" x14ac:dyDescent="0.35">
      <c r="B1129" s="11" t="s">
        <v>318</v>
      </c>
      <c r="C1129" s="41">
        <v>3</v>
      </c>
      <c r="D1129" s="20">
        <v>1.4230576942390836</v>
      </c>
    </row>
    <row r="1130" spans="2:4" x14ac:dyDescent="0.35">
      <c r="B1130" s="11" t="s">
        <v>319</v>
      </c>
      <c r="C1130" s="41">
        <v>2</v>
      </c>
      <c r="D1130" s="20">
        <v>1.6225419299094583</v>
      </c>
    </row>
    <row r="1131" spans="2:4" x14ac:dyDescent="0.35">
      <c r="B1131" s="11" t="s">
        <v>320</v>
      </c>
      <c r="C1131" s="41">
        <v>4</v>
      </c>
      <c r="D1131" s="20">
        <v>2.0239603445410577</v>
      </c>
    </row>
    <row r="1132" spans="2:4" x14ac:dyDescent="0.35">
      <c r="B1132" s="11" t="s">
        <v>321</v>
      </c>
      <c r="C1132" s="41">
        <v>2</v>
      </c>
      <c r="D1132" s="20">
        <v>1.6054848991206085</v>
      </c>
    </row>
    <row r="1133" spans="2:4" x14ac:dyDescent="0.35">
      <c r="B1133" s="11" t="s">
        <v>322</v>
      </c>
      <c r="C1133" s="41">
        <v>4</v>
      </c>
      <c r="D1133" s="20">
        <v>2.4315899911927823</v>
      </c>
    </row>
    <row r="1134" spans="2:4" x14ac:dyDescent="0.35">
      <c r="B1134" s="11" t="s">
        <v>323</v>
      </c>
      <c r="C1134" s="41">
        <v>4</v>
      </c>
      <c r="D1134" s="20">
        <v>6.0164464578773309</v>
      </c>
    </row>
    <row r="1135" spans="2:4" x14ac:dyDescent="0.35">
      <c r="B1135" s="11" t="s">
        <v>324</v>
      </c>
      <c r="C1135" s="41">
        <v>4</v>
      </c>
      <c r="D1135" s="20">
        <v>1.822845858648851</v>
      </c>
    </row>
    <row r="1136" spans="2:4" x14ac:dyDescent="0.35">
      <c r="B1136" s="11" t="s">
        <v>325</v>
      </c>
      <c r="C1136" s="41">
        <v>3</v>
      </c>
      <c r="D1136" s="20">
        <v>1.8490071988985783</v>
      </c>
    </row>
    <row r="1137" spans="2:4" x14ac:dyDescent="0.35">
      <c r="B1137" s="11" t="s">
        <v>326</v>
      </c>
      <c r="C1137" s="41">
        <v>2</v>
      </c>
      <c r="D1137" s="20">
        <v>1.514253002827038</v>
      </c>
    </row>
    <row r="1138" spans="2:4" x14ac:dyDescent="0.35">
      <c r="B1138" s="11" t="s">
        <v>327</v>
      </c>
      <c r="C1138" s="41">
        <v>1</v>
      </c>
      <c r="D1138" s="20">
        <v>2.2065270976464793</v>
      </c>
    </row>
    <row r="1139" spans="2:4" x14ac:dyDescent="0.35">
      <c r="B1139" s="11" t="s">
        <v>328</v>
      </c>
      <c r="C1139" s="41">
        <v>5</v>
      </c>
      <c r="D1139" s="20">
        <v>1.8010570711202423</v>
      </c>
    </row>
    <row r="1140" spans="2:4" x14ac:dyDescent="0.35">
      <c r="B1140" s="11" t="s">
        <v>329</v>
      </c>
      <c r="C1140" s="41">
        <v>6</v>
      </c>
      <c r="D1140" s="20">
        <v>1.2049564355744853</v>
      </c>
    </row>
    <row r="1141" spans="2:4" x14ac:dyDescent="0.35">
      <c r="B1141" s="11" t="s">
        <v>330</v>
      </c>
      <c r="C1141" s="41">
        <v>7</v>
      </c>
      <c r="D1141" s="20">
        <v>0.88807226111652893</v>
      </c>
    </row>
    <row r="1142" spans="2:4" x14ac:dyDescent="0.35">
      <c r="B1142" s="11" t="s">
        <v>331</v>
      </c>
      <c r="C1142" s="41">
        <v>7</v>
      </c>
      <c r="D1142" s="20">
        <v>2.0384164257886255</v>
      </c>
    </row>
    <row r="1143" spans="2:4" x14ac:dyDescent="0.35">
      <c r="B1143" s="11" t="s">
        <v>332</v>
      </c>
      <c r="C1143" s="41">
        <v>6</v>
      </c>
      <c r="D1143" s="20">
        <v>0.9536338946381725</v>
      </c>
    </row>
    <row r="1144" spans="2:4" x14ac:dyDescent="0.35">
      <c r="B1144" s="11" t="s">
        <v>333</v>
      </c>
      <c r="C1144" s="41">
        <v>5</v>
      </c>
      <c r="D1144" s="20">
        <v>1.6636655322082481</v>
      </c>
    </row>
    <row r="1145" spans="2:4" x14ac:dyDescent="0.35">
      <c r="B1145" s="11" t="s">
        <v>334</v>
      </c>
      <c r="C1145" s="41">
        <v>2</v>
      </c>
      <c r="D1145" s="20">
        <v>1.6382784852001435</v>
      </c>
    </row>
    <row r="1146" spans="2:4" x14ac:dyDescent="0.35">
      <c r="B1146" s="11" t="s">
        <v>335</v>
      </c>
      <c r="C1146" s="41">
        <v>1</v>
      </c>
      <c r="D1146" s="20">
        <v>1.7743389882373317</v>
      </c>
    </row>
    <row r="1147" spans="2:4" x14ac:dyDescent="0.35">
      <c r="B1147" s="11" t="s">
        <v>336</v>
      </c>
      <c r="C1147" s="41">
        <v>6</v>
      </c>
      <c r="D1147" s="20">
        <v>3.2168861778558102</v>
      </c>
    </row>
    <row r="1148" spans="2:4" x14ac:dyDescent="0.35">
      <c r="B1148" s="11" t="s">
        <v>337</v>
      </c>
      <c r="C1148" s="41">
        <v>1</v>
      </c>
      <c r="D1148" s="20">
        <v>1.414507091636906</v>
      </c>
    </row>
    <row r="1149" spans="2:4" x14ac:dyDescent="0.35">
      <c r="B1149" s="11" t="s">
        <v>338</v>
      </c>
      <c r="C1149" s="41">
        <v>4</v>
      </c>
      <c r="D1149" s="20">
        <v>3.6240649856033604</v>
      </c>
    </row>
    <row r="1150" spans="2:4" x14ac:dyDescent="0.35">
      <c r="B1150" s="11" t="s">
        <v>339</v>
      </c>
      <c r="C1150" s="41">
        <v>1</v>
      </c>
      <c r="D1150" s="20">
        <v>1.7988570628273917</v>
      </c>
    </row>
    <row r="1151" spans="2:4" x14ac:dyDescent="0.35">
      <c r="B1151" s="11" t="s">
        <v>340</v>
      </c>
      <c r="C1151" s="41">
        <v>6</v>
      </c>
      <c r="D1151" s="20">
        <v>1.5083608276914984</v>
      </c>
    </row>
    <row r="1152" spans="2:4" x14ac:dyDescent="0.35">
      <c r="B1152" s="11" t="s">
        <v>341</v>
      </c>
      <c r="C1152" s="41">
        <v>6</v>
      </c>
      <c r="D1152" s="20">
        <v>2.8792658839921006</v>
      </c>
    </row>
    <row r="1153" spans="2:4" x14ac:dyDescent="0.35">
      <c r="B1153" s="11" t="s">
        <v>342</v>
      </c>
      <c r="C1153" s="41">
        <v>1</v>
      </c>
      <c r="D1153" s="20">
        <v>2.292026441670143</v>
      </c>
    </row>
    <row r="1154" spans="2:4" x14ac:dyDescent="0.35">
      <c r="B1154" s="11" t="s">
        <v>343</v>
      </c>
      <c r="C1154" s="41">
        <v>1</v>
      </c>
      <c r="D1154" s="20">
        <v>2.3249196233156457</v>
      </c>
    </row>
    <row r="1155" spans="2:4" x14ac:dyDescent="0.35">
      <c r="B1155" s="11" t="s">
        <v>344</v>
      </c>
      <c r="C1155" s="41">
        <v>6</v>
      </c>
      <c r="D1155" s="20">
        <v>2.7164178619064701</v>
      </c>
    </row>
    <row r="1156" spans="2:4" x14ac:dyDescent="0.35">
      <c r="B1156" s="11" t="s">
        <v>345</v>
      </c>
      <c r="C1156" s="41">
        <v>3</v>
      </c>
      <c r="D1156" s="20">
        <v>1.886266986098412</v>
      </c>
    </row>
    <row r="1157" spans="2:4" x14ac:dyDescent="0.35">
      <c r="B1157" s="11" t="s">
        <v>346</v>
      </c>
      <c r="C1157" s="41">
        <v>6</v>
      </c>
      <c r="D1157" s="20">
        <v>2.2164087838059063</v>
      </c>
    </row>
    <row r="1158" spans="2:4" x14ac:dyDescent="0.35">
      <c r="B1158" s="11" t="s">
        <v>347</v>
      </c>
      <c r="C1158" s="41">
        <v>4</v>
      </c>
      <c r="D1158" s="20">
        <v>1.9445038394671721</v>
      </c>
    </row>
    <row r="1159" spans="2:4" x14ac:dyDescent="0.35">
      <c r="B1159" s="11" t="s">
        <v>348</v>
      </c>
      <c r="C1159" s="41">
        <v>3</v>
      </c>
      <c r="D1159" s="20">
        <v>1.7060626634176617</v>
      </c>
    </row>
    <row r="1160" spans="2:4" x14ac:dyDescent="0.35">
      <c r="B1160" s="11" t="s">
        <v>349</v>
      </c>
      <c r="C1160" s="41">
        <v>1</v>
      </c>
      <c r="D1160" s="20">
        <v>1.8182162255005501</v>
      </c>
    </row>
    <row r="1161" spans="2:4" x14ac:dyDescent="0.35">
      <c r="B1161" s="11" t="s">
        <v>350</v>
      </c>
      <c r="C1161" s="41">
        <v>1</v>
      </c>
      <c r="D1161" s="20">
        <v>1.7336676845984667</v>
      </c>
    </row>
    <row r="1162" spans="2:4" x14ac:dyDescent="0.35">
      <c r="B1162" s="11" t="s">
        <v>351</v>
      </c>
      <c r="C1162" s="41">
        <v>4</v>
      </c>
      <c r="D1162" s="20">
        <v>1.6408082631529068</v>
      </c>
    </row>
    <row r="1163" spans="2:4" x14ac:dyDescent="0.35">
      <c r="B1163" s="11" t="s">
        <v>352</v>
      </c>
      <c r="C1163" s="41">
        <v>2</v>
      </c>
      <c r="D1163" s="20">
        <v>1.9422309386101306</v>
      </c>
    </row>
    <row r="1164" spans="2:4" x14ac:dyDescent="0.35">
      <c r="B1164" s="11" t="s">
        <v>353</v>
      </c>
      <c r="C1164" s="41">
        <v>4</v>
      </c>
      <c r="D1164" s="20">
        <v>1.9425986046925139</v>
      </c>
    </row>
    <row r="1165" spans="2:4" x14ac:dyDescent="0.35">
      <c r="B1165" s="11" t="s">
        <v>354</v>
      </c>
      <c r="C1165" s="41">
        <v>1</v>
      </c>
      <c r="D1165" s="20">
        <v>1.4411388961315001</v>
      </c>
    </row>
    <row r="1166" spans="2:4" x14ac:dyDescent="0.35">
      <c r="B1166" s="11" t="s">
        <v>355</v>
      </c>
      <c r="C1166" s="41">
        <v>2</v>
      </c>
      <c r="D1166" s="20">
        <v>1.4719373030470322</v>
      </c>
    </row>
    <row r="1167" spans="2:4" x14ac:dyDescent="0.35">
      <c r="B1167" s="11" t="s">
        <v>356</v>
      </c>
      <c r="C1167" s="41">
        <v>2</v>
      </c>
      <c r="D1167" s="20">
        <v>1.7753888401509286</v>
      </c>
    </row>
    <row r="1168" spans="2:4" x14ac:dyDescent="0.35">
      <c r="B1168" s="11" t="s">
        <v>357</v>
      </c>
      <c r="C1168" s="41">
        <v>1</v>
      </c>
      <c r="D1168" s="20">
        <v>1.2069178721345168</v>
      </c>
    </row>
    <row r="1169" spans="2:4" x14ac:dyDescent="0.35">
      <c r="B1169" s="11" t="s">
        <v>358</v>
      </c>
      <c r="C1169" s="41">
        <v>2</v>
      </c>
      <c r="D1169" s="20">
        <v>0.88734411671282587</v>
      </c>
    </row>
    <row r="1170" spans="2:4" x14ac:dyDescent="0.35">
      <c r="B1170" s="11" t="s">
        <v>359</v>
      </c>
      <c r="C1170" s="41">
        <v>6</v>
      </c>
      <c r="D1170" s="20">
        <v>1.2992913892548088</v>
      </c>
    </row>
    <row r="1171" spans="2:4" x14ac:dyDescent="0.35">
      <c r="B1171" s="11" t="s">
        <v>360</v>
      </c>
      <c r="C1171" s="41">
        <v>4</v>
      </c>
      <c r="D1171" s="20">
        <v>1.4833393318780788</v>
      </c>
    </row>
    <row r="1172" spans="2:4" x14ac:dyDescent="0.35">
      <c r="B1172" s="11" t="s">
        <v>361</v>
      </c>
      <c r="C1172" s="41">
        <v>2</v>
      </c>
      <c r="D1172" s="20">
        <v>0.93913314306230355</v>
      </c>
    </row>
    <row r="1173" spans="2:4" x14ac:dyDescent="0.35">
      <c r="B1173" s="11" t="s">
        <v>362</v>
      </c>
      <c r="C1173" s="41">
        <v>1</v>
      </c>
      <c r="D1173" s="20">
        <v>0.91948905975477169</v>
      </c>
    </row>
    <row r="1174" spans="2:4" x14ac:dyDescent="0.35">
      <c r="B1174" s="11" t="s">
        <v>363</v>
      </c>
      <c r="C1174" s="41">
        <v>1</v>
      </c>
      <c r="D1174" s="20">
        <v>2.6701197850553835</v>
      </c>
    </row>
    <row r="1175" spans="2:4" x14ac:dyDescent="0.35">
      <c r="B1175" s="11" t="s">
        <v>364</v>
      </c>
      <c r="C1175" s="41">
        <v>5</v>
      </c>
      <c r="D1175" s="20">
        <v>1.866001935587293</v>
      </c>
    </row>
    <row r="1176" spans="2:4" x14ac:dyDescent="0.35">
      <c r="B1176" s="11" t="s">
        <v>365</v>
      </c>
      <c r="C1176" s="41">
        <v>3</v>
      </c>
      <c r="D1176" s="20">
        <v>2.4361922954582651</v>
      </c>
    </row>
    <row r="1177" spans="2:4" x14ac:dyDescent="0.35">
      <c r="B1177" s="11" t="s">
        <v>366</v>
      </c>
      <c r="C1177" s="41">
        <v>2</v>
      </c>
      <c r="D1177" s="20">
        <v>1.3858922988535358</v>
      </c>
    </row>
    <row r="1178" spans="2:4" x14ac:dyDescent="0.35">
      <c r="B1178" s="11" t="s">
        <v>367</v>
      </c>
      <c r="C1178" s="41">
        <v>5</v>
      </c>
      <c r="D1178" s="20">
        <v>1.894444183028865</v>
      </c>
    </row>
    <row r="1179" spans="2:4" x14ac:dyDescent="0.35">
      <c r="B1179" s="11" t="s">
        <v>368</v>
      </c>
      <c r="C1179" s="41">
        <v>3</v>
      </c>
      <c r="D1179" s="20">
        <v>2.214061323322821</v>
      </c>
    </row>
    <row r="1180" spans="2:4" x14ac:dyDescent="0.35">
      <c r="B1180" s="11" t="s">
        <v>369</v>
      </c>
      <c r="C1180" s="41">
        <v>4</v>
      </c>
      <c r="D1180" s="20">
        <v>1.7705700564912994</v>
      </c>
    </row>
    <row r="1181" spans="2:4" x14ac:dyDescent="0.35">
      <c r="B1181" s="11" t="s">
        <v>370</v>
      </c>
      <c r="C1181" s="41">
        <v>1</v>
      </c>
      <c r="D1181" s="20">
        <v>2.065844202472582</v>
      </c>
    </row>
    <row r="1182" spans="2:4" x14ac:dyDescent="0.35">
      <c r="B1182" s="11" t="s">
        <v>371</v>
      </c>
      <c r="C1182" s="41">
        <v>1</v>
      </c>
      <c r="D1182" s="20">
        <v>1.4273932327131782</v>
      </c>
    </row>
    <row r="1183" spans="2:4" x14ac:dyDescent="0.35">
      <c r="B1183" s="11" t="s">
        <v>372</v>
      </c>
      <c r="C1183" s="41">
        <v>7</v>
      </c>
      <c r="D1183" s="20">
        <v>2.5615331229234455</v>
      </c>
    </row>
    <row r="1184" spans="2:4" x14ac:dyDescent="0.35">
      <c r="B1184" s="11" t="s">
        <v>373</v>
      </c>
      <c r="C1184" s="41">
        <v>5</v>
      </c>
      <c r="D1184" s="20">
        <v>1.566781221648534</v>
      </c>
    </row>
    <row r="1185" spans="2:4" x14ac:dyDescent="0.35">
      <c r="B1185" s="11" t="s">
        <v>374</v>
      </c>
      <c r="C1185" s="41">
        <v>6</v>
      </c>
      <c r="D1185" s="20">
        <v>1.8780708891127176</v>
      </c>
    </row>
    <row r="1186" spans="2:4" x14ac:dyDescent="0.35">
      <c r="B1186" s="11" t="s">
        <v>375</v>
      </c>
      <c r="C1186" s="41">
        <v>4</v>
      </c>
      <c r="D1186" s="20">
        <v>1.529149328541979</v>
      </c>
    </row>
    <row r="1187" spans="2:4" x14ac:dyDescent="0.35">
      <c r="B1187" s="11" t="s">
        <v>376</v>
      </c>
      <c r="C1187" s="41">
        <v>4</v>
      </c>
      <c r="D1187" s="20">
        <v>1.9773424423768209</v>
      </c>
    </row>
    <row r="1188" spans="2:4" x14ac:dyDescent="0.35">
      <c r="B1188" s="11" t="s">
        <v>377</v>
      </c>
      <c r="C1188" s="41">
        <v>5</v>
      </c>
      <c r="D1188" s="20">
        <v>1.4961392861852294</v>
      </c>
    </row>
    <row r="1189" spans="2:4" x14ac:dyDescent="0.35">
      <c r="B1189" s="11" t="s">
        <v>378</v>
      </c>
      <c r="C1189" s="41">
        <v>2</v>
      </c>
      <c r="D1189" s="20">
        <v>1.2123849874121537</v>
      </c>
    </row>
    <row r="1190" spans="2:4" x14ac:dyDescent="0.35">
      <c r="B1190" s="11" t="s">
        <v>379</v>
      </c>
      <c r="C1190" s="41">
        <v>5</v>
      </c>
      <c r="D1190" s="20">
        <v>1.7740902157275256</v>
      </c>
    </row>
    <row r="1191" spans="2:4" x14ac:dyDescent="0.35">
      <c r="B1191" s="11" t="s">
        <v>380</v>
      </c>
      <c r="C1191" s="41">
        <v>7</v>
      </c>
      <c r="D1191" s="20">
        <v>1.7265151176143767</v>
      </c>
    </row>
    <row r="1192" spans="2:4" x14ac:dyDescent="0.35">
      <c r="B1192" s="11" t="s">
        <v>381</v>
      </c>
      <c r="C1192" s="41">
        <v>2</v>
      </c>
      <c r="D1192" s="20">
        <v>2.067351467387935</v>
      </c>
    </row>
    <row r="1193" spans="2:4" x14ac:dyDescent="0.35">
      <c r="B1193" s="11" t="s">
        <v>382</v>
      </c>
      <c r="C1193" s="41">
        <v>5</v>
      </c>
      <c r="D1193" s="20">
        <v>1.3506489349245239</v>
      </c>
    </row>
    <row r="1194" spans="2:4" x14ac:dyDescent="0.35">
      <c r="B1194" s="11" t="s">
        <v>383</v>
      </c>
      <c r="C1194" s="41">
        <v>3</v>
      </c>
      <c r="D1194" s="20">
        <v>1.6676551403519628</v>
      </c>
    </row>
    <row r="1195" spans="2:4" x14ac:dyDescent="0.35">
      <c r="B1195" s="11" t="s">
        <v>384</v>
      </c>
      <c r="C1195" s="41">
        <v>1</v>
      </c>
      <c r="D1195" s="20">
        <v>2.9929265556083946</v>
      </c>
    </row>
    <row r="1196" spans="2:4" x14ac:dyDescent="0.35">
      <c r="B1196" s="11" t="s">
        <v>385</v>
      </c>
      <c r="C1196" s="41">
        <v>5</v>
      </c>
      <c r="D1196" s="20">
        <v>1.9481778241053289</v>
      </c>
    </row>
    <row r="1197" spans="2:4" x14ac:dyDescent="0.35">
      <c r="B1197" s="11" t="s">
        <v>386</v>
      </c>
      <c r="C1197" s="41">
        <v>5</v>
      </c>
      <c r="D1197" s="20">
        <v>1.5933837330307996</v>
      </c>
    </row>
    <row r="1198" spans="2:4" x14ac:dyDescent="0.35">
      <c r="B1198" s="11" t="s">
        <v>387</v>
      </c>
      <c r="C1198" s="41">
        <v>4</v>
      </c>
      <c r="D1198" s="20">
        <v>1.4024236521104629</v>
      </c>
    </row>
    <row r="1199" spans="2:4" x14ac:dyDescent="0.35">
      <c r="B1199" s="11" t="s">
        <v>388</v>
      </c>
      <c r="C1199" s="41">
        <v>3</v>
      </c>
      <c r="D1199" s="20">
        <v>1.9749911246261398</v>
      </c>
    </row>
    <row r="1200" spans="2:4" x14ac:dyDescent="0.35">
      <c r="B1200" s="11" t="s">
        <v>389</v>
      </c>
      <c r="C1200" s="41">
        <v>3</v>
      </c>
      <c r="D1200" s="20">
        <v>1.5391844411391378</v>
      </c>
    </row>
    <row r="1201" spans="2:4" x14ac:dyDescent="0.35">
      <c r="B1201" s="11" t="s">
        <v>390</v>
      </c>
      <c r="C1201" s="41">
        <v>5</v>
      </c>
      <c r="D1201" s="20">
        <v>0.95128338593453676</v>
      </c>
    </row>
    <row r="1202" spans="2:4" x14ac:dyDescent="0.35">
      <c r="B1202" s="11" t="s">
        <v>391</v>
      </c>
      <c r="C1202" s="41">
        <v>5</v>
      </c>
      <c r="D1202" s="20">
        <v>2.0325766612837817</v>
      </c>
    </row>
    <row r="1203" spans="2:4" x14ac:dyDescent="0.35">
      <c r="B1203" s="11" t="s">
        <v>392</v>
      </c>
      <c r="C1203" s="41">
        <v>1</v>
      </c>
      <c r="D1203" s="20">
        <v>1.2003998076431939</v>
      </c>
    </row>
    <row r="1204" spans="2:4" x14ac:dyDescent="0.35">
      <c r="B1204" s="11" t="s">
        <v>393</v>
      </c>
      <c r="C1204" s="41">
        <v>6</v>
      </c>
      <c r="D1204" s="20">
        <v>1.9141424359326842</v>
      </c>
    </row>
    <row r="1205" spans="2:4" x14ac:dyDescent="0.35">
      <c r="B1205" s="11" t="s">
        <v>394</v>
      </c>
      <c r="C1205" s="41">
        <v>1</v>
      </c>
      <c r="D1205" s="20">
        <v>1.7105147648169794</v>
      </c>
    </row>
    <row r="1206" spans="2:4" x14ac:dyDescent="0.35">
      <c r="B1206" s="11" t="s">
        <v>395</v>
      </c>
      <c r="C1206" s="41">
        <v>4</v>
      </c>
      <c r="D1206" s="20">
        <v>1.6344394417387562</v>
      </c>
    </row>
    <row r="1207" spans="2:4" x14ac:dyDescent="0.35">
      <c r="B1207" s="11" t="s">
        <v>396</v>
      </c>
      <c r="C1207" s="41">
        <v>1</v>
      </c>
      <c r="D1207" s="20">
        <v>1.9036364895212616</v>
      </c>
    </row>
    <row r="1208" spans="2:4" x14ac:dyDescent="0.35">
      <c r="B1208" s="11" t="s">
        <v>397</v>
      </c>
      <c r="C1208" s="41">
        <v>3</v>
      </c>
      <c r="D1208" s="20">
        <v>1.5880917430536323</v>
      </c>
    </row>
    <row r="1209" spans="2:4" x14ac:dyDescent="0.35">
      <c r="B1209" s="11" t="s">
        <v>398</v>
      </c>
      <c r="C1209" s="41">
        <v>3</v>
      </c>
      <c r="D1209" s="20">
        <v>1.5109810514065234</v>
      </c>
    </row>
    <row r="1210" spans="2:4" x14ac:dyDescent="0.35">
      <c r="B1210" s="11" t="s">
        <v>399</v>
      </c>
      <c r="C1210" s="41">
        <v>5</v>
      </c>
      <c r="D1210" s="20">
        <v>2.6857324369990723</v>
      </c>
    </row>
    <row r="1211" spans="2:4" x14ac:dyDescent="0.35">
      <c r="B1211" s="11" t="s">
        <v>400</v>
      </c>
      <c r="C1211" s="41">
        <v>5</v>
      </c>
      <c r="D1211" s="20">
        <v>1.7794401473553367</v>
      </c>
    </row>
    <row r="1212" spans="2:4" x14ac:dyDescent="0.35">
      <c r="B1212" s="11" t="s">
        <v>401</v>
      </c>
      <c r="C1212" s="41">
        <v>6</v>
      </c>
      <c r="D1212" s="20">
        <v>1.5750142004408649</v>
      </c>
    </row>
    <row r="1213" spans="2:4" x14ac:dyDescent="0.35">
      <c r="B1213" s="11" t="s">
        <v>402</v>
      </c>
      <c r="C1213" s="41">
        <v>5</v>
      </c>
      <c r="D1213" s="20">
        <v>2.2237446244724901</v>
      </c>
    </row>
    <row r="1214" spans="2:4" x14ac:dyDescent="0.35">
      <c r="B1214" s="11" t="s">
        <v>403</v>
      </c>
      <c r="C1214" s="41">
        <v>4</v>
      </c>
      <c r="D1214" s="20">
        <v>1.8547084545726036</v>
      </c>
    </row>
    <row r="1215" spans="2:4" x14ac:dyDescent="0.35">
      <c r="B1215" s="11" t="s">
        <v>404</v>
      </c>
      <c r="C1215" s="41">
        <v>4</v>
      </c>
      <c r="D1215" s="20">
        <v>0.9095269700980837</v>
      </c>
    </row>
    <row r="1216" spans="2:4" x14ac:dyDescent="0.35">
      <c r="B1216" s="11" t="s">
        <v>405</v>
      </c>
      <c r="C1216" s="41">
        <v>5</v>
      </c>
      <c r="D1216" s="20">
        <v>1.9839642069424686</v>
      </c>
    </row>
    <row r="1217" spans="2:4" x14ac:dyDescent="0.35">
      <c r="B1217" s="11" t="s">
        <v>406</v>
      </c>
      <c r="C1217" s="41">
        <v>5</v>
      </c>
      <c r="D1217" s="20">
        <v>2.0064389002530287</v>
      </c>
    </row>
    <row r="1218" spans="2:4" x14ac:dyDescent="0.35">
      <c r="B1218" s="11" t="s">
        <v>407</v>
      </c>
      <c r="C1218" s="41">
        <v>3</v>
      </c>
      <c r="D1218" s="20">
        <v>1.5565040568905313</v>
      </c>
    </row>
    <row r="1219" spans="2:4" x14ac:dyDescent="0.35">
      <c r="B1219" s="11" t="s">
        <v>408</v>
      </c>
      <c r="C1219" s="41">
        <v>1</v>
      </c>
      <c r="D1219" s="20">
        <v>1.6011842165343313</v>
      </c>
    </row>
    <row r="1220" spans="2:4" x14ac:dyDescent="0.35">
      <c r="B1220" s="11" t="s">
        <v>409</v>
      </c>
      <c r="C1220" s="41">
        <v>6</v>
      </c>
      <c r="D1220" s="20">
        <v>1.0956322443571085</v>
      </c>
    </row>
    <row r="1221" spans="2:4" x14ac:dyDescent="0.35">
      <c r="B1221" s="11" t="s">
        <v>410</v>
      </c>
      <c r="C1221" s="41">
        <v>2</v>
      </c>
      <c r="D1221" s="20">
        <v>2.0782388321943563</v>
      </c>
    </row>
    <row r="1222" spans="2:4" x14ac:dyDescent="0.35">
      <c r="B1222" s="11" t="s">
        <v>411</v>
      </c>
      <c r="C1222" s="41">
        <v>4</v>
      </c>
      <c r="D1222" s="20">
        <v>1.8539979702523086</v>
      </c>
    </row>
    <row r="1223" spans="2:4" x14ac:dyDescent="0.35">
      <c r="B1223" s="11" t="s">
        <v>412</v>
      </c>
      <c r="C1223" s="41">
        <v>2</v>
      </c>
      <c r="D1223" s="20">
        <v>1.5833045203979972</v>
      </c>
    </row>
    <row r="1224" spans="2:4" x14ac:dyDescent="0.35">
      <c r="B1224" s="11" t="s">
        <v>413</v>
      </c>
      <c r="C1224" s="41">
        <v>2</v>
      </c>
      <c r="D1224" s="20">
        <v>2.1429573589945488</v>
      </c>
    </row>
    <row r="1225" spans="2:4" x14ac:dyDescent="0.35">
      <c r="B1225" s="11" t="s">
        <v>414</v>
      </c>
      <c r="C1225" s="41">
        <v>7</v>
      </c>
      <c r="D1225" s="20">
        <v>1.9936979709839391</v>
      </c>
    </row>
    <row r="1226" spans="2:4" x14ac:dyDescent="0.35">
      <c r="B1226" s="11" t="s">
        <v>415</v>
      </c>
      <c r="C1226" s="41">
        <v>3</v>
      </c>
      <c r="D1226" s="20">
        <v>1.9406256989805384</v>
      </c>
    </row>
    <row r="1227" spans="2:4" x14ac:dyDescent="0.35">
      <c r="B1227" s="11" t="s">
        <v>416</v>
      </c>
      <c r="C1227" s="41">
        <v>1</v>
      </c>
      <c r="D1227" s="20">
        <v>1.655092334887686</v>
      </c>
    </row>
    <row r="1228" spans="2:4" x14ac:dyDescent="0.35">
      <c r="B1228" s="11" t="s">
        <v>417</v>
      </c>
      <c r="C1228" s="41">
        <v>3</v>
      </c>
      <c r="D1228" s="20">
        <v>1.4779638762532776</v>
      </c>
    </row>
    <row r="1229" spans="2:4" x14ac:dyDescent="0.35">
      <c r="B1229" s="11" t="s">
        <v>418</v>
      </c>
      <c r="C1229" s="41">
        <v>2</v>
      </c>
      <c r="D1229" s="20">
        <v>1.8865525126564857</v>
      </c>
    </row>
    <row r="1230" spans="2:4" x14ac:dyDescent="0.35">
      <c r="B1230" s="11" t="s">
        <v>419</v>
      </c>
      <c r="C1230" s="41">
        <v>1</v>
      </c>
      <c r="D1230" s="20">
        <v>3.6952010796318318</v>
      </c>
    </row>
    <row r="1231" spans="2:4" x14ac:dyDescent="0.35">
      <c r="B1231" s="11" t="s">
        <v>420</v>
      </c>
      <c r="C1231" s="41">
        <v>1</v>
      </c>
      <c r="D1231" s="20">
        <v>1.6685625510926856</v>
      </c>
    </row>
    <row r="1232" spans="2:4" x14ac:dyDescent="0.35">
      <c r="B1232" s="11" t="s">
        <v>421</v>
      </c>
      <c r="C1232" s="41">
        <v>3</v>
      </c>
      <c r="D1232" s="20">
        <v>1.8307703016554069</v>
      </c>
    </row>
    <row r="1233" spans="2:4" x14ac:dyDescent="0.35">
      <c r="B1233" s="11" t="s">
        <v>422</v>
      </c>
      <c r="C1233" s="41">
        <v>6</v>
      </c>
      <c r="D1233" s="20">
        <v>1.1238439912550253</v>
      </c>
    </row>
    <row r="1234" spans="2:4" x14ac:dyDescent="0.35">
      <c r="B1234" s="11" t="s">
        <v>423</v>
      </c>
      <c r="C1234" s="41">
        <v>6</v>
      </c>
      <c r="D1234" s="20">
        <v>1.1224119046582772</v>
      </c>
    </row>
    <row r="1235" spans="2:4" x14ac:dyDescent="0.35">
      <c r="B1235" s="11" t="s">
        <v>424</v>
      </c>
      <c r="C1235" s="41">
        <v>1</v>
      </c>
      <c r="D1235" s="20">
        <v>1.5806884702557187</v>
      </c>
    </row>
    <row r="1236" spans="2:4" x14ac:dyDescent="0.35">
      <c r="B1236" s="11" t="s">
        <v>425</v>
      </c>
      <c r="C1236" s="41">
        <v>7</v>
      </c>
      <c r="D1236" s="20">
        <v>0.87856077382157549</v>
      </c>
    </row>
    <row r="1237" spans="2:4" x14ac:dyDescent="0.35">
      <c r="B1237" s="11" t="s">
        <v>426</v>
      </c>
      <c r="C1237" s="41">
        <v>4</v>
      </c>
      <c r="D1237" s="20">
        <v>1.6365935318363165</v>
      </c>
    </row>
    <row r="1238" spans="2:4" x14ac:dyDescent="0.35">
      <c r="B1238" s="11" t="s">
        <v>427</v>
      </c>
      <c r="C1238" s="41">
        <v>2</v>
      </c>
      <c r="D1238" s="20">
        <v>2.1349885094002055</v>
      </c>
    </row>
    <row r="1239" spans="2:4" x14ac:dyDescent="0.35">
      <c r="B1239" s="11" t="s">
        <v>428</v>
      </c>
      <c r="C1239" s="41">
        <v>6</v>
      </c>
      <c r="D1239" s="20">
        <v>1.4907017312082067</v>
      </c>
    </row>
    <row r="1240" spans="2:4" x14ac:dyDescent="0.35">
      <c r="B1240" s="11" t="s">
        <v>429</v>
      </c>
      <c r="C1240" s="41">
        <v>2</v>
      </c>
      <c r="D1240" s="20">
        <v>1.2785745284391072</v>
      </c>
    </row>
    <row r="1241" spans="2:4" x14ac:dyDescent="0.35">
      <c r="B1241" s="11" t="s">
        <v>430</v>
      </c>
      <c r="C1241" s="41">
        <v>1</v>
      </c>
      <c r="D1241" s="20">
        <v>1.236051658451782</v>
      </c>
    </row>
    <row r="1242" spans="2:4" x14ac:dyDescent="0.35">
      <c r="B1242" s="11" t="s">
        <v>431</v>
      </c>
      <c r="C1242" s="41">
        <v>2</v>
      </c>
      <c r="D1242" s="20">
        <v>1.4603653168577098</v>
      </c>
    </row>
    <row r="1243" spans="2:4" x14ac:dyDescent="0.35">
      <c r="B1243" s="11" t="s">
        <v>432</v>
      </c>
      <c r="C1243" s="41">
        <v>4</v>
      </c>
      <c r="D1243" s="20">
        <v>1.281505012911933</v>
      </c>
    </row>
    <row r="1244" spans="2:4" x14ac:dyDescent="0.35">
      <c r="B1244" s="11" t="s">
        <v>433</v>
      </c>
      <c r="C1244" s="41">
        <v>5</v>
      </c>
      <c r="D1244" s="20">
        <v>1.9497462259992737</v>
      </c>
    </row>
    <row r="1245" spans="2:4" x14ac:dyDescent="0.35">
      <c r="B1245" s="11" t="s">
        <v>434</v>
      </c>
      <c r="C1245" s="41">
        <v>7</v>
      </c>
      <c r="D1245" s="20">
        <v>1.3558912690910569</v>
      </c>
    </row>
    <row r="1246" spans="2:4" x14ac:dyDescent="0.35">
      <c r="B1246" s="11" t="s">
        <v>435</v>
      </c>
      <c r="C1246" s="41">
        <v>1</v>
      </c>
      <c r="D1246" s="20">
        <v>1.628471664703004</v>
      </c>
    </row>
    <row r="1247" spans="2:4" x14ac:dyDescent="0.35">
      <c r="B1247" s="11" t="s">
        <v>436</v>
      </c>
      <c r="C1247" s="41">
        <v>5</v>
      </c>
      <c r="D1247" s="20">
        <v>1.2189015717671876</v>
      </c>
    </row>
    <row r="1248" spans="2:4" x14ac:dyDescent="0.35">
      <c r="B1248" s="11" t="s">
        <v>437</v>
      </c>
      <c r="C1248" s="41">
        <v>3</v>
      </c>
      <c r="D1248" s="20">
        <v>1.7475295841097678</v>
      </c>
    </row>
    <row r="1249" spans="2:4" x14ac:dyDescent="0.35">
      <c r="B1249" s="11" t="s">
        <v>438</v>
      </c>
      <c r="C1249" s="41">
        <v>2</v>
      </c>
      <c r="D1249" s="20">
        <v>1.2321688984251047</v>
      </c>
    </row>
    <row r="1250" spans="2:4" x14ac:dyDescent="0.35">
      <c r="B1250" s="11" t="s">
        <v>439</v>
      </c>
      <c r="C1250" s="41">
        <v>3</v>
      </c>
      <c r="D1250" s="20">
        <v>1.8527249847123832</v>
      </c>
    </row>
    <row r="1251" spans="2:4" x14ac:dyDescent="0.35">
      <c r="B1251" s="11" t="s">
        <v>440</v>
      </c>
      <c r="C1251" s="41">
        <v>6</v>
      </c>
      <c r="D1251" s="20">
        <v>2.7603603397254477</v>
      </c>
    </row>
    <row r="1252" spans="2:4" x14ac:dyDescent="0.35">
      <c r="B1252" s="11" t="s">
        <v>441</v>
      </c>
      <c r="C1252" s="41">
        <v>1</v>
      </c>
      <c r="D1252" s="20">
        <v>1.3142672592095661</v>
      </c>
    </row>
    <row r="1253" spans="2:4" x14ac:dyDescent="0.35">
      <c r="B1253" s="11" t="s">
        <v>442</v>
      </c>
      <c r="C1253" s="41">
        <v>5</v>
      </c>
      <c r="D1253" s="20">
        <v>0.95664340845937668</v>
      </c>
    </row>
    <row r="1254" spans="2:4" x14ac:dyDescent="0.35">
      <c r="B1254" s="11" t="s">
        <v>443</v>
      </c>
      <c r="C1254" s="41">
        <v>6</v>
      </c>
      <c r="D1254" s="20">
        <v>3.4634997725583876</v>
      </c>
    </row>
    <row r="1255" spans="2:4" x14ac:dyDescent="0.35">
      <c r="B1255" s="11" t="s">
        <v>444</v>
      </c>
      <c r="C1255" s="41">
        <v>6</v>
      </c>
      <c r="D1255" s="20">
        <v>2.207800521876</v>
      </c>
    </row>
    <row r="1256" spans="2:4" x14ac:dyDescent="0.35">
      <c r="B1256" s="11" t="s">
        <v>445</v>
      </c>
      <c r="C1256" s="41">
        <v>7</v>
      </c>
      <c r="D1256" s="20">
        <v>1.1156325096479234</v>
      </c>
    </row>
    <row r="1257" spans="2:4" x14ac:dyDescent="0.35">
      <c r="B1257" s="11" t="s">
        <v>446</v>
      </c>
      <c r="C1257" s="41">
        <v>1</v>
      </c>
      <c r="D1257" s="20">
        <v>1.6527584141307661</v>
      </c>
    </row>
    <row r="1258" spans="2:4" x14ac:dyDescent="0.35">
      <c r="B1258" s="11" t="s">
        <v>447</v>
      </c>
      <c r="C1258" s="41">
        <v>1</v>
      </c>
      <c r="D1258" s="20">
        <v>3.9258479480720125</v>
      </c>
    </row>
    <row r="1259" spans="2:4" x14ac:dyDescent="0.35">
      <c r="B1259" s="11" t="s">
        <v>448</v>
      </c>
      <c r="C1259" s="41">
        <v>2</v>
      </c>
      <c r="D1259" s="20">
        <v>1.9311870668770859</v>
      </c>
    </row>
    <row r="1260" spans="2:4" x14ac:dyDescent="0.35">
      <c r="B1260" s="11" t="s">
        <v>449</v>
      </c>
      <c r="C1260" s="41">
        <v>6</v>
      </c>
      <c r="D1260" s="20">
        <v>2.3995355625869963</v>
      </c>
    </row>
    <row r="1261" spans="2:4" x14ac:dyDescent="0.35">
      <c r="B1261" s="11" t="s">
        <v>450</v>
      </c>
      <c r="C1261" s="41">
        <v>4</v>
      </c>
      <c r="D1261" s="20">
        <v>1.8958305915979121</v>
      </c>
    </row>
    <row r="1262" spans="2:4" x14ac:dyDescent="0.35">
      <c r="B1262" s="11" t="s">
        <v>451</v>
      </c>
      <c r="C1262" s="41">
        <v>7</v>
      </c>
      <c r="D1262" s="20">
        <v>2.0216496177746235</v>
      </c>
    </row>
    <row r="1263" spans="2:4" x14ac:dyDescent="0.35">
      <c r="B1263" s="11" t="s">
        <v>452</v>
      </c>
      <c r="C1263" s="41">
        <v>6</v>
      </c>
      <c r="D1263" s="20">
        <v>2.2059959626232324</v>
      </c>
    </row>
    <row r="1264" spans="2:4" x14ac:dyDescent="0.35">
      <c r="B1264" s="11" t="s">
        <v>453</v>
      </c>
      <c r="C1264" s="41">
        <v>2</v>
      </c>
      <c r="D1264" s="20">
        <v>1.093357040564271</v>
      </c>
    </row>
    <row r="1265" spans="2:8" x14ac:dyDescent="0.35">
      <c r="B1265" s="11" t="s">
        <v>454</v>
      </c>
      <c r="C1265" s="41">
        <v>6</v>
      </c>
      <c r="D1265" s="20">
        <v>1.5426127718091209</v>
      </c>
    </row>
    <row r="1266" spans="2:8" x14ac:dyDescent="0.35">
      <c r="B1266" s="11" t="s">
        <v>455</v>
      </c>
      <c r="C1266" s="41">
        <v>3</v>
      </c>
      <c r="D1266" s="20">
        <v>2.0425239465748222</v>
      </c>
    </row>
    <row r="1267" spans="2:8" x14ac:dyDescent="0.35">
      <c r="B1267" s="11" t="s">
        <v>456</v>
      </c>
      <c r="C1267" s="41">
        <v>3</v>
      </c>
      <c r="D1267" s="20">
        <v>1.8285110767337671</v>
      </c>
    </row>
    <row r="1268" spans="2:8" x14ac:dyDescent="0.35">
      <c r="B1268" s="11" t="s">
        <v>457</v>
      </c>
      <c r="C1268" s="41">
        <v>4</v>
      </c>
      <c r="D1268" s="20">
        <v>1.5874290295011011</v>
      </c>
    </row>
    <row r="1269" spans="2:8" ht="15" thickBot="1" x14ac:dyDescent="0.4">
      <c r="B1269" s="15" t="s">
        <v>458</v>
      </c>
      <c r="C1269" s="42">
        <v>6</v>
      </c>
      <c r="D1269" s="21">
        <v>1.2315963701940131</v>
      </c>
    </row>
    <row r="1272" spans="2:8" x14ac:dyDescent="0.35">
      <c r="B1272" t="s">
        <v>463</v>
      </c>
    </row>
    <row r="1273" spans="2:8" ht="15" thickBot="1" x14ac:dyDescent="0.4"/>
    <row r="1274" spans="2:8" x14ac:dyDescent="0.35">
      <c r="B1274" s="12" t="s">
        <v>460</v>
      </c>
      <c r="C1274" s="13" t="s">
        <v>464</v>
      </c>
      <c r="D1274" s="13" t="s">
        <v>465</v>
      </c>
      <c r="E1274" s="13" t="s">
        <v>466</v>
      </c>
      <c r="F1274" s="13" t="s">
        <v>467</v>
      </c>
      <c r="G1274" s="13" t="s">
        <v>468</v>
      </c>
      <c r="H1274" s="13" t="s">
        <v>469</v>
      </c>
    </row>
    <row r="1275" spans="2:8" x14ac:dyDescent="0.35">
      <c r="B1275" s="14" t="s">
        <v>0</v>
      </c>
      <c r="C1275" s="16">
        <v>6</v>
      </c>
      <c r="D1275" s="19">
        <v>481.23590231376232</v>
      </c>
      <c r="E1275" s="16">
        <v>378</v>
      </c>
      <c r="F1275" s="19">
        <v>0.86437640973361662</v>
      </c>
      <c r="G1275" s="19">
        <v>556.74344752429045</v>
      </c>
      <c r="H1275" s="23" t="s">
        <v>470</v>
      </c>
    </row>
    <row r="1276" spans="2:8" x14ac:dyDescent="0.35">
      <c r="B1276" s="11" t="s">
        <v>2</v>
      </c>
      <c r="C1276" s="17">
        <v>6</v>
      </c>
      <c r="D1276" s="20">
        <v>63.327694658525822</v>
      </c>
      <c r="E1276" s="17">
        <v>378</v>
      </c>
      <c r="F1276" s="20">
        <v>0.58016113162592042</v>
      </c>
      <c r="G1276" s="20">
        <v>109.15535565274409</v>
      </c>
      <c r="H1276" s="25" t="s">
        <v>470</v>
      </c>
    </row>
    <row r="1277" spans="2:8" x14ac:dyDescent="0.35">
      <c r="B1277" s="11" t="s">
        <v>3</v>
      </c>
      <c r="C1277" s="17">
        <v>6</v>
      </c>
      <c r="D1277" s="20">
        <v>26.184836264729253</v>
      </c>
      <c r="E1277" s="17">
        <v>378</v>
      </c>
      <c r="F1277" s="20">
        <v>0.28699029399363668</v>
      </c>
      <c r="G1277" s="20">
        <v>91.239448903835878</v>
      </c>
      <c r="H1277" s="25" t="s">
        <v>470</v>
      </c>
    </row>
    <row r="1278" spans="2:8" x14ac:dyDescent="0.35">
      <c r="B1278" s="11" t="s">
        <v>1</v>
      </c>
      <c r="C1278" s="17">
        <v>6</v>
      </c>
      <c r="D1278" s="20">
        <v>0.96714849087907473</v>
      </c>
      <c r="E1278" s="17">
        <v>378</v>
      </c>
      <c r="F1278" s="20">
        <v>0.1530810117929762</v>
      </c>
      <c r="G1278" s="20">
        <v>6.3178867160025547</v>
      </c>
      <c r="H1278" s="25" t="s">
        <v>470</v>
      </c>
    </row>
    <row r="1279" spans="2:8" x14ac:dyDescent="0.35">
      <c r="B1279" s="11" t="s">
        <v>4</v>
      </c>
      <c r="C1279" s="17">
        <v>6</v>
      </c>
      <c r="D1279" s="20">
        <v>3.6810444903316757</v>
      </c>
      <c r="E1279" s="17">
        <v>378</v>
      </c>
      <c r="F1279" s="20">
        <v>0.17183896459404802</v>
      </c>
      <c r="G1279" s="20">
        <v>21.421477364157582</v>
      </c>
      <c r="H1279" s="25" t="s">
        <v>470</v>
      </c>
    </row>
    <row r="1280" spans="2:8" x14ac:dyDescent="0.35">
      <c r="B1280" s="11" t="s">
        <v>5</v>
      </c>
      <c r="C1280" s="17">
        <v>6</v>
      </c>
      <c r="D1280" s="20">
        <v>1.0118423454660388</v>
      </c>
      <c r="E1280" s="17">
        <v>378</v>
      </c>
      <c r="F1280" s="20">
        <v>0.1635265066556352</v>
      </c>
      <c r="G1280" s="20">
        <v>6.1876350578248607</v>
      </c>
      <c r="H1280" s="25" t="s">
        <v>470</v>
      </c>
    </row>
    <row r="1281" spans="2:8" x14ac:dyDescent="0.35">
      <c r="B1281" s="11" t="s">
        <v>6</v>
      </c>
      <c r="C1281" s="17">
        <v>6</v>
      </c>
      <c r="D1281" s="20">
        <v>10.901921658786788</v>
      </c>
      <c r="E1281" s="17">
        <v>378</v>
      </c>
      <c r="F1281" s="20">
        <v>0.25817456047621795</v>
      </c>
      <c r="G1281" s="20">
        <v>42.226939938147126</v>
      </c>
      <c r="H1281" s="25" t="s">
        <v>470</v>
      </c>
    </row>
    <row r="1282" spans="2:8" x14ac:dyDescent="0.35">
      <c r="B1282" s="11" t="s">
        <v>7</v>
      </c>
      <c r="C1282" s="17">
        <v>6</v>
      </c>
      <c r="D1282" s="20">
        <v>31.752686440205451</v>
      </c>
      <c r="E1282" s="17">
        <v>378</v>
      </c>
      <c r="F1282" s="20">
        <v>0.4592978363084691</v>
      </c>
      <c r="G1282" s="20">
        <v>69.13310695171667</v>
      </c>
      <c r="H1282" s="25" t="s">
        <v>470</v>
      </c>
    </row>
    <row r="1283" spans="2:8" x14ac:dyDescent="0.35">
      <c r="B1283" s="11" t="s">
        <v>8</v>
      </c>
      <c r="C1283" s="17">
        <v>6</v>
      </c>
      <c r="D1283" s="20">
        <v>0.4040449143958274</v>
      </c>
      <c r="E1283" s="17">
        <v>378</v>
      </c>
      <c r="F1283" s="20">
        <v>0.12624176095196912</v>
      </c>
      <c r="G1283" s="20">
        <v>3.2005646257544944</v>
      </c>
      <c r="H1283" s="20">
        <v>4.4605124572895958E-3</v>
      </c>
    </row>
    <row r="1284" spans="2:8" x14ac:dyDescent="0.35">
      <c r="B1284" s="11" t="s">
        <v>9</v>
      </c>
      <c r="C1284" s="17">
        <v>6</v>
      </c>
      <c r="D1284" s="20">
        <v>1.019691961693612</v>
      </c>
      <c r="E1284" s="17">
        <v>378</v>
      </c>
      <c r="F1284" s="20">
        <v>0.15385497790643304</v>
      </c>
      <c r="G1284" s="20">
        <v>6.6276176147757662</v>
      </c>
      <c r="H1284" s="25" t="s">
        <v>470</v>
      </c>
    </row>
    <row r="1285" spans="2:8" x14ac:dyDescent="0.35">
      <c r="B1285" s="11" t="s">
        <v>10</v>
      </c>
      <c r="C1285" s="17">
        <v>6</v>
      </c>
      <c r="D1285" s="20">
        <v>3.9725014872100698E-3</v>
      </c>
      <c r="E1285" s="17">
        <v>378</v>
      </c>
      <c r="F1285" s="20">
        <v>5.8878908983311128E-5</v>
      </c>
      <c r="G1285" s="20">
        <v>67.469006403227539</v>
      </c>
      <c r="H1285" s="25" t="s">
        <v>470</v>
      </c>
    </row>
    <row r="1286" spans="2:8" x14ac:dyDescent="0.35">
      <c r="B1286" s="11" t="s">
        <v>11</v>
      </c>
      <c r="C1286" s="17">
        <v>6</v>
      </c>
      <c r="D1286" s="20">
        <v>9.3002785008856198E-4</v>
      </c>
      <c r="E1286" s="17">
        <v>378</v>
      </c>
      <c r="F1286" s="20">
        <v>1.4455062644998069E-4</v>
      </c>
      <c r="G1286" s="20">
        <v>6.433924728858802</v>
      </c>
      <c r="H1286" s="25" t="s">
        <v>470</v>
      </c>
    </row>
    <row r="1287" spans="2:8" x14ac:dyDescent="0.35">
      <c r="B1287" s="11" t="s">
        <v>12</v>
      </c>
      <c r="C1287" s="17">
        <v>6</v>
      </c>
      <c r="D1287" s="20">
        <v>3.7162675363630271</v>
      </c>
      <c r="E1287" s="17">
        <v>378</v>
      </c>
      <c r="F1287" s="20">
        <v>0.48857030080613001</v>
      </c>
      <c r="G1287" s="20">
        <v>7.6064131000825661</v>
      </c>
      <c r="H1287" s="25" t="s">
        <v>470</v>
      </c>
    </row>
    <row r="1288" spans="2:8" x14ac:dyDescent="0.35">
      <c r="B1288" s="11" t="s">
        <v>13</v>
      </c>
      <c r="C1288" s="17">
        <v>6</v>
      </c>
      <c r="D1288" s="20">
        <v>0.51924432126466924</v>
      </c>
      <c r="E1288" s="17">
        <v>378</v>
      </c>
      <c r="F1288" s="20">
        <v>2.8365797592351756E-2</v>
      </c>
      <c r="G1288" s="20">
        <v>18.305296002135776</v>
      </c>
      <c r="H1288" s="25" t="s">
        <v>470</v>
      </c>
    </row>
    <row r="1289" spans="2:8" ht="15" thickBot="1" x14ac:dyDescent="0.4">
      <c r="B1289" s="15" t="s">
        <v>14</v>
      </c>
      <c r="C1289" s="18">
        <v>6</v>
      </c>
      <c r="D1289" s="21">
        <v>0.20705537084054867</v>
      </c>
      <c r="E1289" s="18">
        <v>378</v>
      </c>
      <c r="F1289" s="21">
        <v>3.7693430413794659E-3</v>
      </c>
      <c r="G1289" s="21">
        <v>54.931421355794839</v>
      </c>
      <c r="H1289" s="27" t="s">
        <v>470</v>
      </c>
    </row>
  </sheetData>
  <sortState xmlns:xlrd2="http://schemas.microsoft.com/office/spreadsheetml/2017/richdata2" ref="B685:G694">
    <sortCondition ref="B697"/>
  </sortState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DD323722">
              <controlPr defaultSize="0" autoFill="0" autoPict="0" macro="[0]!GoToResultsNew1109202118593985">
                <anchor moveWithCells="1">
                  <from>
                    <xdr:col>0</xdr:col>
                    <xdr:colOff>323850</xdr:colOff>
                    <xdr:row>12</xdr:row>
                    <xdr:rowOff>0</xdr:rowOff>
                  </from>
                  <to>
                    <xdr:col>5</xdr:col>
                    <xdr:colOff>603250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0E4B6-0571-4A74-9878-867B9D4787EC}">
  <sheetPr codeName="XLSTAT_20211109_185751_1">
    <tabColor rgb="FF007800"/>
  </sheetPr>
  <dimension ref="B1:S1297"/>
  <sheetViews>
    <sheetView topLeftCell="A205" zoomScaleNormal="100" workbookViewId="0">
      <selection activeCell="G225" sqref="G225"/>
    </sheetView>
  </sheetViews>
  <sheetFormatPr defaultRowHeight="14.5" x14ac:dyDescent="0.35"/>
  <cols>
    <col min="1" max="1" width="5" customWidth="1"/>
  </cols>
  <sheetData>
    <row r="1" spans="2:2" x14ac:dyDescent="0.35">
      <c r="B1" s="6" t="s">
        <v>530</v>
      </c>
    </row>
    <row r="2" spans="2:2" x14ac:dyDescent="0.35">
      <c r="B2" t="s">
        <v>16</v>
      </c>
    </row>
    <row r="3" spans="2:2" x14ac:dyDescent="0.35">
      <c r="B3" t="s">
        <v>17</v>
      </c>
    </row>
    <row r="4" spans="2:2" x14ac:dyDescent="0.35">
      <c r="B4" t="s">
        <v>484</v>
      </c>
    </row>
    <row r="5" spans="2:2" x14ac:dyDescent="0.35">
      <c r="B5" t="s">
        <v>18</v>
      </c>
    </row>
    <row r="6" spans="2:2" x14ac:dyDescent="0.35">
      <c r="B6" t="s">
        <v>483</v>
      </c>
    </row>
    <row r="7" spans="2:2" x14ac:dyDescent="0.35">
      <c r="B7" t="s">
        <v>20</v>
      </c>
    </row>
    <row r="8" spans="2:2" x14ac:dyDescent="0.35">
      <c r="B8" t="s">
        <v>21</v>
      </c>
    </row>
    <row r="9" spans="2:2" x14ac:dyDescent="0.35">
      <c r="B9" t="s">
        <v>22</v>
      </c>
    </row>
    <row r="10" spans="2:2" x14ac:dyDescent="0.35">
      <c r="B10" t="s">
        <v>23</v>
      </c>
    </row>
    <row r="11" spans="2:2" x14ac:dyDescent="0.35">
      <c r="B11" t="s">
        <v>479</v>
      </c>
    </row>
    <row r="12" spans="2:2" ht="34.15" customHeight="1" x14ac:dyDescent="0.35"/>
    <row r="13" spans="2:2" ht="15.75" customHeight="1" x14ac:dyDescent="0.35">
      <c r="B13" s="45"/>
    </row>
    <row r="16" spans="2:2" x14ac:dyDescent="0.35">
      <c r="B16" t="s">
        <v>24</v>
      </c>
    </row>
    <row r="17" spans="2:9" ht="15" thickBot="1" x14ac:dyDescent="0.4"/>
    <row r="18" spans="2:9" x14ac:dyDescent="0.35">
      <c r="B18" s="12" t="s">
        <v>25</v>
      </c>
      <c r="C18" s="13" t="s">
        <v>26</v>
      </c>
      <c r="D18" s="13" t="s">
        <v>27</v>
      </c>
      <c r="E18" s="13" t="s">
        <v>28</v>
      </c>
      <c r="F18" s="13" t="s">
        <v>29</v>
      </c>
      <c r="G18" s="13" t="s">
        <v>30</v>
      </c>
      <c r="H18" s="13" t="s">
        <v>31</v>
      </c>
      <c r="I18" s="13" t="s">
        <v>32</v>
      </c>
    </row>
    <row r="19" spans="2:9" x14ac:dyDescent="0.35">
      <c r="B19" s="14" t="s">
        <v>0</v>
      </c>
      <c r="C19" s="16">
        <v>385</v>
      </c>
      <c r="D19" s="16">
        <v>0</v>
      </c>
      <c r="E19" s="16">
        <v>385</v>
      </c>
      <c r="F19" s="19">
        <v>-8.4412972718330028</v>
      </c>
      <c r="G19" s="19">
        <v>7.1218867390980591</v>
      </c>
      <c r="H19" s="19">
        <v>-1.3023101825168228</v>
      </c>
      <c r="I19" s="19">
        <v>2.8931265962594965</v>
      </c>
    </row>
    <row r="20" spans="2:9" x14ac:dyDescent="0.35">
      <c r="B20" s="11" t="s">
        <v>2</v>
      </c>
      <c r="C20" s="17">
        <v>385</v>
      </c>
      <c r="D20" s="17">
        <v>0</v>
      </c>
      <c r="E20" s="17">
        <v>385</v>
      </c>
      <c r="F20" s="20">
        <v>-2.7272661823113138</v>
      </c>
      <c r="G20" s="20">
        <v>4.7341151196603422</v>
      </c>
      <c r="H20" s="20">
        <v>0.40177126806296798</v>
      </c>
      <c r="I20" s="20">
        <v>1.2492363039007992</v>
      </c>
    </row>
    <row r="21" spans="2:9" x14ac:dyDescent="0.35">
      <c r="B21" s="11" t="s">
        <v>3</v>
      </c>
      <c r="C21" s="17">
        <v>385</v>
      </c>
      <c r="D21" s="17">
        <v>0</v>
      </c>
      <c r="E21" s="17">
        <v>385</v>
      </c>
      <c r="F21" s="20">
        <v>-2.1863273553704943</v>
      </c>
      <c r="G21" s="20">
        <v>2.8238454937229953</v>
      </c>
      <c r="H21" s="20">
        <v>0.21311647154400923</v>
      </c>
      <c r="I21" s="20">
        <v>0.8316514518032061</v>
      </c>
    </row>
    <row r="22" spans="2:9" x14ac:dyDescent="0.35">
      <c r="B22" s="11" t="s">
        <v>1</v>
      </c>
      <c r="C22" s="17">
        <v>385</v>
      </c>
      <c r="D22" s="17">
        <v>0</v>
      </c>
      <c r="E22" s="17">
        <v>385</v>
      </c>
      <c r="F22" s="20">
        <v>-1.4334963953813182</v>
      </c>
      <c r="G22" s="20">
        <v>1.4118656286607854</v>
      </c>
      <c r="H22" s="20">
        <v>-0.192609862142474</v>
      </c>
      <c r="I22" s="20">
        <v>0.40718646361795524</v>
      </c>
    </row>
    <row r="23" spans="2:9" x14ac:dyDescent="0.35">
      <c r="B23" s="11" t="s">
        <v>4</v>
      </c>
      <c r="C23" s="17">
        <v>385</v>
      </c>
      <c r="D23" s="17">
        <v>0</v>
      </c>
      <c r="E23" s="17">
        <v>385</v>
      </c>
      <c r="F23" s="20">
        <v>-1.1405559416503892</v>
      </c>
      <c r="G23" s="20">
        <v>2.0307318083351142</v>
      </c>
      <c r="H23" s="20">
        <v>0.20358773072127387</v>
      </c>
      <c r="I23" s="20">
        <v>0.4760990452980331</v>
      </c>
    </row>
    <row r="24" spans="2:9" x14ac:dyDescent="0.35">
      <c r="B24" s="11" t="s">
        <v>5</v>
      </c>
      <c r="C24" s="17">
        <v>385</v>
      </c>
      <c r="D24" s="17">
        <v>0</v>
      </c>
      <c r="E24" s="17">
        <v>385</v>
      </c>
      <c r="F24" s="20">
        <v>-1.3190789648314996</v>
      </c>
      <c r="G24" s="20">
        <v>1.0170376256404918</v>
      </c>
      <c r="H24" s="20">
        <v>-0.12152591888910179</v>
      </c>
      <c r="I24" s="20">
        <v>0.42045385197075757</v>
      </c>
    </row>
    <row r="25" spans="2:9" x14ac:dyDescent="0.35">
      <c r="B25" s="11" t="s">
        <v>6</v>
      </c>
      <c r="C25" s="17">
        <v>385</v>
      </c>
      <c r="D25" s="17">
        <v>0</v>
      </c>
      <c r="E25" s="17">
        <v>385</v>
      </c>
      <c r="F25" s="20">
        <v>-2.009325889810655</v>
      </c>
      <c r="G25" s="20">
        <v>2.2025528849305016</v>
      </c>
      <c r="H25" s="20">
        <v>0.33803904083175124</v>
      </c>
      <c r="I25" s="20">
        <v>0.6515236825222247</v>
      </c>
    </row>
    <row r="26" spans="2:9" x14ac:dyDescent="0.35">
      <c r="B26" s="11" t="s">
        <v>7</v>
      </c>
      <c r="C26" s="17">
        <v>385</v>
      </c>
      <c r="D26" s="17">
        <v>0</v>
      </c>
      <c r="E26" s="17">
        <v>385</v>
      </c>
      <c r="F26" s="20">
        <v>-2.615179440123474</v>
      </c>
      <c r="G26" s="20">
        <v>3.4431073651210826</v>
      </c>
      <c r="H26" s="20">
        <v>0.51713591765129185</v>
      </c>
      <c r="I26" s="20">
        <v>0.97378490091208503</v>
      </c>
    </row>
    <row r="27" spans="2:9" x14ac:dyDescent="0.35">
      <c r="B27" s="11" t="s">
        <v>8</v>
      </c>
      <c r="C27" s="17">
        <v>385</v>
      </c>
      <c r="D27" s="17">
        <v>0</v>
      </c>
      <c r="E27" s="17">
        <v>385</v>
      </c>
      <c r="F27" s="20">
        <v>-0.76091105303112549</v>
      </c>
      <c r="G27" s="20">
        <v>1.1024622509902937</v>
      </c>
      <c r="H27" s="20">
        <v>0.16066302228300547</v>
      </c>
      <c r="I27" s="20">
        <v>0.36136191723053679</v>
      </c>
    </row>
    <row r="28" spans="2:9" x14ac:dyDescent="0.35">
      <c r="B28" s="11" t="s">
        <v>9</v>
      </c>
      <c r="C28" s="17">
        <v>385</v>
      </c>
      <c r="D28" s="17">
        <v>0</v>
      </c>
      <c r="E28" s="17">
        <v>385</v>
      </c>
      <c r="F28" s="20">
        <v>-0.99862760416194796</v>
      </c>
      <c r="G28" s="20">
        <v>1.3896526899744042</v>
      </c>
      <c r="H28" s="20">
        <v>0.1305263628122032</v>
      </c>
      <c r="I28" s="20">
        <v>0.40912550736675851</v>
      </c>
    </row>
    <row r="29" spans="2:9" x14ac:dyDescent="0.35">
      <c r="B29" s="11" t="s">
        <v>10</v>
      </c>
      <c r="C29" s="17">
        <v>385</v>
      </c>
      <c r="D29" s="17">
        <v>0</v>
      </c>
      <c r="E29" s="17">
        <v>385</v>
      </c>
      <c r="F29" s="20">
        <v>1.9252734579002897E-4</v>
      </c>
      <c r="G29" s="20">
        <v>8.3134297398524362E-2</v>
      </c>
      <c r="H29" s="20">
        <v>6.8314349044456034E-3</v>
      </c>
      <c r="I29" s="20">
        <v>1.0955786679563649E-2</v>
      </c>
    </row>
    <row r="30" spans="2:9" x14ac:dyDescent="0.35">
      <c r="B30" s="11" t="s">
        <v>11</v>
      </c>
      <c r="C30" s="17">
        <v>385</v>
      </c>
      <c r="D30" s="17">
        <v>0</v>
      </c>
      <c r="E30" s="17">
        <v>385</v>
      </c>
      <c r="F30" s="20">
        <v>6.2709098377521132E-4</v>
      </c>
      <c r="G30" s="20">
        <v>0.15486212811932792</v>
      </c>
      <c r="H30" s="20">
        <v>7.2451073910390247E-3</v>
      </c>
      <c r="I30" s="20">
        <v>1.2522927296336644E-2</v>
      </c>
    </row>
    <row r="31" spans="2:9" x14ac:dyDescent="0.35">
      <c r="B31" s="11" t="s">
        <v>12</v>
      </c>
      <c r="C31" s="17">
        <v>385</v>
      </c>
      <c r="D31" s="17">
        <v>0</v>
      </c>
      <c r="E31" s="17">
        <v>385</v>
      </c>
      <c r="F31" s="20">
        <v>-6.3811763689943737</v>
      </c>
      <c r="G31" s="20">
        <v>-1.1060907643817045E-2</v>
      </c>
      <c r="H31" s="20">
        <v>-0.30634268532175124</v>
      </c>
      <c r="I31" s="20">
        <v>0.73416828459945538</v>
      </c>
    </row>
    <row r="32" spans="2:9" x14ac:dyDescent="0.35">
      <c r="B32" s="11" t="s">
        <v>13</v>
      </c>
      <c r="C32" s="17">
        <v>385</v>
      </c>
      <c r="D32" s="17">
        <v>0</v>
      </c>
      <c r="E32" s="17">
        <v>385</v>
      </c>
      <c r="F32" s="20">
        <v>1.2634669870351681E-2</v>
      </c>
      <c r="G32" s="20">
        <v>2.0243537911899741</v>
      </c>
      <c r="H32" s="20">
        <v>0.14607662308485986</v>
      </c>
      <c r="I32" s="20">
        <v>0.18983091035111146</v>
      </c>
    </row>
    <row r="33" spans="2:9" ht="15" thickBot="1" x14ac:dyDescent="0.4">
      <c r="B33" s="15" t="s">
        <v>14</v>
      </c>
      <c r="C33" s="18">
        <v>385</v>
      </c>
      <c r="D33" s="18">
        <v>0</v>
      </c>
      <c r="E33" s="18">
        <v>385</v>
      </c>
      <c r="F33" s="21">
        <v>-0.66033613174265593</v>
      </c>
      <c r="G33" s="21">
        <v>-4.6794719251655875E-3</v>
      </c>
      <c r="H33" s="21">
        <v>-6.9854592451635764E-2</v>
      </c>
      <c r="I33" s="21">
        <v>8.3340789687532224E-2</v>
      </c>
    </row>
    <row r="36" spans="2:9" x14ac:dyDescent="0.35">
      <c r="B36" s="9" t="s">
        <v>33</v>
      </c>
    </row>
    <row r="37" spans="2:9" ht="15" thickBot="1" x14ac:dyDescent="0.4"/>
    <row r="38" spans="2:9" x14ac:dyDescent="0.35">
      <c r="B38" s="12" t="s">
        <v>34</v>
      </c>
      <c r="C38" s="13" t="s">
        <v>39</v>
      </c>
      <c r="D38" s="13" t="s">
        <v>40</v>
      </c>
    </row>
    <row r="39" spans="2:9" x14ac:dyDescent="0.35">
      <c r="B39" s="14" t="s">
        <v>45</v>
      </c>
      <c r="C39" s="19">
        <v>4.4928931530817913</v>
      </c>
      <c r="D39" s="19">
        <v>4.0754727976468832</v>
      </c>
    </row>
    <row r="40" spans="2:9" x14ac:dyDescent="0.35">
      <c r="B40" s="11" t="s">
        <v>46</v>
      </c>
      <c r="C40" s="20">
        <v>8.9517440308631624</v>
      </c>
      <c r="D40" s="20">
        <v>9.3691643862980705</v>
      </c>
    </row>
    <row r="41" spans="2:9" ht="15" thickBot="1" x14ac:dyDescent="0.4">
      <c r="B41" s="15" t="s">
        <v>47</v>
      </c>
      <c r="C41" s="21">
        <v>13.444637183944954</v>
      </c>
      <c r="D41" s="21">
        <v>13.444637183944954</v>
      </c>
    </row>
    <row r="60" spans="2:7" x14ac:dyDescent="0.35">
      <c r="G60" t="s">
        <v>48</v>
      </c>
    </row>
    <row r="63" spans="2:7" x14ac:dyDescent="0.35">
      <c r="B63" s="9" t="s">
        <v>473</v>
      </c>
    </row>
    <row r="65" spans="2:6" x14ac:dyDescent="0.35">
      <c r="B65" t="s">
        <v>50</v>
      </c>
    </row>
    <row r="66" spans="2:6" ht="15" thickBot="1" x14ac:dyDescent="0.4"/>
    <row r="67" spans="2:6" x14ac:dyDescent="0.35">
      <c r="B67" s="13" t="s">
        <v>51</v>
      </c>
      <c r="C67" s="13" t="s">
        <v>52</v>
      </c>
      <c r="D67" s="13" t="s">
        <v>53</v>
      </c>
      <c r="E67" s="13" t="s">
        <v>54</v>
      </c>
      <c r="F67" s="13" t="s">
        <v>485</v>
      </c>
    </row>
    <row r="68" spans="2:6" x14ac:dyDescent="0.35">
      <c r="B68" s="22">
        <v>1</v>
      </c>
      <c r="C68" s="22">
        <v>11</v>
      </c>
      <c r="D68" s="23">
        <v>13.547540432141355</v>
      </c>
      <c r="E68" s="23">
        <v>4.4937234630477603</v>
      </c>
      <c r="F68" s="23">
        <v>1707.6149159581489</v>
      </c>
    </row>
    <row r="69" spans="2:6" x14ac:dyDescent="0.35">
      <c r="B69" s="24">
        <v>2</v>
      </c>
      <c r="C69" s="24">
        <v>11</v>
      </c>
      <c r="D69" s="25">
        <v>13.476701767509454</v>
      </c>
      <c r="E69" s="25">
        <v>4.5469116412208006</v>
      </c>
      <c r="F69" s="25">
        <v>1727.8264236639043</v>
      </c>
    </row>
    <row r="70" spans="2:6" x14ac:dyDescent="0.35">
      <c r="B70" s="24">
        <v>3</v>
      </c>
      <c r="C70" s="24">
        <v>11</v>
      </c>
      <c r="D70" s="25">
        <v>13.446807993894618</v>
      </c>
      <c r="E70" s="25">
        <v>4.58509481452566</v>
      </c>
      <c r="F70" s="25">
        <v>1742.3360295197494</v>
      </c>
    </row>
    <row r="71" spans="2:6" x14ac:dyDescent="0.35">
      <c r="B71" s="24">
        <v>4</v>
      </c>
      <c r="C71" s="24">
        <v>11</v>
      </c>
      <c r="D71" s="25">
        <v>13.501794061268489</v>
      </c>
      <c r="E71" s="25">
        <v>4.589637715829622</v>
      </c>
      <c r="F71" s="25">
        <v>1744.0623320152565</v>
      </c>
    </row>
    <row r="72" spans="2:6" x14ac:dyDescent="0.35">
      <c r="B72" s="24">
        <v>5</v>
      </c>
      <c r="C72" s="24">
        <v>11</v>
      </c>
      <c r="D72" s="25">
        <v>13.357176342812982</v>
      </c>
      <c r="E72" s="25">
        <v>4.6959688558258268</v>
      </c>
      <c r="F72" s="25">
        <v>1784.468165213814</v>
      </c>
    </row>
    <row r="73" spans="2:6" x14ac:dyDescent="0.35">
      <c r="B73" s="24">
        <v>6</v>
      </c>
      <c r="C73" s="24">
        <v>11</v>
      </c>
      <c r="D73" s="25">
        <v>13.454185307215532</v>
      </c>
      <c r="E73" s="25">
        <v>4.5625628262465501</v>
      </c>
      <c r="F73" s="25">
        <v>1733.773873973689</v>
      </c>
    </row>
    <row r="74" spans="2:6" x14ac:dyDescent="0.35">
      <c r="B74" s="43">
        <v>7</v>
      </c>
      <c r="C74" s="43">
        <v>11</v>
      </c>
      <c r="D74" s="44">
        <v>13.374530868664593</v>
      </c>
      <c r="E74" s="44">
        <v>4.4928931530817913</v>
      </c>
      <c r="F74" s="44">
        <v>1707.2993981710813</v>
      </c>
    </row>
    <row r="75" spans="2:6" x14ac:dyDescent="0.35">
      <c r="B75" s="24">
        <v>8</v>
      </c>
      <c r="C75" s="24">
        <v>11</v>
      </c>
      <c r="D75" s="25">
        <v>13.501126986622296</v>
      </c>
      <c r="E75" s="25">
        <v>4.508951722305766</v>
      </c>
      <c r="F75" s="25">
        <v>1713.4016544761919</v>
      </c>
    </row>
    <row r="76" spans="2:6" x14ac:dyDescent="0.35">
      <c r="B76" s="24">
        <v>9</v>
      </c>
      <c r="C76" s="24">
        <v>11</v>
      </c>
      <c r="D76" s="25">
        <v>13.482806963123831</v>
      </c>
      <c r="E76" s="25">
        <v>4.6191914951049808</v>
      </c>
      <c r="F76" s="25">
        <v>1755.2927681398942</v>
      </c>
    </row>
    <row r="77" spans="2:6" ht="15" thickBot="1" x14ac:dyDescent="0.4">
      <c r="B77" s="26">
        <v>10</v>
      </c>
      <c r="C77" s="26">
        <v>11</v>
      </c>
      <c r="D77" s="27">
        <v>13.362549257167322</v>
      </c>
      <c r="E77" s="27">
        <v>4.6472104533277792</v>
      </c>
      <c r="F77" s="27">
        <v>1765.9399722645555</v>
      </c>
    </row>
    <row r="80" spans="2:6" x14ac:dyDescent="0.35">
      <c r="B80" t="s">
        <v>55</v>
      </c>
    </row>
    <row r="81" spans="2:6" ht="15" thickBot="1" x14ac:dyDescent="0.4"/>
    <row r="82" spans="2:6" x14ac:dyDescent="0.35">
      <c r="B82" s="12" t="s">
        <v>52</v>
      </c>
      <c r="C82" s="13" t="s">
        <v>56</v>
      </c>
      <c r="D82" s="13" t="s">
        <v>485</v>
      </c>
      <c r="E82" s="13" t="s">
        <v>57</v>
      </c>
      <c r="F82" s="13" t="s">
        <v>58</v>
      </c>
    </row>
    <row r="83" spans="2:6" x14ac:dyDescent="0.35">
      <c r="B83" s="14">
        <v>0</v>
      </c>
      <c r="C83" s="23">
        <v>13.374530868664593</v>
      </c>
      <c r="D83" s="23">
        <v>5082.3217300925453</v>
      </c>
      <c r="E83" s="23">
        <v>47.549673145244043</v>
      </c>
      <c r="F83" s="23">
        <v>0.8294747859206576</v>
      </c>
    </row>
    <row r="84" spans="2:6" x14ac:dyDescent="0.35">
      <c r="B84" s="11">
        <v>1</v>
      </c>
      <c r="C84" s="25">
        <v>6.4850901876536646</v>
      </c>
      <c r="D84" s="25">
        <v>2464.3342713083925</v>
      </c>
      <c r="E84" s="25">
        <v>45.696715833540445</v>
      </c>
      <c r="F84" s="25">
        <v>0.13003912942530735</v>
      </c>
    </row>
    <row r="85" spans="2:6" x14ac:dyDescent="0.35">
      <c r="B85" s="11">
        <v>2</v>
      </c>
      <c r="C85" s="25">
        <v>5.2333605962484757</v>
      </c>
      <c r="D85" s="25">
        <v>1988.6770265744196</v>
      </c>
      <c r="E85" s="25">
        <v>45.201223501593596</v>
      </c>
      <c r="F85" s="25">
        <v>7.9229053509874539E-2</v>
      </c>
    </row>
    <row r="86" spans="2:6" x14ac:dyDescent="0.35">
      <c r="B86" s="11">
        <v>3</v>
      </c>
      <c r="C86" s="25">
        <v>4.8234796225388585</v>
      </c>
      <c r="D86" s="25">
        <v>1832.9222565647665</v>
      </c>
      <c r="E86" s="25">
        <v>44.957598062886454</v>
      </c>
      <c r="F86" s="25">
        <v>6.209823894047066E-2</v>
      </c>
    </row>
    <row r="87" spans="2:6" x14ac:dyDescent="0.35">
      <c r="B87" s="11">
        <v>4</v>
      </c>
      <c r="C87" s="25">
        <v>4.6495601227777819</v>
      </c>
      <c r="D87" s="25">
        <v>1766.832846655557</v>
      </c>
      <c r="E87" s="25">
        <v>44.801955380407605</v>
      </c>
      <c r="F87" s="25">
        <v>5.3147706245591494E-2</v>
      </c>
    </row>
    <row r="88" spans="2:6" x14ac:dyDescent="0.35">
      <c r="B88" s="11">
        <v>5</v>
      </c>
      <c r="C88" s="25">
        <v>4.5780492010348732</v>
      </c>
      <c r="D88" s="25">
        <v>1739.6586963932511</v>
      </c>
      <c r="E88" s="25">
        <v>44.72284367383336</v>
      </c>
      <c r="F88" s="25">
        <v>4.9105116792844142E-2</v>
      </c>
    </row>
    <row r="89" spans="2:6" x14ac:dyDescent="0.35">
      <c r="B89" s="11">
        <v>6</v>
      </c>
      <c r="C89" s="25">
        <v>4.5435704267306338</v>
      </c>
      <c r="D89" s="25">
        <v>1726.5567621576399</v>
      </c>
      <c r="E89" s="25">
        <v>44.649778616682703</v>
      </c>
      <c r="F89" s="25">
        <v>4.564518768669211E-2</v>
      </c>
    </row>
    <row r="90" spans="2:6" x14ac:dyDescent="0.35">
      <c r="B90" s="11">
        <v>7</v>
      </c>
      <c r="C90" s="25">
        <v>4.5279272998854401</v>
      </c>
      <c r="D90" s="25">
        <v>1720.6123739564675</v>
      </c>
      <c r="E90" s="25">
        <v>44.660995120141138</v>
      </c>
      <c r="F90" s="25">
        <v>4.6160049167148783E-2</v>
      </c>
    </row>
    <row r="91" spans="2:6" x14ac:dyDescent="0.35">
      <c r="B91" s="11">
        <v>8</v>
      </c>
      <c r="C91" s="25">
        <v>4.5142170089484326</v>
      </c>
      <c r="D91" s="25">
        <v>1715.4024634004047</v>
      </c>
      <c r="E91" s="25">
        <v>44.646479720246603</v>
      </c>
      <c r="F91" s="25">
        <v>4.5494857038660699E-2</v>
      </c>
    </row>
    <row r="92" spans="2:6" x14ac:dyDescent="0.35">
      <c r="B92" s="11">
        <v>9</v>
      </c>
      <c r="C92" s="25">
        <v>4.5035129718713574</v>
      </c>
      <c r="D92" s="25">
        <v>1711.3349293111162</v>
      </c>
      <c r="E92" s="25">
        <v>44.64381338258088</v>
      </c>
      <c r="F92" s="25">
        <v>4.5373713963684503E-2</v>
      </c>
    </row>
    <row r="93" spans="2:6" x14ac:dyDescent="0.35">
      <c r="B93" s="11">
        <v>10</v>
      </c>
      <c r="C93" s="25">
        <v>4.4953939356714523</v>
      </c>
      <c r="D93" s="25">
        <v>1708.2496955551524</v>
      </c>
      <c r="E93" s="25">
        <v>44.627406482132386</v>
      </c>
      <c r="F93" s="25">
        <v>4.463534568626433E-2</v>
      </c>
    </row>
    <row r="94" spans="2:6" ht="15" thickBot="1" x14ac:dyDescent="0.4">
      <c r="B94" s="15">
        <v>11</v>
      </c>
      <c r="C94" s="27">
        <v>4.4928931530817913</v>
      </c>
      <c r="D94" s="27">
        <v>1707.2993981710813</v>
      </c>
      <c r="E94" s="27">
        <v>44.621446438568114</v>
      </c>
      <c r="F94" s="27">
        <v>4.4370108279865449E-2</v>
      </c>
    </row>
    <row r="113" spans="2:17" x14ac:dyDescent="0.35">
      <c r="G113" t="s">
        <v>48</v>
      </c>
    </row>
    <row r="116" spans="2:17" x14ac:dyDescent="0.35">
      <c r="B116" t="s">
        <v>59</v>
      </c>
    </row>
    <row r="117" spans="2:17" ht="15" thickBot="1" x14ac:dyDescent="0.4"/>
    <row r="118" spans="2:17" x14ac:dyDescent="0.35">
      <c r="B118" s="12"/>
      <c r="C118" s="13" t="s">
        <v>60</v>
      </c>
      <c r="D118" s="13" t="s">
        <v>61</v>
      </c>
    </row>
    <row r="119" spans="2:17" x14ac:dyDescent="0.35">
      <c r="B119" s="14" t="s">
        <v>45</v>
      </c>
      <c r="C119" s="19">
        <v>4.4928931530817913</v>
      </c>
      <c r="D119" s="30">
        <v>0.3341773445881473</v>
      </c>
    </row>
    <row r="120" spans="2:17" x14ac:dyDescent="0.35">
      <c r="B120" s="11" t="s">
        <v>46</v>
      </c>
      <c r="C120" s="20">
        <v>8.9517440308631624</v>
      </c>
      <c r="D120" s="31">
        <v>0.6658226554118527</v>
      </c>
    </row>
    <row r="121" spans="2:17" ht="15" thickBot="1" x14ac:dyDescent="0.4">
      <c r="B121" s="15" t="s">
        <v>47</v>
      </c>
      <c r="C121" s="21">
        <v>13.444637183944954</v>
      </c>
      <c r="D121" s="32">
        <v>1</v>
      </c>
    </row>
    <row r="124" spans="2:17" x14ac:dyDescent="0.35">
      <c r="B124" t="s">
        <v>62</v>
      </c>
    </row>
    <row r="125" spans="2:17" ht="15" thickBot="1" x14ac:dyDescent="0.4"/>
    <row r="126" spans="2:17" x14ac:dyDescent="0.35">
      <c r="B126" s="12" t="s">
        <v>63</v>
      </c>
      <c r="C126" s="13" t="s">
        <v>0</v>
      </c>
      <c r="D126" s="13" t="s">
        <v>2</v>
      </c>
      <c r="E126" s="13" t="s">
        <v>3</v>
      </c>
      <c r="F126" s="13" t="s">
        <v>1</v>
      </c>
      <c r="G126" s="13" t="s">
        <v>4</v>
      </c>
      <c r="H126" s="13" t="s">
        <v>5</v>
      </c>
      <c r="I126" s="13" t="s">
        <v>6</v>
      </c>
      <c r="J126" s="13" t="s">
        <v>7</v>
      </c>
      <c r="K126" s="13" t="s">
        <v>8</v>
      </c>
      <c r="L126" s="13" t="s">
        <v>9</v>
      </c>
      <c r="M126" s="13" t="s">
        <v>10</v>
      </c>
      <c r="N126" s="13" t="s">
        <v>11</v>
      </c>
      <c r="O126" s="13" t="s">
        <v>12</v>
      </c>
      <c r="P126" s="13" t="s">
        <v>13</v>
      </c>
      <c r="Q126" s="13" t="s">
        <v>14</v>
      </c>
    </row>
    <row r="127" spans="2:17" x14ac:dyDescent="0.35">
      <c r="B127" s="33">
        <v>1</v>
      </c>
      <c r="C127" s="19">
        <v>-0.72784148675594107</v>
      </c>
      <c r="D127" s="19">
        <v>0.47327642616676513</v>
      </c>
      <c r="E127" s="19">
        <v>0.26557618042230868</v>
      </c>
      <c r="F127" s="19">
        <v>-0.2632356292247468</v>
      </c>
      <c r="G127" s="19">
        <v>0.21558211216081791</v>
      </c>
      <c r="H127" s="19">
        <v>-0.12234220424205673</v>
      </c>
      <c r="I127" s="19">
        <v>0.38905600659306189</v>
      </c>
      <c r="J127" s="19">
        <v>0.70226214397574971</v>
      </c>
      <c r="K127" s="19">
        <v>0.16290235019919641</v>
      </c>
      <c r="L127" s="19">
        <v>0.11530072906094864</v>
      </c>
      <c r="M127" s="19">
        <v>6.4533749699657861E-3</v>
      </c>
      <c r="N127" s="19">
        <v>8.0662885830812929E-3</v>
      </c>
      <c r="O127" s="19">
        <v>-0.3811384674116885</v>
      </c>
      <c r="P127" s="19">
        <v>0.12512628326502401</v>
      </c>
      <c r="Q127" s="19">
        <v>-6.4575457294920438E-2</v>
      </c>
    </row>
    <row r="128" spans="2:17" x14ac:dyDescent="0.35">
      <c r="B128" s="10">
        <v>2</v>
      </c>
      <c r="C128" s="20">
        <v>-1.7627552647055647</v>
      </c>
      <c r="D128" s="20">
        <v>0.43100912500394023</v>
      </c>
      <c r="E128" s="20">
        <v>0.21853182073927338</v>
      </c>
      <c r="F128" s="20">
        <v>-0.1589630176938622</v>
      </c>
      <c r="G128" s="20">
        <v>0.14349456567107771</v>
      </c>
      <c r="H128" s="20">
        <v>-6.4566362314196921E-2</v>
      </c>
      <c r="I128" s="20">
        <v>0.29785115955250513</v>
      </c>
      <c r="J128" s="20">
        <v>0.46773225083522807</v>
      </c>
      <c r="K128" s="20">
        <v>0.14760876137412465</v>
      </c>
      <c r="L128" s="20">
        <v>0.13753555304773488</v>
      </c>
      <c r="M128" s="20">
        <v>8.0564972471245753E-3</v>
      </c>
      <c r="N128" s="20">
        <v>5.573097543481214E-3</v>
      </c>
      <c r="O128" s="20">
        <v>-0.19728633450844349</v>
      </c>
      <c r="P128" s="20">
        <v>0.13236826938496193</v>
      </c>
      <c r="Q128" s="20">
        <v>-7.6818367365837539E-2</v>
      </c>
    </row>
    <row r="129" spans="2:19" x14ac:dyDescent="0.35">
      <c r="B129" s="10">
        <v>3</v>
      </c>
      <c r="C129" s="20">
        <v>-0.91658774349978511</v>
      </c>
      <c r="D129" s="20">
        <v>0.39468247775421261</v>
      </c>
      <c r="E129" s="20">
        <v>0.16335375324148471</v>
      </c>
      <c r="F129" s="20">
        <v>-0.14615121683357615</v>
      </c>
      <c r="G129" s="20">
        <v>0.20257950795078036</v>
      </c>
      <c r="H129" s="20">
        <v>-0.20453499359209662</v>
      </c>
      <c r="I129" s="20">
        <v>0.40402139649977636</v>
      </c>
      <c r="J129" s="20">
        <v>0.50545517290061925</v>
      </c>
      <c r="K129" s="20">
        <v>0.1934215201592287</v>
      </c>
      <c r="L129" s="20">
        <v>0.17141713682616452</v>
      </c>
      <c r="M129" s="20">
        <v>6.1106123206237407E-3</v>
      </c>
      <c r="N129" s="20">
        <v>9.1560031465041259E-3</v>
      </c>
      <c r="O129" s="20">
        <v>-0.24962799800848146</v>
      </c>
      <c r="P129" s="20">
        <v>0.13372324624659326</v>
      </c>
      <c r="Q129" s="20">
        <v>-5.6205711535031753E-2</v>
      </c>
    </row>
    <row r="130" spans="2:19" x14ac:dyDescent="0.35">
      <c r="B130" s="10">
        <v>4</v>
      </c>
      <c r="C130" s="20">
        <v>-1.3708329714597856</v>
      </c>
      <c r="D130" s="20">
        <v>0.36372709930228542</v>
      </c>
      <c r="E130" s="20">
        <v>0.20259024338853682</v>
      </c>
      <c r="F130" s="20">
        <v>-0.16851343399682733</v>
      </c>
      <c r="G130" s="20">
        <v>0.27569840613488106</v>
      </c>
      <c r="H130" s="20">
        <v>-9.6142703784979425E-2</v>
      </c>
      <c r="I130" s="20">
        <v>0.34527762331253059</v>
      </c>
      <c r="J130" s="20">
        <v>0.46087774995184777</v>
      </c>
      <c r="K130" s="20">
        <v>9.9666546233150424E-2</v>
      </c>
      <c r="L130" s="20">
        <v>0.14907651263484958</v>
      </c>
      <c r="M130" s="20">
        <v>5.5672927127164542E-3</v>
      </c>
      <c r="N130" s="20">
        <v>6.2234825227197145E-3</v>
      </c>
      <c r="O130" s="20">
        <v>-0.26358298694653037</v>
      </c>
      <c r="P130" s="20">
        <v>0.1163980304075735</v>
      </c>
      <c r="Q130" s="20">
        <v>-6.8937373271813943E-2</v>
      </c>
    </row>
    <row r="131" spans="2:19" ht="15" thickBot="1" x14ac:dyDescent="0.4">
      <c r="B131" s="39">
        <v>5</v>
      </c>
      <c r="C131" s="21">
        <v>-1.7068527127945534</v>
      </c>
      <c r="D131" s="21">
        <v>0.33151434201041313</v>
      </c>
      <c r="E131" s="21">
        <v>0.20955449805163992</v>
      </c>
      <c r="F131" s="21">
        <v>-0.23248654712288952</v>
      </c>
      <c r="G131" s="21">
        <v>0.18194017767424514</v>
      </c>
      <c r="H131" s="21">
        <v>-0.13834941215015353</v>
      </c>
      <c r="I131" s="21">
        <v>0.25069238665080146</v>
      </c>
      <c r="J131" s="21">
        <v>0.44302675494120658</v>
      </c>
      <c r="K131" s="21">
        <v>0.21500740509253266</v>
      </c>
      <c r="L131" s="21">
        <v>7.265074516063863E-2</v>
      </c>
      <c r="M131" s="21">
        <v>7.9774223233784539E-3</v>
      </c>
      <c r="N131" s="21">
        <v>7.689676604820706E-3</v>
      </c>
      <c r="O131" s="21">
        <v>-0.47571193462631262</v>
      </c>
      <c r="P131" s="21">
        <v>0.23914431602024122</v>
      </c>
      <c r="Q131" s="21">
        <v>-8.2697089172472177E-2</v>
      </c>
    </row>
    <row r="134" spans="2:19" x14ac:dyDescent="0.35">
      <c r="B134" t="s">
        <v>64</v>
      </c>
    </row>
    <row r="135" spans="2:19" ht="15" thickBot="1" x14ac:dyDescent="0.4"/>
    <row r="136" spans="2:19" x14ac:dyDescent="0.35">
      <c r="B136" s="12" t="s">
        <v>63</v>
      </c>
      <c r="C136" s="13" t="s">
        <v>0</v>
      </c>
      <c r="D136" s="13" t="s">
        <v>2</v>
      </c>
      <c r="E136" s="13" t="s">
        <v>3</v>
      </c>
      <c r="F136" s="13" t="s">
        <v>1</v>
      </c>
      <c r="G136" s="13" t="s">
        <v>4</v>
      </c>
      <c r="H136" s="13" t="s">
        <v>5</v>
      </c>
      <c r="I136" s="13" t="s">
        <v>6</v>
      </c>
      <c r="J136" s="13" t="s">
        <v>7</v>
      </c>
      <c r="K136" s="13" t="s">
        <v>8</v>
      </c>
      <c r="L136" s="13" t="s">
        <v>9</v>
      </c>
      <c r="M136" s="13" t="s">
        <v>10</v>
      </c>
      <c r="N136" s="13" t="s">
        <v>11</v>
      </c>
      <c r="O136" s="13" t="s">
        <v>12</v>
      </c>
      <c r="P136" s="13" t="s">
        <v>13</v>
      </c>
      <c r="Q136" s="13" t="s">
        <v>14</v>
      </c>
      <c r="R136" s="13" t="s">
        <v>65</v>
      </c>
      <c r="S136" s="13" t="s">
        <v>56</v>
      </c>
    </row>
    <row r="137" spans="2:19" x14ac:dyDescent="0.35">
      <c r="B137" s="33">
        <v>1</v>
      </c>
      <c r="C137" s="19">
        <v>-3.0636722609748697</v>
      </c>
      <c r="D137" s="19">
        <v>-0.69595390251116707</v>
      </c>
      <c r="E137" s="19">
        <v>-0.48723004155627042</v>
      </c>
      <c r="F137" s="19">
        <v>-0.36664131286935403</v>
      </c>
      <c r="G137" s="19">
        <v>0.26344616274376914</v>
      </c>
      <c r="H137" s="19">
        <v>-8.4829028686705943E-2</v>
      </c>
      <c r="I137" s="19">
        <v>0.4582639386149715</v>
      </c>
      <c r="J137" s="19">
        <v>0.61249926146939149</v>
      </c>
      <c r="K137" s="19">
        <v>0.23953475604288885</v>
      </c>
      <c r="L137" s="19">
        <v>7.8060540971470027E-2</v>
      </c>
      <c r="M137" s="19">
        <v>6.1703441191329486E-3</v>
      </c>
      <c r="N137" s="19">
        <v>5.3010016175685593E-3</v>
      </c>
      <c r="O137" s="19">
        <v>-0.36522237449980377</v>
      </c>
      <c r="P137" s="19">
        <v>0.19667378745438982</v>
      </c>
      <c r="Q137" s="19">
        <v>-8.6319035579741257E-2</v>
      </c>
      <c r="R137" s="19">
        <v>87</v>
      </c>
      <c r="S137" s="19">
        <v>3.8731587946005477</v>
      </c>
    </row>
    <row r="138" spans="2:19" x14ac:dyDescent="0.35">
      <c r="B138" s="10">
        <v>2</v>
      </c>
      <c r="C138" s="20">
        <v>-1.4577095581384001</v>
      </c>
      <c r="D138" s="20">
        <v>1.28105754312744</v>
      </c>
      <c r="E138" s="20">
        <v>0.80526767407409716</v>
      </c>
      <c r="F138" s="20">
        <v>-6.5446309004206352E-2</v>
      </c>
      <c r="G138" s="20">
        <v>-5.4202372712642811E-2</v>
      </c>
      <c r="H138" s="20">
        <v>-0.19670650339955789</v>
      </c>
      <c r="I138" s="20">
        <v>-0.10312353973672037</v>
      </c>
      <c r="J138" s="20">
        <v>-0.15201428015814805</v>
      </c>
      <c r="K138" s="20">
        <v>0.11743032693809824</v>
      </c>
      <c r="L138" s="20">
        <v>4.8256153319888889E-2</v>
      </c>
      <c r="M138" s="20">
        <v>4.8380345241538425E-3</v>
      </c>
      <c r="N138" s="20">
        <v>4.5649259265547627E-3</v>
      </c>
      <c r="O138" s="20">
        <v>-0.11524897915417646</v>
      </c>
      <c r="P138" s="20">
        <v>0.12077460325743235</v>
      </c>
      <c r="Q138" s="20">
        <v>-5.1109099990668087E-2</v>
      </c>
      <c r="R138" s="20">
        <v>88</v>
      </c>
      <c r="S138" s="20">
        <v>4.4027872312931207</v>
      </c>
    </row>
    <row r="139" spans="2:19" x14ac:dyDescent="0.35">
      <c r="B139" s="10">
        <v>3</v>
      </c>
      <c r="C139" s="20">
        <v>0.30401734146867232</v>
      </c>
      <c r="D139" s="20">
        <v>-5.1709412716439217E-2</v>
      </c>
      <c r="E139" s="20">
        <v>-1.112567042778791E-2</v>
      </c>
      <c r="F139" s="20">
        <v>-0.25738984472931165</v>
      </c>
      <c r="G139" s="20">
        <v>0.45399688208265054</v>
      </c>
      <c r="H139" s="20">
        <v>-1.0165304950438492E-2</v>
      </c>
      <c r="I139" s="20">
        <v>0.76276820051859695</v>
      </c>
      <c r="J139" s="20">
        <v>1.3103794743696828</v>
      </c>
      <c r="K139" s="20">
        <v>0.20644570180661689</v>
      </c>
      <c r="L139" s="20">
        <v>0.24607825592005053</v>
      </c>
      <c r="M139" s="20">
        <v>1.8717237048871444E-3</v>
      </c>
      <c r="N139" s="20">
        <v>1.1445588928665984E-2</v>
      </c>
      <c r="O139" s="20">
        <v>-0.64165838372217954</v>
      </c>
      <c r="P139" s="20">
        <v>9.4495011971592935E-2</v>
      </c>
      <c r="Q139" s="20">
        <v>-3.2827480916304622E-2</v>
      </c>
      <c r="R139" s="20">
        <v>84</v>
      </c>
      <c r="S139" s="20">
        <v>4.751419502059953</v>
      </c>
    </row>
    <row r="140" spans="2:19" x14ac:dyDescent="0.35">
      <c r="B140" s="10">
        <v>4</v>
      </c>
      <c r="C140" s="20">
        <v>2.8671327184008484</v>
      </c>
      <c r="D140" s="20">
        <v>1.6187615543240648</v>
      </c>
      <c r="E140" s="20">
        <v>0.92745753198841696</v>
      </c>
      <c r="F140" s="20">
        <v>-2.0997092045133607E-2</v>
      </c>
      <c r="G140" s="20">
        <v>0.35985758677714635</v>
      </c>
      <c r="H140" s="20">
        <v>-0.22906428779532817</v>
      </c>
      <c r="I140" s="20">
        <v>0.64675403591557989</v>
      </c>
      <c r="J140" s="20">
        <v>1.0726204360278206</v>
      </c>
      <c r="K140" s="20">
        <v>0.18869405876071035</v>
      </c>
      <c r="L140" s="20">
        <v>0.29876451080601285</v>
      </c>
      <c r="M140" s="20">
        <v>1.0901784621697626E-3</v>
      </c>
      <c r="N140" s="20">
        <v>1.2083939612624538E-2</v>
      </c>
      <c r="O140" s="20">
        <v>-0.22558486260170638</v>
      </c>
      <c r="P140" s="20">
        <v>3.6060878041803711E-2</v>
      </c>
      <c r="Q140" s="20">
        <v>-1.6333195237221189E-2</v>
      </c>
      <c r="R140" s="20">
        <v>68</v>
      </c>
      <c r="S140" s="20">
        <v>5.3764622803598545</v>
      </c>
    </row>
    <row r="141" spans="2:19" ht="15" thickBot="1" x14ac:dyDescent="0.4">
      <c r="B141" s="39">
        <v>5</v>
      </c>
      <c r="C141" s="21">
        <v>-5.639206447976056</v>
      </c>
      <c r="D141" s="21">
        <v>-5.5781570661312355E-2</v>
      </c>
      <c r="E141" s="21">
        <v>-0.14753889686137209</v>
      </c>
      <c r="F141" s="21">
        <v>-0.23188238442271222</v>
      </c>
      <c r="G141" s="21">
        <v>-4.094456944988855E-2</v>
      </c>
      <c r="H141" s="21">
        <v>-9.7705582611733122E-2</v>
      </c>
      <c r="I141" s="21">
        <v>-0.15001489186669695</v>
      </c>
      <c r="J141" s="21">
        <v>-0.41073993612271881</v>
      </c>
      <c r="K141" s="21">
        <v>8.779932503257655E-3</v>
      </c>
      <c r="L141" s="21">
        <v>-3.0546881139016869E-2</v>
      </c>
      <c r="M141" s="21">
        <v>2.4761698880748088E-2</v>
      </c>
      <c r="N141" s="21">
        <v>2.4711786141091473E-3</v>
      </c>
      <c r="O141" s="21">
        <v>-0.11701038296973491</v>
      </c>
      <c r="P141" s="21">
        <v>0.31225852724187214</v>
      </c>
      <c r="Q141" s="21">
        <v>-0.18997406079591145</v>
      </c>
      <c r="R141" s="21">
        <v>58</v>
      </c>
      <c r="S141" s="21">
        <v>4.150429144874491</v>
      </c>
    </row>
    <row r="144" spans="2:19" x14ac:dyDescent="0.35">
      <c r="B144" t="s">
        <v>66</v>
      </c>
    </row>
    <row r="145" spans="2:17" ht="15" thickBot="1" x14ac:dyDescent="0.4"/>
    <row r="146" spans="2:17" x14ac:dyDescent="0.35">
      <c r="B146" s="12"/>
      <c r="C146" s="13" t="s">
        <v>35</v>
      </c>
      <c r="D146" s="13" t="s">
        <v>36</v>
      </c>
      <c r="E146" s="13" t="s">
        <v>37</v>
      </c>
      <c r="F146" s="13" t="s">
        <v>38</v>
      </c>
      <c r="G146" s="13" t="s">
        <v>39</v>
      </c>
    </row>
    <row r="147" spans="2:17" x14ac:dyDescent="0.35">
      <c r="B147" s="33">
        <v>1</v>
      </c>
      <c r="C147" s="16">
        <v>0</v>
      </c>
      <c r="D147" s="19">
        <v>3.0573355206865576</v>
      </c>
      <c r="E147" s="19">
        <v>3.5687167371206874</v>
      </c>
      <c r="F147" s="19">
        <v>6.5598830162375394</v>
      </c>
      <c r="G147" s="19">
        <v>2.9728266878853953</v>
      </c>
    </row>
    <row r="148" spans="2:17" x14ac:dyDescent="0.35">
      <c r="B148" s="10">
        <v>2</v>
      </c>
      <c r="C148" s="20">
        <v>3.0573355206865576</v>
      </c>
      <c r="D148" s="17">
        <v>0</v>
      </c>
      <c r="E148" s="20">
        <v>3.0149565670428786</v>
      </c>
      <c r="F148" s="20">
        <v>4.5998057978359972</v>
      </c>
      <c r="G148" s="20">
        <v>4.5123253357860165</v>
      </c>
    </row>
    <row r="149" spans="2:17" x14ac:dyDescent="0.35">
      <c r="B149" s="10">
        <v>3</v>
      </c>
      <c r="C149" s="20">
        <v>3.5687167371206874</v>
      </c>
      <c r="D149" s="20">
        <v>3.0149565670428786</v>
      </c>
      <c r="E149" s="17">
        <v>0</v>
      </c>
      <c r="F149" s="20">
        <v>3.2563041983080865</v>
      </c>
      <c r="G149" s="20">
        <v>6.3129081544880137</v>
      </c>
    </row>
    <row r="150" spans="2:17" x14ac:dyDescent="0.35">
      <c r="B150" s="10">
        <v>4</v>
      </c>
      <c r="C150" s="20">
        <v>6.5598830162375394</v>
      </c>
      <c r="D150" s="20">
        <v>4.5998057978359972</v>
      </c>
      <c r="E150" s="20">
        <v>3.2563041983080865</v>
      </c>
      <c r="F150" s="17">
        <v>0</v>
      </c>
      <c r="G150" s="20">
        <v>8.9238321004068553</v>
      </c>
    </row>
    <row r="151" spans="2:17" ht="15" thickBot="1" x14ac:dyDescent="0.4">
      <c r="B151" s="39">
        <v>5</v>
      </c>
      <c r="C151" s="21">
        <v>2.9728266878853953</v>
      </c>
      <c r="D151" s="21">
        <v>4.5123253357860165</v>
      </c>
      <c r="E151" s="21">
        <v>6.3129081544880137</v>
      </c>
      <c r="F151" s="21">
        <v>8.9238321004068553</v>
      </c>
      <c r="G151" s="18">
        <v>0</v>
      </c>
    </row>
    <row r="154" spans="2:17" x14ac:dyDescent="0.35">
      <c r="B154" t="s">
        <v>67</v>
      </c>
    </row>
    <row r="155" spans="2:17" ht="15" thickBot="1" x14ac:dyDescent="0.4"/>
    <row r="156" spans="2:17" x14ac:dyDescent="0.35">
      <c r="B156" s="12" t="s">
        <v>63</v>
      </c>
      <c r="C156" s="13" t="s">
        <v>0</v>
      </c>
      <c r="D156" s="13" t="s">
        <v>2</v>
      </c>
      <c r="E156" s="13" t="s">
        <v>3</v>
      </c>
      <c r="F156" s="13" t="s">
        <v>1</v>
      </c>
      <c r="G156" s="13" t="s">
        <v>4</v>
      </c>
      <c r="H156" s="13" t="s">
        <v>5</v>
      </c>
      <c r="I156" s="13" t="s">
        <v>6</v>
      </c>
      <c r="J156" s="13" t="s">
        <v>7</v>
      </c>
      <c r="K156" s="13" t="s">
        <v>8</v>
      </c>
      <c r="L156" s="13" t="s">
        <v>9</v>
      </c>
      <c r="M156" s="13" t="s">
        <v>10</v>
      </c>
      <c r="N156" s="13" t="s">
        <v>11</v>
      </c>
      <c r="O156" s="13" t="s">
        <v>12</v>
      </c>
      <c r="P156" s="13" t="s">
        <v>13</v>
      </c>
      <c r="Q156" s="13" t="s">
        <v>14</v>
      </c>
    </row>
    <row r="157" spans="2:17" x14ac:dyDescent="0.35">
      <c r="B157" s="33" t="s">
        <v>495</v>
      </c>
      <c r="C157" s="19">
        <v>-2.6132593471207186</v>
      </c>
      <c r="D157" s="19">
        <v>-0.3471447131240461</v>
      </c>
      <c r="E157" s="19">
        <v>-0.40555568016009652</v>
      </c>
      <c r="F157" s="19">
        <v>-0.22965427652446882</v>
      </c>
      <c r="G157" s="19">
        <v>3.5029596727711575E-2</v>
      </c>
      <c r="H157" s="19">
        <v>-0.25857087748800384</v>
      </c>
      <c r="I157" s="19">
        <v>0.74868220596711843</v>
      </c>
      <c r="J157" s="19">
        <v>0.51630972407741005</v>
      </c>
      <c r="K157" s="19">
        <v>0.27524319858149848</v>
      </c>
      <c r="L157" s="19">
        <v>-0.27129293758138906</v>
      </c>
      <c r="M157" s="19">
        <v>5.820579448999566E-3</v>
      </c>
      <c r="N157" s="19">
        <v>3.0391537059497641E-3</v>
      </c>
      <c r="O157" s="19">
        <v>-0.11041278692185273</v>
      </c>
      <c r="P157" s="19">
        <v>0.29309346341836301</v>
      </c>
      <c r="Q157" s="19">
        <v>-0.12322930429994348</v>
      </c>
    </row>
    <row r="158" spans="2:17" x14ac:dyDescent="0.35">
      <c r="B158" s="10" t="s">
        <v>496</v>
      </c>
      <c r="C158" s="20">
        <v>-1.7188935711700781</v>
      </c>
      <c r="D158" s="20">
        <v>1.4223363074127353</v>
      </c>
      <c r="E158" s="20">
        <v>0.3958387004773139</v>
      </c>
      <c r="F158" s="20">
        <v>0.57062585504205832</v>
      </c>
      <c r="G158" s="20">
        <v>0.3590202559277072</v>
      </c>
      <c r="H158" s="20">
        <v>-2.4003446838677361E-2</v>
      </c>
      <c r="I158" s="20">
        <v>2.1118404257991504E-2</v>
      </c>
      <c r="J158" s="20">
        <v>6.0408313938385576E-2</v>
      </c>
      <c r="K158" s="20">
        <v>0.34977784493149111</v>
      </c>
      <c r="L158" s="20">
        <v>0.54081019393607377</v>
      </c>
      <c r="M158" s="20">
        <v>8.1583669305285503E-3</v>
      </c>
      <c r="N158" s="20">
        <v>2.3014088121786889E-3</v>
      </c>
      <c r="O158" s="20">
        <v>-2.2704367387786493E-2</v>
      </c>
      <c r="P158" s="20">
        <v>7.0369043449926755E-2</v>
      </c>
      <c r="Q158" s="20">
        <v>-0.11725126202307483</v>
      </c>
    </row>
    <row r="159" spans="2:17" x14ac:dyDescent="0.35">
      <c r="B159" s="10" t="s">
        <v>497</v>
      </c>
      <c r="C159" s="20">
        <v>0.22743093914601037</v>
      </c>
      <c r="D159" s="20">
        <v>0.2703205096026543</v>
      </c>
      <c r="E159" s="20">
        <v>-0.11499452124054246</v>
      </c>
      <c r="F159" s="20">
        <v>-0.48338317886068627</v>
      </c>
      <c r="G159" s="20">
        <v>1.7704932560528842E-2</v>
      </c>
      <c r="H159" s="20">
        <v>8.0362667768980406E-2</v>
      </c>
      <c r="I159" s="20">
        <v>0.60231757606129355</v>
      </c>
      <c r="J159" s="20">
        <v>1.772372528490896</v>
      </c>
      <c r="K159" s="20">
        <v>0.14096802327141125</v>
      </c>
      <c r="L159" s="20">
        <v>7.4018635626970378E-2</v>
      </c>
      <c r="M159" s="20">
        <v>2.3062388421161927E-3</v>
      </c>
      <c r="N159" s="20">
        <v>3.8147117377602294E-3</v>
      </c>
      <c r="O159" s="20">
        <v>-9.0142815203148319E-2</v>
      </c>
      <c r="P159" s="20">
        <v>6.0579832073219583E-2</v>
      </c>
      <c r="Q159" s="20">
        <v>-2.6593286247121376E-2</v>
      </c>
    </row>
    <row r="160" spans="2:17" x14ac:dyDescent="0.35">
      <c r="B160" s="10" t="s">
        <v>498</v>
      </c>
      <c r="C160" s="20">
        <v>2.1596946472171501</v>
      </c>
      <c r="D160" s="20">
        <v>1.6882848903383207</v>
      </c>
      <c r="E160" s="20">
        <v>1.0691570414512759</v>
      </c>
      <c r="F160" s="20">
        <v>-9.5427810989132875E-2</v>
      </c>
      <c r="G160" s="20">
        <v>0.45927556952863313</v>
      </c>
      <c r="H160" s="20">
        <v>-0.21124802383857627</v>
      </c>
      <c r="I160" s="20">
        <v>0.60074619976603194</v>
      </c>
      <c r="J160" s="20">
        <v>1.5619554191312477</v>
      </c>
      <c r="K160" s="20">
        <v>0.36001271676685059</v>
      </c>
      <c r="L160" s="20">
        <v>0.61163026662529996</v>
      </c>
      <c r="M160" s="20">
        <v>1.0198131870515197E-3</v>
      </c>
      <c r="N160" s="20">
        <v>9.7804338625322E-3</v>
      </c>
      <c r="O160" s="20">
        <v>-0.21729950910316975</v>
      </c>
      <c r="P160" s="20">
        <v>6.2958373461819706E-2</v>
      </c>
      <c r="Q160" s="20">
        <v>-2.0761274892823769E-2</v>
      </c>
    </row>
    <row r="161" spans="2:17" ht="15" thickBot="1" x14ac:dyDescent="0.4">
      <c r="B161" s="39" t="s">
        <v>499</v>
      </c>
      <c r="C161" s="21">
        <v>-5.1250937979647544</v>
      </c>
      <c r="D161" s="21">
        <v>0.25546235755197183</v>
      </c>
      <c r="E161" s="21">
        <v>0.10837167787695413</v>
      </c>
      <c r="F161" s="21">
        <v>-0.27634300309492033</v>
      </c>
      <c r="G161" s="21">
        <v>-5.2600300977651976E-2</v>
      </c>
      <c r="H161" s="21">
        <v>0.11431667546761755</v>
      </c>
      <c r="I161" s="21">
        <v>0.25271096992787362</v>
      </c>
      <c r="J161" s="21">
        <v>-0.30042727646531414</v>
      </c>
      <c r="K161" s="21">
        <v>5.7113371976970993E-2</v>
      </c>
      <c r="L161" s="21">
        <v>2.9662292217911505E-2</v>
      </c>
      <c r="M161" s="21">
        <v>1.8543319113506755E-2</v>
      </c>
      <c r="N161" s="21">
        <v>2.2153832200826206E-3</v>
      </c>
      <c r="O161" s="21">
        <v>-9.7866109818805683E-2</v>
      </c>
      <c r="P161" s="21">
        <v>0.47848013233361086</v>
      </c>
      <c r="Q161" s="21">
        <v>-0.16098181527015845</v>
      </c>
    </row>
    <row r="164" spans="2:17" x14ac:dyDescent="0.35">
      <c r="B164" t="s">
        <v>68</v>
      </c>
    </row>
    <row r="165" spans="2:17" ht="15" thickBot="1" x14ac:dyDescent="0.4"/>
    <row r="166" spans="2:17" x14ac:dyDescent="0.35">
      <c r="B166" s="12"/>
      <c r="C166" s="13" t="s">
        <v>495</v>
      </c>
      <c r="D166" s="13" t="s">
        <v>496</v>
      </c>
      <c r="E166" s="13" t="s">
        <v>497</v>
      </c>
      <c r="F166" s="13" t="s">
        <v>498</v>
      </c>
      <c r="G166" s="13" t="s">
        <v>499</v>
      </c>
    </row>
    <row r="167" spans="2:17" x14ac:dyDescent="0.35">
      <c r="B167" s="33" t="s">
        <v>495</v>
      </c>
      <c r="C167" s="16">
        <v>0</v>
      </c>
      <c r="D167" s="19">
        <v>2.6140445795673091</v>
      </c>
      <c r="E167" s="19">
        <v>3.2426803805192166</v>
      </c>
      <c r="F167" s="19">
        <v>5.5924982175672948</v>
      </c>
      <c r="G167" s="19">
        <v>2.8588088051251597</v>
      </c>
    </row>
    <row r="168" spans="2:17" x14ac:dyDescent="0.35">
      <c r="B168" s="10" t="s">
        <v>496</v>
      </c>
      <c r="C168" s="20">
        <v>2.6140445795673091</v>
      </c>
      <c r="D168" s="17">
        <v>0</v>
      </c>
      <c r="E168" s="20">
        <v>3.1870994001397821</v>
      </c>
      <c r="F168" s="20">
        <v>4.3242737743747526</v>
      </c>
      <c r="G168" s="20">
        <v>3.828490374804284</v>
      </c>
    </row>
    <row r="169" spans="2:17" x14ac:dyDescent="0.35">
      <c r="B169" s="10" t="s">
        <v>497</v>
      </c>
      <c r="C169" s="20">
        <v>3.2426803805192166</v>
      </c>
      <c r="D169" s="20">
        <v>3.1870994001397821</v>
      </c>
      <c r="E169" s="17">
        <v>0</v>
      </c>
      <c r="F169" s="20">
        <v>2.8239231838632786</v>
      </c>
      <c r="G169" s="20">
        <v>5.7766205783032731</v>
      </c>
    </row>
    <row r="170" spans="2:17" x14ac:dyDescent="0.35">
      <c r="B170" s="10" t="s">
        <v>498</v>
      </c>
      <c r="C170" s="20">
        <v>5.5924982175672948</v>
      </c>
      <c r="D170" s="20">
        <v>4.3242737743747526</v>
      </c>
      <c r="E170" s="20">
        <v>2.8239231838632786</v>
      </c>
      <c r="F170" s="17">
        <v>0</v>
      </c>
      <c r="G170" s="20">
        <v>7.7892202779149651</v>
      </c>
    </row>
    <row r="171" spans="2:17" ht="15" thickBot="1" x14ac:dyDescent="0.4">
      <c r="B171" s="39" t="s">
        <v>499</v>
      </c>
      <c r="C171" s="21">
        <v>2.8588088051251597</v>
      </c>
      <c r="D171" s="21">
        <v>3.828490374804284</v>
      </c>
      <c r="E171" s="21">
        <v>5.7766205783032731</v>
      </c>
      <c r="F171" s="21">
        <v>7.7892202779149651</v>
      </c>
      <c r="G171" s="18">
        <v>0</v>
      </c>
    </row>
    <row r="174" spans="2:17" x14ac:dyDescent="0.35">
      <c r="B174" t="s">
        <v>69</v>
      </c>
    </row>
    <row r="175" spans="2:17" ht="15" thickBot="1" x14ac:dyDescent="0.4"/>
    <row r="176" spans="2:17" x14ac:dyDescent="0.35">
      <c r="B176" s="12" t="s">
        <v>63</v>
      </c>
      <c r="C176" s="13">
        <v>1</v>
      </c>
      <c r="D176" s="13">
        <v>2</v>
      </c>
      <c r="E176" s="13">
        <v>3</v>
      </c>
      <c r="F176" s="13">
        <v>4</v>
      </c>
      <c r="G176" s="13">
        <v>5</v>
      </c>
    </row>
    <row r="177" spans="2:7" x14ac:dyDescent="0.35">
      <c r="B177" s="14" t="s">
        <v>70</v>
      </c>
      <c r="C177" s="16">
        <v>87</v>
      </c>
      <c r="D177" s="16">
        <v>88</v>
      </c>
      <c r="E177" s="16">
        <v>84</v>
      </c>
      <c r="F177" s="16">
        <v>68</v>
      </c>
      <c r="G177" s="16">
        <v>58</v>
      </c>
    </row>
    <row r="178" spans="2:7" x14ac:dyDescent="0.35">
      <c r="B178" s="11" t="s">
        <v>65</v>
      </c>
      <c r="C178" s="17">
        <v>87</v>
      </c>
      <c r="D178" s="17">
        <v>88</v>
      </c>
      <c r="E178" s="17">
        <v>84</v>
      </c>
      <c r="F178" s="17">
        <v>68</v>
      </c>
      <c r="G178" s="17">
        <v>58</v>
      </c>
    </row>
    <row r="179" spans="2:7" x14ac:dyDescent="0.35">
      <c r="B179" s="11" t="s">
        <v>56</v>
      </c>
      <c r="C179" s="20">
        <v>3.8731587946005477</v>
      </c>
      <c r="D179" s="20">
        <v>4.4027872312931207</v>
      </c>
      <c r="E179" s="20">
        <v>4.751419502059953</v>
      </c>
      <c r="F179" s="20">
        <v>5.3764622803598545</v>
      </c>
      <c r="G179" s="20">
        <v>4.150429144874491</v>
      </c>
    </row>
    <row r="180" spans="2:7" x14ac:dyDescent="0.35">
      <c r="B180" s="11" t="s">
        <v>71</v>
      </c>
      <c r="C180" s="20">
        <v>0.85137922201739169</v>
      </c>
      <c r="D180" s="20">
        <v>1.1106873445211212</v>
      </c>
      <c r="E180" s="20">
        <v>0.97389281878422429</v>
      </c>
      <c r="F180" s="20">
        <v>0.95432683500688464</v>
      </c>
      <c r="G180" s="20">
        <v>0.82639853603727609</v>
      </c>
    </row>
    <row r="181" spans="2:7" x14ac:dyDescent="0.35">
      <c r="B181" s="11" t="s">
        <v>72</v>
      </c>
      <c r="C181" s="20">
        <v>1.8440993036524818</v>
      </c>
      <c r="D181" s="20">
        <v>2.0287265843262068</v>
      </c>
      <c r="E181" s="20">
        <v>2.049225644491024</v>
      </c>
      <c r="F181" s="20">
        <v>2.2122895458768395</v>
      </c>
      <c r="G181" s="20">
        <v>1.8903867045410296</v>
      </c>
    </row>
    <row r="182" spans="2:7" x14ac:dyDescent="0.35">
      <c r="B182" s="37" t="s">
        <v>73</v>
      </c>
      <c r="C182" s="38">
        <v>4.1011224556304526</v>
      </c>
      <c r="D182" s="38">
        <v>3.2924648149559008</v>
      </c>
      <c r="E182" s="38">
        <v>5.9719948322364926</v>
      </c>
      <c r="F182" s="38">
        <v>4.4579941286275568</v>
      </c>
      <c r="G182" s="38">
        <v>3.4907378731730963</v>
      </c>
    </row>
    <row r="183" spans="2:7" x14ac:dyDescent="0.35">
      <c r="B183" s="14"/>
      <c r="C183" s="33" t="s">
        <v>74</v>
      </c>
      <c r="D183" s="33" t="s">
        <v>75</v>
      </c>
      <c r="E183" s="33" t="s">
        <v>78</v>
      </c>
      <c r="F183" s="33" t="s">
        <v>87</v>
      </c>
      <c r="G183" s="33" t="s">
        <v>91</v>
      </c>
    </row>
    <row r="184" spans="2:7" x14ac:dyDescent="0.35">
      <c r="B184" s="11"/>
      <c r="C184" s="10" t="s">
        <v>77</v>
      </c>
      <c r="D184" s="10" t="s">
        <v>76</v>
      </c>
      <c r="E184" s="10" t="s">
        <v>85</v>
      </c>
      <c r="F184" s="10" t="s">
        <v>94</v>
      </c>
      <c r="G184" s="10" t="s">
        <v>92</v>
      </c>
    </row>
    <row r="185" spans="2:7" x14ac:dyDescent="0.35">
      <c r="B185" s="11"/>
      <c r="C185" s="10" t="s">
        <v>80</v>
      </c>
      <c r="D185" s="10" t="s">
        <v>79</v>
      </c>
      <c r="E185" s="10" t="s">
        <v>88</v>
      </c>
      <c r="F185" s="10" t="s">
        <v>98</v>
      </c>
      <c r="G185" s="10" t="s">
        <v>100</v>
      </c>
    </row>
    <row r="186" spans="2:7" x14ac:dyDescent="0.35">
      <c r="B186" s="11"/>
      <c r="C186" s="10" t="s">
        <v>81</v>
      </c>
      <c r="D186" s="10" t="s">
        <v>83</v>
      </c>
      <c r="E186" s="10" t="s">
        <v>93</v>
      </c>
      <c r="F186" s="10" t="s">
        <v>107</v>
      </c>
      <c r="G186" s="10" t="s">
        <v>119</v>
      </c>
    </row>
    <row r="187" spans="2:7" x14ac:dyDescent="0.35">
      <c r="B187" s="11"/>
      <c r="C187" s="10" t="s">
        <v>82</v>
      </c>
      <c r="D187" s="10" t="s">
        <v>86</v>
      </c>
      <c r="E187" s="10" t="s">
        <v>95</v>
      </c>
      <c r="F187" s="10" t="s">
        <v>109</v>
      </c>
      <c r="G187" s="10" t="s">
        <v>121</v>
      </c>
    </row>
    <row r="188" spans="2:7" x14ac:dyDescent="0.35">
      <c r="B188" s="11"/>
      <c r="C188" s="10" t="s">
        <v>84</v>
      </c>
      <c r="D188" s="10" t="s">
        <v>89</v>
      </c>
      <c r="E188" s="10" t="s">
        <v>97</v>
      </c>
      <c r="F188" s="10" t="s">
        <v>120</v>
      </c>
      <c r="G188" s="10" t="s">
        <v>123</v>
      </c>
    </row>
    <row r="189" spans="2:7" x14ac:dyDescent="0.35">
      <c r="B189" s="11"/>
      <c r="C189" s="10" t="s">
        <v>96</v>
      </c>
      <c r="D189" s="10" t="s">
        <v>90</v>
      </c>
      <c r="E189" s="10" t="s">
        <v>99</v>
      </c>
      <c r="F189" s="10" t="s">
        <v>125</v>
      </c>
      <c r="G189" s="10" t="s">
        <v>124</v>
      </c>
    </row>
    <row r="190" spans="2:7" x14ac:dyDescent="0.35">
      <c r="B190" s="11"/>
      <c r="C190" s="10" t="s">
        <v>101</v>
      </c>
      <c r="D190" s="10" t="s">
        <v>102</v>
      </c>
      <c r="E190" s="10" t="s">
        <v>103</v>
      </c>
      <c r="F190" s="10" t="s">
        <v>128</v>
      </c>
      <c r="G190" s="10" t="s">
        <v>130</v>
      </c>
    </row>
    <row r="191" spans="2:7" x14ac:dyDescent="0.35">
      <c r="B191" s="11"/>
      <c r="C191" s="10" t="s">
        <v>106</v>
      </c>
      <c r="D191" s="10" t="s">
        <v>116</v>
      </c>
      <c r="E191" s="10" t="s">
        <v>104</v>
      </c>
      <c r="F191" s="10" t="s">
        <v>133</v>
      </c>
      <c r="G191" s="10" t="s">
        <v>134</v>
      </c>
    </row>
    <row r="192" spans="2:7" x14ac:dyDescent="0.35">
      <c r="B192" s="11"/>
      <c r="C192" s="10" t="s">
        <v>110</v>
      </c>
      <c r="D192" s="10" t="s">
        <v>118</v>
      </c>
      <c r="E192" s="10" t="s">
        <v>105</v>
      </c>
      <c r="F192" s="10" t="s">
        <v>150</v>
      </c>
      <c r="G192" s="10" t="s">
        <v>145</v>
      </c>
    </row>
    <row r="193" spans="2:7" x14ac:dyDescent="0.35">
      <c r="B193" s="11"/>
      <c r="C193" s="10" t="s">
        <v>112</v>
      </c>
      <c r="D193" s="10" t="s">
        <v>122</v>
      </c>
      <c r="E193" s="10" t="s">
        <v>108</v>
      </c>
      <c r="F193" s="10" t="s">
        <v>153</v>
      </c>
      <c r="G193" s="10" t="s">
        <v>154</v>
      </c>
    </row>
    <row r="194" spans="2:7" x14ac:dyDescent="0.35">
      <c r="B194" s="11"/>
      <c r="C194" s="10" t="s">
        <v>113</v>
      </c>
      <c r="D194" s="10" t="s">
        <v>132</v>
      </c>
      <c r="E194" s="10" t="s">
        <v>111</v>
      </c>
      <c r="F194" s="10" t="s">
        <v>183</v>
      </c>
      <c r="G194" s="10" t="s">
        <v>155</v>
      </c>
    </row>
    <row r="195" spans="2:7" x14ac:dyDescent="0.35">
      <c r="B195" s="11"/>
      <c r="C195" s="10" t="s">
        <v>114</v>
      </c>
      <c r="D195" s="10" t="s">
        <v>138</v>
      </c>
      <c r="E195" s="10" t="s">
        <v>117</v>
      </c>
      <c r="F195" s="10" t="s">
        <v>187</v>
      </c>
      <c r="G195" s="10" t="s">
        <v>168</v>
      </c>
    </row>
    <row r="196" spans="2:7" x14ac:dyDescent="0.35">
      <c r="B196" s="11"/>
      <c r="C196" s="10" t="s">
        <v>115</v>
      </c>
      <c r="D196" s="10" t="s">
        <v>142</v>
      </c>
      <c r="E196" s="10" t="s">
        <v>126</v>
      </c>
      <c r="F196" s="10" t="s">
        <v>193</v>
      </c>
      <c r="G196" s="10" t="s">
        <v>173</v>
      </c>
    </row>
    <row r="197" spans="2:7" x14ac:dyDescent="0.35">
      <c r="B197" s="11"/>
      <c r="C197" s="10" t="s">
        <v>129</v>
      </c>
      <c r="D197" s="10" t="s">
        <v>147</v>
      </c>
      <c r="E197" s="10" t="s">
        <v>127</v>
      </c>
      <c r="F197" s="10" t="s">
        <v>196</v>
      </c>
      <c r="G197" s="10" t="s">
        <v>185</v>
      </c>
    </row>
    <row r="198" spans="2:7" x14ac:dyDescent="0.35">
      <c r="B198" s="11"/>
      <c r="C198" s="10" t="s">
        <v>139</v>
      </c>
      <c r="D198" s="10" t="s">
        <v>148</v>
      </c>
      <c r="E198" s="10" t="s">
        <v>131</v>
      </c>
      <c r="F198" s="10" t="s">
        <v>198</v>
      </c>
      <c r="G198" s="10" t="s">
        <v>191</v>
      </c>
    </row>
    <row r="199" spans="2:7" x14ac:dyDescent="0.35">
      <c r="B199" s="11"/>
      <c r="C199" s="10" t="s">
        <v>140</v>
      </c>
      <c r="D199" s="10" t="s">
        <v>149</v>
      </c>
      <c r="E199" s="10" t="s">
        <v>135</v>
      </c>
      <c r="F199" s="10" t="s">
        <v>200</v>
      </c>
      <c r="G199" s="10" t="s">
        <v>197</v>
      </c>
    </row>
    <row r="200" spans="2:7" x14ac:dyDescent="0.35">
      <c r="B200" s="11"/>
      <c r="C200" s="10" t="s">
        <v>141</v>
      </c>
      <c r="D200" s="10" t="s">
        <v>156</v>
      </c>
      <c r="E200" s="10" t="s">
        <v>136</v>
      </c>
      <c r="F200" s="10" t="s">
        <v>209</v>
      </c>
      <c r="G200" s="10" t="s">
        <v>199</v>
      </c>
    </row>
    <row r="201" spans="2:7" x14ac:dyDescent="0.35">
      <c r="B201" s="11"/>
      <c r="C201" s="10" t="s">
        <v>158</v>
      </c>
      <c r="D201" s="10" t="s">
        <v>160</v>
      </c>
      <c r="E201" s="10" t="s">
        <v>137</v>
      </c>
      <c r="F201" s="10" t="s">
        <v>214</v>
      </c>
      <c r="G201" s="10" t="s">
        <v>207</v>
      </c>
    </row>
    <row r="202" spans="2:7" x14ac:dyDescent="0.35">
      <c r="B202" s="11"/>
      <c r="C202" s="10" t="s">
        <v>159</v>
      </c>
      <c r="D202" s="10" t="s">
        <v>162</v>
      </c>
      <c r="E202" s="10" t="s">
        <v>143</v>
      </c>
      <c r="F202" s="10" t="s">
        <v>215</v>
      </c>
      <c r="G202" s="10" t="s">
        <v>213</v>
      </c>
    </row>
    <row r="203" spans="2:7" x14ac:dyDescent="0.35">
      <c r="B203" s="11"/>
      <c r="C203" s="10" t="s">
        <v>166</v>
      </c>
      <c r="D203" s="10" t="s">
        <v>163</v>
      </c>
      <c r="E203" s="10" t="s">
        <v>144</v>
      </c>
      <c r="F203" s="10" t="s">
        <v>217</v>
      </c>
      <c r="G203" s="10" t="s">
        <v>218</v>
      </c>
    </row>
    <row r="204" spans="2:7" x14ac:dyDescent="0.35">
      <c r="B204" s="11"/>
      <c r="C204" s="10" t="s">
        <v>170</v>
      </c>
      <c r="D204" s="10" t="s">
        <v>165</v>
      </c>
      <c r="E204" s="10" t="s">
        <v>146</v>
      </c>
      <c r="F204" s="10" t="s">
        <v>224</v>
      </c>
      <c r="G204" s="10" t="s">
        <v>220</v>
      </c>
    </row>
    <row r="205" spans="2:7" x14ac:dyDescent="0.35">
      <c r="B205" s="11"/>
      <c r="C205" s="10" t="s">
        <v>172</v>
      </c>
      <c r="D205" s="10" t="s">
        <v>167</v>
      </c>
      <c r="E205" s="10" t="s">
        <v>151</v>
      </c>
      <c r="F205" s="10" t="s">
        <v>232</v>
      </c>
      <c r="G205" s="10" t="s">
        <v>226</v>
      </c>
    </row>
    <row r="206" spans="2:7" x14ac:dyDescent="0.35">
      <c r="B206" s="11"/>
      <c r="C206" s="10" t="s">
        <v>175</v>
      </c>
      <c r="D206" s="10" t="s">
        <v>169</v>
      </c>
      <c r="E206" s="10" t="s">
        <v>152</v>
      </c>
      <c r="F206" s="10" t="s">
        <v>238</v>
      </c>
      <c r="G206" s="10" t="s">
        <v>228</v>
      </c>
    </row>
    <row r="207" spans="2:7" x14ac:dyDescent="0.35">
      <c r="B207" s="11"/>
      <c r="C207" s="10" t="s">
        <v>176</v>
      </c>
      <c r="D207" s="10" t="s">
        <v>178</v>
      </c>
      <c r="E207" s="10" t="s">
        <v>157</v>
      </c>
      <c r="F207" s="10" t="s">
        <v>242</v>
      </c>
      <c r="G207" s="10" t="s">
        <v>229</v>
      </c>
    </row>
    <row r="208" spans="2:7" x14ac:dyDescent="0.35">
      <c r="B208" s="11"/>
      <c r="C208" s="10" t="s">
        <v>181</v>
      </c>
      <c r="D208" s="10" t="s">
        <v>180</v>
      </c>
      <c r="E208" s="10" t="s">
        <v>161</v>
      </c>
      <c r="F208" s="10" t="s">
        <v>243</v>
      </c>
      <c r="G208" s="10" t="s">
        <v>231</v>
      </c>
    </row>
    <row r="209" spans="2:7" x14ac:dyDescent="0.35">
      <c r="B209" s="11"/>
      <c r="C209" s="10" t="s">
        <v>182</v>
      </c>
      <c r="D209" s="10" t="s">
        <v>184</v>
      </c>
      <c r="E209" s="10" t="s">
        <v>164</v>
      </c>
      <c r="F209" s="10" t="s">
        <v>249</v>
      </c>
      <c r="G209" s="10" t="s">
        <v>236</v>
      </c>
    </row>
    <row r="210" spans="2:7" x14ac:dyDescent="0.35">
      <c r="B210" s="11"/>
      <c r="C210" s="10" t="s">
        <v>186</v>
      </c>
      <c r="D210" s="10" t="s">
        <v>190</v>
      </c>
      <c r="E210" s="10" t="s">
        <v>171</v>
      </c>
      <c r="F210" s="10" t="s">
        <v>250</v>
      </c>
      <c r="G210" s="10" t="s">
        <v>239</v>
      </c>
    </row>
    <row r="211" spans="2:7" x14ac:dyDescent="0.35">
      <c r="B211" s="11"/>
      <c r="C211" s="10" t="s">
        <v>188</v>
      </c>
      <c r="D211" s="10" t="s">
        <v>208</v>
      </c>
      <c r="E211" s="10" t="s">
        <v>174</v>
      </c>
      <c r="F211" s="10" t="s">
        <v>261</v>
      </c>
      <c r="G211" s="10" t="s">
        <v>267</v>
      </c>
    </row>
    <row r="212" spans="2:7" x14ac:dyDescent="0.35">
      <c r="B212" s="11"/>
      <c r="C212" s="10" t="s">
        <v>189</v>
      </c>
      <c r="D212" s="10" t="s">
        <v>212</v>
      </c>
      <c r="E212" s="10" t="s">
        <v>177</v>
      </c>
      <c r="F212" s="10" t="s">
        <v>262</v>
      </c>
      <c r="G212" s="10" t="s">
        <v>272</v>
      </c>
    </row>
    <row r="213" spans="2:7" x14ac:dyDescent="0.35">
      <c r="B213" s="11"/>
      <c r="C213" s="10" t="s">
        <v>194</v>
      </c>
      <c r="D213" s="10" t="s">
        <v>216</v>
      </c>
      <c r="E213" s="10" t="s">
        <v>179</v>
      </c>
      <c r="F213" s="10" t="s">
        <v>263</v>
      </c>
      <c r="G213" s="10" t="s">
        <v>289</v>
      </c>
    </row>
    <row r="214" spans="2:7" x14ac:dyDescent="0.35">
      <c r="B214" s="11"/>
      <c r="C214" s="10" t="s">
        <v>201</v>
      </c>
      <c r="D214" s="10" t="s">
        <v>222</v>
      </c>
      <c r="E214" s="10" t="s">
        <v>192</v>
      </c>
      <c r="F214" s="10" t="s">
        <v>266</v>
      </c>
      <c r="G214" s="10" t="s">
        <v>291</v>
      </c>
    </row>
    <row r="215" spans="2:7" x14ac:dyDescent="0.35">
      <c r="B215" s="11"/>
      <c r="C215" s="10" t="s">
        <v>202</v>
      </c>
      <c r="D215" s="10" t="s">
        <v>225</v>
      </c>
      <c r="E215" s="10" t="s">
        <v>195</v>
      </c>
      <c r="F215" s="10" t="s">
        <v>273</v>
      </c>
      <c r="G215" s="10" t="s">
        <v>302</v>
      </c>
    </row>
    <row r="216" spans="2:7" x14ac:dyDescent="0.35">
      <c r="B216" s="11"/>
      <c r="C216" s="10" t="s">
        <v>221</v>
      </c>
      <c r="D216" s="10" t="s">
        <v>230</v>
      </c>
      <c r="E216" s="10" t="s">
        <v>203</v>
      </c>
      <c r="F216" s="10" t="s">
        <v>275</v>
      </c>
      <c r="G216" s="10" t="s">
        <v>315</v>
      </c>
    </row>
    <row r="217" spans="2:7" x14ac:dyDescent="0.35">
      <c r="B217" s="11"/>
      <c r="C217" s="10" t="s">
        <v>227</v>
      </c>
      <c r="D217" s="10" t="s">
        <v>234</v>
      </c>
      <c r="E217" s="10" t="s">
        <v>204</v>
      </c>
      <c r="F217" s="10" t="s">
        <v>282</v>
      </c>
      <c r="G217" s="10" t="s">
        <v>329</v>
      </c>
    </row>
    <row r="218" spans="2:7" x14ac:dyDescent="0.35">
      <c r="B218" s="11"/>
      <c r="C218" s="10" t="s">
        <v>233</v>
      </c>
      <c r="D218" s="10" t="s">
        <v>235</v>
      </c>
      <c r="E218" s="10" t="s">
        <v>205</v>
      </c>
      <c r="F218" s="10" t="s">
        <v>284</v>
      </c>
      <c r="G218" s="10" t="s">
        <v>332</v>
      </c>
    </row>
    <row r="219" spans="2:7" x14ac:dyDescent="0.35">
      <c r="B219" s="11"/>
      <c r="C219" s="10" t="s">
        <v>245</v>
      </c>
      <c r="D219" s="10" t="s">
        <v>237</v>
      </c>
      <c r="E219" s="10" t="s">
        <v>206</v>
      </c>
      <c r="F219" s="10" t="s">
        <v>301</v>
      </c>
      <c r="G219" s="10" t="s">
        <v>336</v>
      </c>
    </row>
    <row r="220" spans="2:7" x14ac:dyDescent="0.35">
      <c r="B220" s="11"/>
      <c r="C220" s="10" t="s">
        <v>246</v>
      </c>
      <c r="D220" s="10" t="s">
        <v>240</v>
      </c>
      <c r="E220" s="10" t="s">
        <v>210</v>
      </c>
      <c r="F220" s="10" t="s">
        <v>304</v>
      </c>
      <c r="G220" s="10" t="s">
        <v>340</v>
      </c>
    </row>
    <row r="221" spans="2:7" x14ac:dyDescent="0.35">
      <c r="B221" s="11"/>
      <c r="C221" s="10" t="s">
        <v>247</v>
      </c>
      <c r="D221" s="10" t="s">
        <v>241</v>
      </c>
      <c r="E221" s="10" t="s">
        <v>211</v>
      </c>
      <c r="F221" s="10" t="s">
        <v>305</v>
      </c>
      <c r="G221" s="10" t="s">
        <v>341</v>
      </c>
    </row>
    <row r="222" spans="2:7" x14ac:dyDescent="0.35">
      <c r="B222" s="11"/>
      <c r="C222" s="10" t="s">
        <v>248</v>
      </c>
      <c r="D222" s="10" t="s">
        <v>244</v>
      </c>
      <c r="E222" s="10" t="s">
        <v>219</v>
      </c>
      <c r="F222" s="10" t="s">
        <v>311</v>
      </c>
      <c r="G222" s="10" t="s">
        <v>344</v>
      </c>
    </row>
    <row r="223" spans="2:7" x14ac:dyDescent="0.35">
      <c r="B223" s="11"/>
      <c r="C223" s="10" t="s">
        <v>253</v>
      </c>
      <c r="D223" s="10" t="s">
        <v>252</v>
      </c>
      <c r="E223" s="10" t="s">
        <v>223</v>
      </c>
      <c r="F223" s="10" t="s">
        <v>313</v>
      </c>
      <c r="G223" s="10" t="s">
        <v>346</v>
      </c>
    </row>
    <row r="224" spans="2:7" x14ac:dyDescent="0.35">
      <c r="B224" s="11"/>
      <c r="C224" s="10" t="s">
        <v>255</v>
      </c>
      <c r="D224" s="10" t="s">
        <v>259</v>
      </c>
      <c r="E224" s="10" t="s">
        <v>251</v>
      </c>
      <c r="F224" s="10" t="s">
        <v>328</v>
      </c>
      <c r="G224" s="10" t="s">
        <v>356</v>
      </c>
    </row>
    <row r="225" spans="2:7" x14ac:dyDescent="0.35">
      <c r="B225" s="11"/>
      <c r="C225" s="10" t="s">
        <v>258</v>
      </c>
      <c r="D225" s="10" t="s">
        <v>276</v>
      </c>
      <c r="E225" s="10" t="s">
        <v>254</v>
      </c>
      <c r="F225" s="10" t="s">
        <v>330</v>
      </c>
      <c r="G225" s="10" t="s">
        <v>359</v>
      </c>
    </row>
    <row r="226" spans="2:7" x14ac:dyDescent="0.35">
      <c r="B226" s="11"/>
      <c r="C226" s="10" t="s">
        <v>264</v>
      </c>
      <c r="D226" s="10" t="s">
        <v>278</v>
      </c>
      <c r="E226" s="10" t="s">
        <v>256</v>
      </c>
      <c r="F226" s="10" t="s">
        <v>331</v>
      </c>
      <c r="G226" s="10" t="s">
        <v>374</v>
      </c>
    </row>
    <row r="227" spans="2:7" x14ac:dyDescent="0.35">
      <c r="B227" s="11"/>
      <c r="C227" s="10" t="s">
        <v>268</v>
      </c>
      <c r="D227" s="10" t="s">
        <v>293</v>
      </c>
      <c r="E227" s="10" t="s">
        <v>257</v>
      </c>
      <c r="F227" s="10" t="s">
        <v>364</v>
      </c>
      <c r="G227" s="10" t="s">
        <v>381</v>
      </c>
    </row>
    <row r="228" spans="2:7" x14ac:dyDescent="0.35">
      <c r="B228" s="11"/>
      <c r="C228" s="10" t="s">
        <v>269</v>
      </c>
      <c r="D228" s="10" t="s">
        <v>297</v>
      </c>
      <c r="E228" s="10" t="s">
        <v>260</v>
      </c>
      <c r="F228" s="10" t="s">
        <v>365</v>
      </c>
      <c r="G228" s="10" t="s">
        <v>393</v>
      </c>
    </row>
    <row r="229" spans="2:7" x14ac:dyDescent="0.35">
      <c r="B229" s="11"/>
      <c r="C229" s="10" t="s">
        <v>274</v>
      </c>
      <c r="D229" s="10" t="s">
        <v>298</v>
      </c>
      <c r="E229" s="10" t="s">
        <v>265</v>
      </c>
      <c r="F229" s="10" t="s">
        <v>367</v>
      </c>
      <c r="G229" s="10" t="s">
        <v>401</v>
      </c>
    </row>
    <row r="230" spans="2:7" x14ac:dyDescent="0.35">
      <c r="B230" s="11"/>
      <c r="C230" s="10" t="s">
        <v>286</v>
      </c>
      <c r="D230" s="10" t="s">
        <v>306</v>
      </c>
      <c r="E230" s="10" t="s">
        <v>270</v>
      </c>
      <c r="F230" s="10" t="s">
        <v>372</v>
      </c>
      <c r="G230" s="10" t="s">
        <v>409</v>
      </c>
    </row>
    <row r="231" spans="2:7" x14ac:dyDescent="0.35">
      <c r="B231" s="11"/>
      <c r="C231" s="10" t="s">
        <v>292</v>
      </c>
      <c r="D231" s="10" t="s">
        <v>307</v>
      </c>
      <c r="E231" s="10" t="s">
        <v>271</v>
      </c>
      <c r="F231" s="10" t="s">
        <v>373</v>
      </c>
      <c r="G231" s="10" t="s">
        <v>422</v>
      </c>
    </row>
    <row r="232" spans="2:7" x14ac:dyDescent="0.35">
      <c r="B232" s="11"/>
      <c r="C232" s="10" t="s">
        <v>294</v>
      </c>
      <c r="D232" s="10" t="s">
        <v>308</v>
      </c>
      <c r="E232" s="10" t="s">
        <v>277</v>
      </c>
      <c r="F232" s="10" t="s">
        <v>380</v>
      </c>
      <c r="G232" s="10" t="s">
        <v>423</v>
      </c>
    </row>
    <row r="233" spans="2:7" x14ac:dyDescent="0.35">
      <c r="B233" s="11"/>
      <c r="C233" s="10" t="s">
        <v>300</v>
      </c>
      <c r="D233" s="10" t="s">
        <v>310</v>
      </c>
      <c r="E233" s="10" t="s">
        <v>279</v>
      </c>
      <c r="F233" s="10" t="s">
        <v>382</v>
      </c>
      <c r="G233" s="10" t="s">
        <v>428</v>
      </c>
    </row>
    <row r="234" spans="2:7" x14ac:dyDescent="0.35">
      <c r="B234" s="11"/>
      <c r="C234" s="10" t="s">
        <v>303</v>
      </c>
      <c r="D234" s="10" t="s">
        <v>312</v>
      </c>
      <c r="E234" s="10" t="s">
        <v>280</v>
      </c>
      <c r="F234" s="10" t="s">
        <v>385</v>
      </c>
      <c r="G234" s="10" t="s">
        <v>440</v>
      </c>
    </row>
    <row r="235" spans="2:7" x14ac:dyDescent="0.35">
      <c r="B235" s="11"/>
      <c r="C235" s="10" t="s">
        <v>309</v>
      </c>
      <c r="D235" s="10" t="s">
        <v>316</v>
      </c>
      <c r="E235" s="10" t="s">
        <v>281</v>
      </c>
      <c r="F235" s="10" t="s">
        <v>386</v>
      </c>
      <c r="G235" s="10" t="s">
        <v>443</v>
      </c>
    </row>
    <row r="236" spans="2:7" x14ac:dyDescent="0.35">
      <c r="B236" s="11"/>
      <c r="C236" s="10" t="s">
        <v>314</v>
      </c>
      <c r="D236" s="10" t="s">
        <v>317</v>
      </c>
      <c r="E236" s="10" t="s">
        <v>283</v>
      </c>
      <c r="F236" s="10" t="s">
        <v>390</v>
      </c>
      <c r="G236" s="10" t="s">
        <v>444</v>
      </c>
    </row>
    <row r="237" spans="2:7" x14ac:dyDescent="0.35">
      <c r="B237" s="11"/>
      <c r="C237" s="10" t="s">
        <v>324</v>
      </c>
      <c r="D237" s="10" t="s">
        <v>318</v>
      </c>
      <c r="E237" s="10" t="s">
        <v>285</v>
      </c>
      <c r="F237" s="10" t="s">
        <v>391</v>
      </c>
      <c r="G237" s="10" t="s">
        <v>449</v>
      </c>
    </row>
    <row r="238" spans="2:7" x14ac:dyDescent="0.35">
      <c r="B238" s="11"/>
      <c r="C238" s="10" t="s">
        <v>327</v>
      </c>
      <c r="D238" s="10" t="s">
        <v>319</v>
      </c>
      <c r="E238" s="10" t="s">
        <v>287</v>
      </c>
      <c r="F238" s="10" t="s">
        <v>399</v>
      </c>
      <c r="G238" s="10" t="s">
        <v>452</v>
      </c>
    </row>
    <row r="239" spans="2:7" x14ac:dyDescent="0.35">
      <c r="B239" s="11"/>
      <c r="C239" s="10" t="s">
        <v>334</v>
      </c>
      <c r="D239" s="10" t="s">
        <v>320</v>
      </c>
      <c r="E239" s="10" t="s">
        <v>288</v>
      </c>
      <c r="F239" s="10" t="s">
        <v>400</v>
      </c>
      <c r="G239" s="10" t="s">
        <v>454</v>
      </c>
    </row>
    <row r="240" spans="2:7" x14ac:dyDescent="0.35">
      <c r="B240" s="11"/>
      <c r="C240" s="10" t="s">
        <v>335</v>
      </c>
      <c r="D240" s="10" t="s">
        <v>321</v>
      </c>
      <c r="E240" s="10" t="s">
        <v>290</v>
      </c>
      <c r="F240" s="10" t="s">
        <v>402</v>
      </c>
      <c r="G240" s="10" t="s">
        <v>458</v>
      </c>
    </row>
    <row r="241" spans="2:7" x14ac:dyDescent="0.35">
      <c r="B241" s="11"/>
      <c r="C241" s="10" t="s">
        <v>337</v>
      </c>
      <c r="D241" s="10" t="s">
        <v>325</v>
      </c>
      <c r="E241" s="10" t="s">
        <v>295</v>
      </c>
      <c r="F241" s="10" t="s">
        <v>405</v>
      </c>
      <c r="G241" s="10"/>
    </row>
    <row r="242" spans="2:7" x14ac:dyDescent="0.35">
      <c r="B242" s="11"/>
      <c r="C242" s="10" t="s">
        <v>339</v>
      </c>
      <c r="D242" s="10" t="s">
        <v>326</v>
      </c>
      <c r="E242" s="10" t="s">
        <v>296</v>
      </c>
      <c r="F242" s="10" t="s">
        <v>414</v>
      </c>
      <c r="G242" s="10"/>
    </row>
    <row r="243" spans="2:7" x14ac:dyDescent="0.35">
      <c r="B243" s="11"/>
      <c r="C243" s="10" t="s">
        <v>342</v>
      </c>
      <c r="D243" s="10" t="s">
        <v>345</v>
      </c>
      <c r="E243" s="10" t="s">
        <v>299</v>
      </c>
      <c r="F243" s="10" t="s">
        <v>415</v>
      </c>
      <c r="G243" s="10"/>
    </row>
    <row r="244" spans="2:7" x14ac:dyDescent="0.35">
      <c r="B244" s="11"/>
      <c r="C244" s="10" t="s">
        <v>343</v>
      </c>
      <c r="D244" s="10" t="s">
        <v>348</v>
      </c>
      <c r="E244" s="10" t="s">
        <v>322</v>
      </c>
      <c r="F244" s="10" t="s">
        <v>425</v>
      </c>
      <c r="G244" s="10"/>
    </row>
    <row r="245" spans="2:7" x14ac:dyDescent="0.35">
      <c r="B245" s="11"/>
      <c r="C245" s="10" t="s">
        <v>349</v>
      </c>
      <c r="D245" s="10" t="s">
        <v>352</v>
      </c>
      <c r="E245" s="10" t="s">
        <v>323</v>
      </c>
      <c r="F245" s="10" t="s">
        <v>433</v>
      </c>
      <c r="G245" s="10"/>
    </row>
    <row r="246" spans="2:7" x14ac:dyDescent="0.35">
      <c r="B246" s="11"/>
      <c r="C246" s="10" t="s">
        <v>350</v>
      </c>
      <c r="D246" s="10" t="s">
        <v>355</v>
      </c>
      <c r="E246" s="10" t="s">
        <v>333</v>
      </c>
      <c r="F246" s="10" t="s">
        <v>434</v>
      </c>
      <c r="G246" s="10"/>
    </row>
    <row r="247" spans="2:7" x14ac:dyDescent="0.35">
      <c r="B247" s="11"/>
      <c r="C247" s="10" t="s">
        <v>354</v>
      </c>
      <c r="D247" s="10" t="s">
        <v>358</v>
      </c>
      <c r="E247" s="10" t="s">
        <v>338</v>
      </c>
      <c r="F247" s="10" t="s">
        <v>436</v>
      </c>
      <c r="G247" s="10"/>
    </row>
    <row r="248" spans="2:7" x14ac:dyDescent="0.35">
      <c r="B248" s="11"/>
      <c r="C248" s="10" t="s">
        <v>357</v>
      </c>
      <c r="D248" s="10" t="s">
        <v>366</v>
      </c>
      <c r="E248" s="10" t="s">
        <v>347</v>
      </c>
      <c r="F248" s="10" t="s">
        <v>442</v>
      </c>
      <c r="G248" s="10"/>
    </row>
    <row r="249" spans="2:7" x14ac:dyDescent="0.35">
      <c r="B249" s="11"/>
      <c r="C249" s="10" t="s">
        <v>360</v>
      </c>
      <c r="D249" s="10" t="s">
        <v>368</v>
      </c>
      <c r="E249" s="10" t="s">
        <v>351</v>
      </c>
      <c r="F249" s="10" t="s">
        <v>445</v>
      </c>
      <c r="G249" s="10"/>
    </row>
    <row r="250" spans="2:7" x14ac:dyDescent="0.35">
      <c r="B250" s="11"/>
      <c r="C250" s="10" t="s">
        <v>361</v>
      </c>
      <c r="D250" s="10" t="s">
        <v>378</v>
      </c>
      <c r="E250" s="10" t="s">
        <v>353</v>
      </c>
      <c r="F250" s="10" t="s">
        <v>451</v>
      </c>
      <c r="G250" s="10"/>
    </row>
    <row r="251" spans="2:7" x14ac:dyDescent="0.35">
      <c r="B251" s="11"/>
      <c r="C251" s="10" t="s">
        <v>362</v>
      </c>
      <c r="D251" s="10" t="s">
        <v>383</v>
      </c>
      <c r="E251" s="10" t="s">
        <v>369</v>
      </c>
      <c r="F251" s="10"/>
      <c r="G251" s="10"/>
    </row>
    <row r="252" spans="2:7" x14ac:dyDescent="0.35">
      <c r="B252" s="11"/>
      <c r="C252" s="10" t="s">
        <v>363</v>
      </c>
      <c r="D252" s="10" t="s">
        <v>389</v>
      </c>
      <c r="E252" s="10" t="s">
        <v>375</v>
      </c>
      <c r="F252" s="10"/>
      <c r="G252" s="10"/>
    </row>
    <row r="253" spans="2:7" x14ac:dyDescent="0.35">
      <c r="B253" s="11"/>
      <c r="C253" s="10" t="s">
        <v>370</v>
      </c>
      <c r="D253" s="10" t="s">
        <v>397</v>
      </c>
      <c r="E253" s="10" t="s">
        <v>376</v>
      </c>
      <c r="F253" s="10"/>
      <c r="G253" s="10"/>
    </row>
    <row r="254" spans="2:7" x14ac:dyDescent="0.35">
      <c r="B254" s="11"/>
      <c r="C254" s="10" t="s">
        <v>371</v>
      </c>
      <c r="D254" s="10" t="s">
        <v>398</v>
      </c>
      <c r="E254" s="10" t="s">
        <v>377</v>
      </c>
      <c r="F254" s="10"/>
      <c r="G254" s="10"/>
    </row>
    <row r="255" spans="2:7" x14ac:dyDescent="0.35">
      <c r="B255" s="11"/>
      <c r="C255" s="10" t="s">
        <v>384</v>
      </c>
      <c r="D255" s="10" t="s">
        <v>407</v>
      </c>
      <c r="E255" s="10" t="s">
        <v>379</v>
      </c>
      <c r="F255" s="10"/>
      <c r="G255" s="10"/>
    </row>
    <row r="256" spans="2:7" x14ac:dyDescent="0.35">
      <c r="B256" s="11"/>
      <c r="C256" s="10" t="s">
        <v>392</v>
      </c>
      <c r="D256" s="10" t="s">
        <v>410</v>
      </c>
      <c r="E256" s="10" t="s">
        <v>387</v>
      </c>
      <c r="F256" s="10"/>
      <c r="G256" s="10"/>
    </row>
    <row r="257" spans="2:7" x14ac:dyDescent="0.35">
      <c r="B257" s="11"/>
      <c r="C257" s="10" t="s">
        <v>394</v>
      </c>
      <c r="D257" s="10" t="s">
        <v>413</v>
      </c>
      <c r="E257" s="10" t="s">
        <v>388</v>
      </c>
      <c r="F257" s="10"/>
      <c r="G257" s="10"/>
    </row>
    <row r="258" spans="2:7" x14ac:dyDescent="0.35">
      <c r="B258" s="11"/>
      <c r="C258" s="10" t="s">
        <v>396</v>
      </c>
      <c r="D258" s="10" t="s">
        <v>417</v>
      </c>
      <c r="E258" s="10" t="s">
        <v>395</v>
      </c>
      <c r="F258" s="10"/>
      <c r="G258" s="10"/>
    </row>
    <row r="259" spans="2:7" x14ac:dyDescent="0.35">
      <c r="B259" s="11"/>
      <c r="C259" s="10" t="s">
        <v>408</v>
      </c>
      <c r="D259" s="10" t="s">
        <v>418</v>
      </c>
      <c r="E259" s="10" t="s">
        <v>403</v>
      </c>
      <c r="F259" s="10"/>
      <c r="G259" s="10"/>
    </row>
    <row r="260" spans="2:7" x14ac:dyDescent="0.35">
      <c r="B260" s="11"/>
      <c r="C260" s="10" t="s">
        <v>412</v>
      </c>
      <c r="D260" s="10" t="s">
        <v>421</v>
      </c>
      <c r="E260" s="10" t="s">
        <v>404</v>
      </c>
      <c r="F260" s="10"/>
      <c r="G260" s="10"/>
    </row>
    <row r="261" spans="2:7" x14ac:dyDescent="0.35">
      <c r="B261" s="11"/>
      <c r="C261" s="10" t="s">
        <v>416</v>
      </c>
      <c r="D261" s="10" t="s">
        <v>427</v>
      </c>
      <c r="E261" s="10" t="s">
        <v>406</v>
      </c>
      <c r="F261" s="10"/>
      <c r="G261" s="10"/>
    </row>
    <row r="262" spans="2:7" x14ac:dyDescent="0.35">
      <c r="B262" s="11"/>
      <c r="C262" s="10" t="s">
        <v>419</v>
      </c>
      <c r="D262" s="10" t="s">
        <v>429</v>
      </c>
      <c r="E262" s="10" t="s">
        <v>411</v>
      </c>
      <c r="F262" s="10"/>
      <c r="G262" s="10"/>
    </row>
    <row r="263" spans="2:7" x14ac:dyDescent="0.35">
      <c r="B263" s="11"/>
      <c r="C263" s="10" t="s">
        <v>420</v>
      </c>
      <c r="D263" s="10" t="s">
        <v>431</v>
      </c>
      <c r="E263" s="10" t="s">
        <v>426</v>
      </c>
      <c r="F263" s="10"/>
      <c r="G263" s="10"/>
    </row>
    <row r="264" spans="2:7" x14ac:dyDescent="0.35">
      <c r="B264" s="11"/>
      <c r="C264" s="10" t="s">
        <v>424</v>
      </c>
      <c r="D264" s="10" t="s">
        <v>437</v>
      </c>
      <c r="E264" s="10" t="s">
        <v>432</v>
      </c>
      <c r="F264" s="10"/>
      <c r="G264" s="10"/>
    </row>
    <row r="265" spans="2:7" x14ac:dyDescent="0.35">
      <c r="B265" s="11"/>
      <c r="C265" s="10" t="s">
        <v>430</v>
      </c>
      <c r="D265" s="10" t="s">
        <v>438</v>
      </c>
      <c r="E265" s="10" t="s">
        <v>450</v>
      </c>
      <c r="F265" s="10"/>
      <c r="G265" s="10"/>
    </row>
    <row r="266" spans="2:7" x14ac:dyDescent="0.35">
      <c r="B266" s="11"/>
      <c r="C266" s="10" t="s">
        <v>435</v>
      </c>
      <c r="D266" s="10" t="s">
        <v>439</v>
      </c>
      <c r="E266" s="10" t="s">
        <v>457</v>
      </c>
      <c r="F266" s="10"/>
      <c r="G266" s="10"/>
    </row>
    <row r="267" spans="2:7" x14ac:dyDescent="0.35">
      <c r="B267" s="11"/>
      <c r="C267" s="10" t="s">
        <v>441</v>
      </c>
      <c r="D267" s="10" t="s">
        <v>448</v>
      </c>
      <c r="E267" s="10"/>
      <c r="F267" s="10"/>
      <c r="G267" s="10"/>
    </row>
    <row r="268" spans="2:7" x14ac:dyDescent="0.35">
      <c r="B268" s="11"/>
      <c r="C268" s="10" t="s">
        <v>446</v>
      </c>
      <c r="D268" s="10" t="s">
        <v>453</v>
      </c>
      <c r="E268" s="10"/>
      <c r="F268" s="10"/>
      <c r="G268" s="10"/>
    </row>
    <row r="269" spans="2:7" x14ac:dyDescent="0.35">
      <c r="B269" s="11"/>
      <c r="C269" s="10" t="s">
        <v>447</v>
      </c>
      <c r="D269" s="10" t="s">
        <v>455</v>
      </c>
      <c r="E269" s="10"/>
      <c r="F269" s="10"/>
      <c r="G269" s="10"/>
    </row>
    <row r="270" spans="2:7" ht="15" thickBot="1" x14ac:dyDescent="0.4">
      <c r="B270" s="15"/>
      <c r="C270" s="39"/>
      <c r="D270" s="39" t="s">
        <v>456</v>
      </c>
      <c r="E270" s="39"/>
      <c r="F270" s="39"/>
      <c r="G270" s="39"/>
    </row>
    <row r="273" spans="2:4" x14ac:dyDescent="0.35">
      <c r="B273" t="s">
        <v>459</v>
      </c>
    </row>
    <row r="274" spans="2:4" ht="15" thickBot="1" x14ac:dyDescent="0.4"/>
    <row r="275" spans="2:4" x14ac:dyDescent="0.35">
      <c r="B275" s="12" t="s">
        <v>460</v>
      </c>
      <c r="C275" s="13" t="s">
        <v>63</v>
      </c>
      <c r="D275" s="13" t="s">
        <v>461</v>
      </c>
    </row>
    <row r="276" spans="2:4" x14ac:dyDescent="0.35">
      <c r="B276" s="14" t="s">
        <v>74</v>
      </c>
      <c r="C276" s="40">
        <v>1</v>
      </c>
      <c r="D276" s="19">
        <v>2.0145616372245279</v>
      </c>
    </row>
    <row r="277" spans="2:4" x14ac:dyDescent="0.35">
      <c r="B277" s="11" t="s">
        <v>75</v>
      </c>
      <c r="C277" s="41">
        <v>2</v>
      </c>
      <c r="D277" s="20">
        <v>1.4487897332573851</v>
      </c>
    </row>
    <row r="278" spans="2:4" x14ac:dyDescent="0.35">
      <c r="B278" s="11" t="s">
        <v>76</v>
      </c>
      <c r="C278" s="41">
        <v>2</v>
      </c>
      <c r="D278" s="20">
        <v>3.1555459297195458</v>
      </c>
    </row>
    <row r="279" spans="2:4" x14ac:dyDescent="0.35">
      <c r="B279" s="11" t="s">
        <v>77</v>
      </c>
      <c r="C279" s="41">
        <v>1</v>
      </c>
      <c r="D279" s="20">
        <v>2.053957215360243</v>
      </c>
    </row>
    <row r="280" spans="2:4" x14ac:dyDescent="0.35">
      <c r="B280" s="11" t="s">
        <v>78</v>
      </c>
      <c r="C280" s="41">
        <v>3</v>
      </c>
      <c r="D280" s="20">
        <v>1.9357966075408899</v>
      </c>
    </row>
    <row r="281" spans="2:4" x14ac:dyDescent="0.35">
      <c r="B281" s="11" t="s">
        <v>79</v>
      </c>
      <c r="C281" s="41">
        <v>2</v>
      </c>
      <c r="D281" s="20">
        <v>2.0808804392696088</v>
      </c>
    </row>
    <row r="282" spans="2:4" x14ac:dyDescent="0.35">
      <c r="B282" s="11" t="s">
        <v>80</v>
      </c>
      <c r="C282" s="41">
        <v>1</v>
      </c>
      <c r="D282" s="20">
        <v>1.5838794056273853</v>
      </c>
    </row>
    <row r="283" spans="2:4" x14ac:dyDescent="0.35">
      <c r="B283" s="11" t="s">
        <v>81</v>
      </c>
      <c r="C283" s="41">
        <v>1</v>
      </c>
      <c r="D283" s="20">
        <v>3.2958907335734948</v>
      </c>
    </row>
    <row r="284" spans="2:4" x14ac:dyDescent="0.35">
      <c r="B284" s="11" t="s">
        <v>82</v>
      </c>
      <c r="C284" s="41">
        <v>1</v>
      </c>
      <c r="D284" s="20">
        <v>1.1255790713053238</v>
      </c>
    </row>
    <row r="285" spans="2:4" x14ac:dyDescent="0.35">
      <c r="B285" s="11" t="s">
        <v>83</v>
      </c>
      <c r="C285" s="41">
        <v>2</v>
      </c>
      <c r="D285" s="20">
        <v>1.3105005465439297</v>
      </c>
    </row>
    <row r="286" spans="2:4" x14ac:dyDescent="0.35">
      <c r="B286" s="11" t="s">
        <v>84</v>
      </c>
      <c r="C286" s="41">
        <v>1</v>
      </c>
      <c r="D286" s="20">
        <v>1.044825154551277</v>
      </c>
    </row>
    <row r="287" spans="2:4" x14ac:dyDescent="0.35">
      <c r="B287" s="11" t="s">
        <v>85</v>
      </c>
      <c r="C287" s="41">
        <v>3</v>
      </c>
      <c r="D287" s="20">
        <v>1.5978448332633752</v>
      </c>
    </row>
    <row r="288" spans="2:4" x14ac:dyDescent="0.35">
      <c r="B288" s="11" t="s">
        <v>86</v>
      </c>
      <c r="C288" s="41">
        <v>2</v>
      </c>
      <c r="D288" s="20">
        <v>2.1233888182258469</v>
      </c>
    </row>
    <row r="289" spans="2:4" x14ac:dyDescent="0.35">
      <c r="B289" s="11" t="s">
        <v>87</v>
      </c>
      <c r="C289" s="41">
        <v>4</v>
      </c>
      <c r="D289" s="20">
        <v>2.130487478881633</v>
      </c>
    </row>
    <row r="290" spans="2:4" x14ac:dyDescent="0.35">
      <c r="B290" s="11" t="s">
        <v>88</v>
      </c>
      <c r="C290" s="41">
        <v>3</v>
      </c>
      <c r="D290" s="20">
        <v>1.807550551458369</v>
      </c>
    </row>
    <row r="291" spans="2:4" x14ac:dyDescent="0.35">
      <c r="B291" s="11" t="s">
        <v>89</v>
      </c>
      <c r="C291" s="41">
        <v>2</v>
      </c>
      <c r="D291" s="20">
        <v>1.9284726204352716</v>
      </c>
    </row>
    <row r="292" spans="2:4" x14ac:dyDescent="0.35">
      <c r="B292" s="11" t="s">
        <v>90</v>
      </c>
      <c r="C292" s="41">
        <v>2</v>
      </c>
      <c r="D292" s="20">
        <v>1.7346129320260633</v>
      </c>
    </row>
    <row r="293" spans="2:4" x14ac:dyDescent="0.35">
      <c r="B293" s="11" t="s">
        <v>91</v>
      </c>
      <c r="C293" s="41">
        <v>5</v>
      </c>
      <c r="D293" s="20">
        <v>3.2952810529260095</v>
      </c>
    </row>
    <row r="294" spans="2:4" x14ac:dyDescent="0.35">
      <c r="B294" s="11" t="s">
        <v>92</v>
      </c>
      <c r="C294" s="41">
        <v>5</v>
      </c>
      <c r="D294" s="20">
        <v>1.9364355655779861</v>
      </c>
    </row>
    <row r="295" spans="2:4" x14ac:dyDescent="0.35">
      <c r="B295" s="11" t="s">
        <v>93</v>
      </c>
      <c r="C295" s="41">
        <v>3</v>
      </c>
      <c r="D295" s="20">
        <v>2.2663057656617069</v>
      </c>
    </row>
    <row r="296" spans="2:4" x14ac:dyDescent="0.35">
      <c r="B296" s="11" t="s">
        <v>94</v>
      </c>
      <c r="C296" s="41">
        <v>4</v>
      </c>
      <c r="D296" s="20">
        <v>1.8671718823170365</v>
      </c>
    </row>
    <row r="297" spans="2:4" x14ac:dyDescent="0.35">
      <c r="B297" s="11" t="s">
        <v>95</v>
      </c>
      <c r="C297" s="41">
        <v>3</v>
      </c>
      <c r="D297" s="20">
        <v>1.4498968180108571</v>
      </c>
    </row>
    <row r="298" spans="2:4" x14ac:dyDescent="0.35">
      <c r="B298" s="11" t="s">
        <v>96</v>
      </c>
      <c r="C298" s="41">
        <v>1</v>
      </c>
      <c r="D298" s="20">
        <v>2.1006602374376078</v>
      </c>
    </row>
    <row r="299" spans="2:4" x14ac:dyDescent="0.35">
      <c r="B299" s="11" t="s">
        <v>97</v>
      </c>
      <c r="C299" s="41">
        <v>3</v>
      </c>
      <c r="D299" s="20">
        <v>2.0251428864163903</v>
      </c>
    </row>
    <row r="300" spans="2:4" x14ac:dyDescent="0.35">
      <c r="B300" s="11" t="s">
        <v>98</v>
      </c>
      <c r="C300" s="41">
        <v>4</v>
      </c>
      <c r="D300" s="20">
        <v>1.5678467881641076</v>
      </c>
    </row>
    <row r="301" spans="2:4" x14ac:dyDescent="0.35">
      <c r="B301" s="11" t="s">
        <v>99</v>
      </c>
      <c r="C301" s="41">
        <v>3</v>
      </c>
      <c r="D301" s="20">
        <v>2.2179760462838201</v>
      </c>
    </row>
    <row r="302" spans="2:4" x14ac:dyDescent="0.35">
      <c r="B302" s="11" t="s">
        <v>100</v>
      </c>
      <c r="C302" s="41">
        <v>5</v>
      </c>
      <c r="D302" s="20">
        <v>3.0975708788322223</v>
      </c>
    </row>
    <row r="303" spans="2:4" x14ac:dyDescent="0.35">
      <c r="B303" s="11" t="s">
        <v>101</v>
      </c>
      <c r="C303" s="41">
        <v>1</v>
      </c>
      <c r="D303" s="20">
        <v>1.6518889987777003</v>
      </c>
    </row>
    <row r="304" spans="2:4" x14ac:dyDescent="0.35">
      <c r="B304" s="11" t="s">
        <v>102</v>
      </c>
      <c r="C304" s="41">
        <v>2</v>
      </c>
      <c r="D304" s="20">
        <v>1.8616511477515658</v>
      </c>
    </row>
    <row r="305" spans="2:4" x14ac:dyDescent="0.35">
      <c r="B305" s="11" t="s">
        <v>103</v>
      </c>
      <c r="C305" s="41">
        <v>3</v>
      </c>
      <c r="D305" s="20">
        <v>1.6971230458419755</v>
      </c>
    </row>
    <row r="306" spans="2:4" x14ac:dyDescent="0.35">
      <c r="B306" s="11" t="s">
        <v>104</v>
      </c>
      <c r="C306" s="41">
        <v>3</v>
      </c>
      <c r="D306" s="20">
        <v>1.8302734041850584</v>
      </c>
    </row>
    <row r="307" spans="2:4" x14ac:dyDescent="0.35">
      <c r="B307" s="11" t="s">
        <v>105</v>
      </c>
      <c r="C307" s="41">
        <v>3</v>
      </c>
      <c r="D307" s="20">
        <v>2.038515011245289</v>
      </c>
    </row>
    <row r="308" spans="2:4" x14ac:dyDescent="0.35">
      <c r="B308" s="11" t="s">
        <v>106</v>
      </c>
      <c r="C308" s="41">
        <v>1</v>
      </c>
      <c r="D308" s="20">
        <v>1.9676840704828296</v>
      </c>
    </row>
    <row r="309" spans="2:4" x14ac:dyDescent="0.35">
      <c r="B309" s="11" t="s">
        <v>107</v>
      </c>
      <c r="C309" s="41">
        <v>4</v>
      </c>
      <c r="D309" s="20">
        <v>1.5037114386317711</v>
      </c>
    </row>
    <row r="310" spans="2:4" x14ac:dyDescent="0.35">
      <c r="B310" s="11" t="s">
        <v>108</v>
      </c>
      <c r="C310" s="41">
        <v>3</v>
      </c>
      <c r="D310" s="20">
        <v>2.1240372463976658</v>
      </c>
    </row>
    <row r="311" spans="2:4" x14ac:dyDescent="0.35">
      <c r="B311" s="11" t="s">
        <v>109</v>
      </c>
      <c r="C311" s="41">
        <v>4</v>
      </c>
      <c r="D311" s="20">
        <v>3.4653565173707168</v>
      </c>
    </row>
    <row r="312" spans="2:4" x14ac:dyDescent="0.35">
      <c r="B312" s="11" t="s">
        <v>110</v>
      </c>
      <c r="C312" s="41">
        <v>1</v>
      </c>
      <c r="D312" s="20">
        <v>3.300344616971703</v>
      </c>
    </row>
    <row r="313" spans="2:4" x14ac:dyDescent="0.35">
      <c r="B313" s="11" t="s">
        <v>111</v>
      </c>
      <c r="C313" s="41">
        <v>3</v>
      </c>
      <c r="D313" s="20">
        <v>1.8463958205644126</v>
      </c>
    </row>
    <row r="314" spans="2:4" x14ac:dyDescent="0.35">
      <c r="B314" s="11" t="s">
        <v>112</v>
      </c>
      <c r="C314" s="41">
        <v>1</v>
      </c>
      <c r="D314" s="20">
        <v>1.3862311665627665</v>
      </c>
    </row>
    <row r="315" spans="2:4" x14ac:dyDescent="0.35">
      <c r="B315" s="11" t="s">
        <v>113</v>
      </c>
      <c r="C315" s="41">
        <v>1</v>
      </c>
      <c r="D315" s="20">
        <v>1.3609605929428341</v>
      </c>
    </row>
    <row r="316" spans="2:4" x14ac:dyDescent="0.35">
      <c r="B316" s="11" t="s">
        <v>114</v>
      </c>
      <c r="C316" s="41">
        <v>1</v>
      </c>
      <c r="D316" s="20">
        <v>1.253977076270921</v>
      </c>
    </row>
    <row r="317" spans="2:4" x14ac:dyDescent="0.35">
      <c r="B317" s="11" t="s">
        <v>115</v>
      </c>
      <c r="C317" s="41">
        <v>1</v>
      </c>
      <c r="D317" s="20">
        <v>1.7983542415181168</v>
      </c>
    </row>
    <row r="318" spans="2:4" x14ac:dyDescent="0.35">
      <c r="B318" s="11" t="s">
        <v>116</v>
      </c>
      <c r="C318" s="41">
        <v>2</v>
      </c>
      <c r="D318" s="20">
        <v>1.9369045432447793</v>
      </c>
    </row>
    <row r="319" spans="2:4" x14ac:dyDescent="0.35">
      <c r="B319" s="11" t="s">
        <v>117</v>
      </c>
      <c r="C319" s="41">
        <v>3</v>
      </c>
      <c r="D319" s="20">
        <v>3.1671340165399546</v>
      </c>
    </row>
    <row r="320" spans="2:4" x14ac:dyDescent="0.35">
      <c r="B320" s="11" t="s">
        <v>118</v>
      </c>
      <c r="C320" s="41">
        <v>2</v>
      </c>
      <c r="D320" s="20">
        <v>1.9615136804483342</v>
      </c>
    </row>
    <row r="321" spans="2:4" x14ac:dyDescent="0.35">
      <c r="B321" s="11" t="s">
        <v>119</v>
      </c>
      <c r="C321" s="41">
        <v>5</v>
      </c>
      <c r="D321" s="20">
        <v>1.3068637603096334</v>
      </c>
    </row>
    <row r="322" spans="2:4" x14ac:dyDescent="0.35">
      <c r="B322" s="11" t="s">
        <v>120</v>
      </c>
      <c r="C322" s="41">
        <v>4</v>
      </c>
      <c r="D322" s="20">
        <v>1.7008803442257887</v>
      </c>
    </row>
    <row r="323" spans="2:4" x14ac:dyDescent="0.35">
      <c r="B323" s="11" t="s">
        <v>121</v>
      </c>
      <c r="C323" s="41">
        <v>5</v>
      </c>
      <c r="D323" s="20">
        <v>2.2988136040996472</v>
      </c>
    </row>
    <row r="324" spans="2:4" x14ac:dyDescent="0.35">
      <c r="B324" s="11" t="s">
        <v>122</v>
      </c>
      <c r="C324" s="41">
        <v>2</v>
      </c>
      <c r="D324" s="20">
        <v>1.7756232581462608</v>
      </c>
    </row>
    <row r="325" spans="2:4" x14ac:dyDescent="0.35">
      <c r="B325" s="11" t="s">
        <v>123</v>
      </c>
      <c r="C325" s="41">
        <v>5</v>
      </c>
      <c r="D325" s="20">
        <v>1.8595387562496843</v>
      </c>
    </row>
    <row r="326" spans="2:4" x14ac:dyDescent="0.35">
      <c r="B326" s="11" t="s">
        <v>124</v>
      </c>
      <c r="C326" s="41">
        <v>5</v>
      </c>
      <c r="D326" s="20">
        <v>2.4630112170236562</v>
      </c>
    </row>
    <row r="327" spans="2:4" x14ac:dyDescent="0.35">
      <c r="B327" s="11" t="s">
        <v>125</v>
      </c>
      <c r="C327" s="41">
        <v>4</v>
      </c>
      <c r="D327" s="20">
        <v>3.0573998144774159</v>
      </c>
    </row>
    <row r="328" spans="2:4" x14ac:dyDescent="0.35">
      <c r="B328" s="11" t="s">
        <v>126</v>
      </c>
      <c r="C328" s="41">
        <v>3</v>
      </c>
      <c r="D328" s="20">
        <v>2.0447036866119239</v>
      </c>
    </row>
    <row r="329" spans="2:4" x14ac:dyDescent="0.35">
      <c r="B329" s="11" t="s">
        <v>127</v>
      </c>
      <c r="C329" s="41">
        <v>3</v>
      </c>
      <c r="D329" s="20">
        <v>1.8438135779931808</v>
      </c>
    </row>
    <row r="330" spans="2:4" x14ac:dyDescent="0.35">
      <c r="B330" s="11" t="s">
        <v>128</v>
      </c>
      <c r="C330" s="41">
        <v>4</v>
      </c>
      <c r="D330" s="20">
        <v>2.3057133868697886</v>
      </c>
    </row>
    <row r="331" spans="2:4" x14ac:dyDescent="0.35">
      <c r="B331" s="11" t="s">
        <v>129</v>
      </c>
      <c r="C331" s="41">
        <v>1</v>
      </c>
      <c r="D331" s="20">
        <v>3.700617356196779</v>
      </c>
    </row>
    <row r="332" spans="2:4" x14ac:dyDescent="0.35">
      <c r="B332" s="11" t="s">
        <v>130</v>
      </c>
      <c r="C332" s="41">
        <v>5</v>
      </c>
      <c r="D332" s="20">
        <v>1.8188043502711366</v>
      </c>
    </row>
    <row r="333" spans="2:4" x14ac:dyDescent="0.35">
      <c r="B333" s="11" t="s">
        <v>131</v>
      </c>
      <c r="C333" s="41">
        <v>3</v>
      </c>
      <c r="D333" s="20">
        <v>1.5433351408203486</v>
      </c>
    </row>
    <row r="334" spans="2:4" x14ac:dyDescent="0.35">
      <c r="B334" s="11" t="s">
        <v>132</v>
      </c>
      <c r="C334" s="41">
        <v>2</v>
      </c>
      <c r="D334" s="20">
        <v>1.9003665826549261</v>
      </c>
    </row>
    <row r="335" spans="2:4" x14ac:dyDescent="0.35">
      <c r="B335" s="11" t="s">
        <v>133</v>
      </c>
      <c r="C335" s="41">
        <v>4</v>
      </c>
      <c r="D335" s="20">
        <v>2.9239930220727364</v>
      </c>
    </row>
    <row r="336" spans="2:4" x14ac:dyDescent="0.35">
      <c r="B336" s="11" t="s">
        <v>134</v>
      </c>
      <c r="C336" s="41">
        <v>5</v>
      </c>
      <c r="D336" s="20">
        <v>3.2433876263186199</v>
      </c>
    </row>
    <row r="337" spans="2:4" x14ac:dyDescent="0.35">
      <c r="B337" s="11" t="s">
        <v>135</v>
      </c>
      <c r="C337" s="41">
        <v>3</v>
      </c>
      <c r="D337" s="20">
        <v>2.005742380304079</v>
      </c>
    </row>
    <row r="338" spans="2:4" x14ac:dyDescent="0.35">
      <c r="B338" s="11" t="s">
        <v>136</v>
      </c>
      <c r="C338" s="41">
        <v>3</v>
      </c>
      <c r="D338" s="20">
        <v>1.7340343795818138</v>
      </c>
    </row>
    <row r="339" spans="2:4" x14ac:dyDescent="0.35">
      <c r="B339" s="11" t="s">
        <v>137</v>
      </c>
      <c r="C339" s="41">
        <v>3</v>
      </c>
      <c r="D339" s="20">
        <v>2.1280676469612057</v>
      </c>
    </row>
    <row r="340" spans="2:4" x14ac:dyDescent="0.35">
      <c r="B340" s="11" t="s">
        <v>138</v>
      </c>
      <c r="C340" s="41">
        <v>2</v>
      </c>
      <c r="D340" s="20">
        <v>1.8999405203943691</v>
      </c>
    </row>
    <row r="341" spans="2:4" x14ac:dyDescent="0.35">
      <c r="B341" s="11" t="s">
        <v>139</v>
      </c>
      <c r="C341" s="41">
        <v>1</v>
      </c>
      <c r="D341" s="20">
        <v>1.9372868017893274</v>
      </c>
    </row>
    <row r="342" spans="2:4" x14ac:dyDescent="0.35">
      <c r="B342" s="11" t="s">
        <v>140</v>
      </c>
      <c r="C342" s="41">
        <v>1</v>
      </c>
      <c r="D342" s="20">
        <v>1.0837490538910104</v>
      </c>
    </row>
    <row r="343" spans="2:4" x14ac:dyDescent="0.35">
      <c r="B343" s="11" t="s">
        <v>141</v>
      </c>
      <c r="C343" s="41">
        <v>1</v>
      </c>
      <c r="D343" s="20">
        <v>1.9802803453946922</v>
      </c>
    </row>
    <row r="344" spans="2:4" x14ac:dyDescent="0.35">
      <c r="B344" s="11" t="s">
        <v>142</v>
      </c>
      <c r="C344" s="41">
        <v>2</v>
      </c>
      <c r="D344" s="20">
        <v>2.6079612654037985</v>
      </c>
    </row>
    <row r="345" spans="2:4" x14ac:dyDescent="0.35">
      <c r="B345" s="11" t="s">
        <v>143</v>
      </c>
      <c r="C345" s="41">
        <v>3</v>
      </c>
      <c r="D345" s="20">
        <v>1.4495026625930107</v>
      </c>
    </row>
    <row r="346" spans="2:4" x14ac:dyDescent="0.35">
      <c r="B346" s="11" t="s">
        <v>144</v>
      </c>
      <c r="C346" s="41">
        <v>3</v>
      </c>
      <c r="D346" s="20">
        <v>0.97389281878422429</v>
      </c>
    </row>
    <row r="347" spans="2:4" x14ac:dyDescent="0.35">
      <c r="B347" s="11" t="s">
        <v>145</v>
      </c>
      <c r="C347" s="41">
        <v>5</v>
      </c>
      <c r="D347" s="20">
        <v>1.7734881821137582</v>
      </c>
    </row>
    <row r="348" spans="2:4" x14ac:dyDescent="0.35">
      <c r="B348" s="11" t="s">
        <v>146</v>
      </c>
      <c r="C348" s="41">
        <v>3</v>
      </c>
      <c r="D348" s="20">
        <v>2.5516677681580688</v>
      </c>
    </row>
    <row r="349" spans="2:4" x14ac:dyDescent="0.35">
      <c r="B349" s="11" t="s">
        <v>147</v>
      </c>
      <c r="C349" s="41">
        <v>2</v>
      </c>
      <c r="D349" s="20">
        <v>2.0393688874089322</v>
      </c>
    </row>
    <row r="350" spans="2:4" x14ac:dyDescent="0.35">
      <c r="B350" s="11" t="s">
        <v>148</v>
      </c>
      <c r="C350" s="41">
        <v>2</v>
      </c>
      <c r="D350" s="20">
        <v>2.9240955376034012</v>
      </c>
    </row>
    <row r="351" spans="2:4" x14ac:dyDescent="0.35">
      <c r="B351" s="11" t="s">
        <v>149</v>
      </c>
      <c r="C351" s="41">
        <v>2</v>
      </c>
      <c r="D351" s="20">
        <v>2.426486163751119</v>
      </c>
    </row>
    <row r="352" spans="2:4" x14ac:dyDescent="0.35">
      <c r="B352" s="11" t="s">
        <v>150</v>
      </c>
      <c r="C352" s="41">
        <v>4</v>
      </c>
      <c r="D352" s="20">
        <v>2.1207589039307</v>
      </c>
    </row>
    <row r="353" spans="2:4" x14ac:dyDescent="0.35">
      <c r="B353" s="11" t="s">
        <v>151</v>
      </c>
      <c r="C353" s="41">
        <v>3</v>
      </c>
      <c r="D353" s="20">
        <v>2.1262382366078816</v>
      </c>
    </row>
    <row r="354" spans="2:4" x14ac:dyDescent="0.35">
      <c r="B354" s="11" t="s">
        <v>152</v>
      </c>
      <c r="C354" s="41">
        <v>3</v>
      </c>
      <c r="D354" s="20">
        <v>1.9428983634641923</v>
      </c>
    </row>
    <row r="355" spans="2:4" x14ac:dyDescent="0.35">
      <c r="B355" s="11" t="s">
        <v>153</v>
      </c>
      <c r="C355" s="41">
        <v>4</v>
      </c>
      <c r="D355" s="20">
        <v>2.293878149547568</v>
      </c>
    </row>
    <row r="356" spans="2:4" x14ac:dyDescent="0.35">
      <c r="B356" s="11" t="s">
        <v>154</v>
      </c>
      <c r="C356" s="41">
        <v>5</v>
      </c>
      <c r="D356" s="20">
        <v>1.762778129663797</v>
      </c>
    </row>
    <row r="357" spans="2:4" x14ac:dyDescent="0.35">
      <c r="B357" s="11" t="s">
        <v>155</v>
      </c>
      <c r="C357" s="41">
        <v>5</v>
      </c>
      <c r="D357" s="20">
        <v>2.6467585675667946</v>
      </c>
    </row>
    <row r="358" spans="2:4" x14ac:dyDescent="0.35">
      <c r="B358" s="11" t="s">
        <v>156</v>
      </c>
      <c r="C358" s="41">
        <v>2</v>
      </c>
      <c r="D358" s="20">
        <v>3.2580814659964203</v>
      </c>
    </row>
    <row r="359" spans="2:4" x14ac:dyDescent="0.35">
      <c r="B359" s="11" t="s">
        <v>157</v>
      </c>
      <c r="C359" s="41">
        <v>3</v>
      </c>
      <c r="D359" s="20">
        <v>2.1878988396755115</v>
      </c>
    </row>
    <row r="360" spans="2:4" x14ac:dyDescent="0.35">
      <c r="B360" s="11" t="s">
        <v>158</v>
      </c>
      <c r="C360" s="41">
        <v>1</v>
      </c>
      <c r="D360" s="20">
        <v>1.8626129712052426</v>
      </c>
    </row>
    <row r="361" spans="2:4" x14ac:dyDescent="0.35">
      <c r="B361" s="11" t="s">
        <v>159</v>
      </c>
      <c r="C361" s="41">
        <v>1</v>
      </c>
      <c r="D361" s="20">
        <v>2.1491295484211985</v>
      </c>
    </row>
    <row r="362" spans="2:4" x14ac:dyDescent="0.35">
      <c r="B362" s="11" t="s">
        <v>160</v>
      </c>
      <c r="C362" s="41">
        <v>2</v>
      </c>
      <c r="D362" s="20">
        <v>2.5730596238896499</v>
      </c>
    </row>
    <row r="363" spans="2:4" x14ac:dyDescent="0.35">
      <c r="B363" s="11" t="s">
        <v>161</v>
      </c>
      <c r="C363" s="41">
        <v>3</v>
      </c>
      <c r="D363" s="20">
        <v>2.0548393580480142</v>
      </c>
    </row>
    <row r="364" spans="2:4" x14ac:dyDescent="0.35">
      <c r="B364" s="11" t="s">
        <v>162</v>
      </c>
      <c r="C364" s="41">
        <v>2</v>
      </c>
      <c r="D364" s="20">
        <v>1.4686085911074025</v>
      </c>
    </row>
    <row r="365" spans="2:4" x14ac:dyDescent="0.35">
      <c r="B365" s="11" t="s">
        <v>163</v>
      </c>
      <c r="C365" s="41">
        <v>2</v>
      </c>
      <c r="D365" s="20">
        <v>1.5526991866835493</v>
      </c>
    </row>
    <row r="366" spans="2:4" x14ac:dyDescent="0.35">
      <c r="B366" s="11" t="s">
        <v>164</v>
      </c>
      <c r="C366" s="41">
        <v>3</v>
      </c>
      <c r="D366" s="20">
        <v>1.8878932982420382</v>
      </c>
    </row>
    <row r="367" spans="2:4" x14ac:dyDescent="0.35">
      <c r="B367" s="11" t="s">
        <v>165</v>
      </c>
      <c r="C367" s="41">
        <v>2</v>
      </c>
      <c r="D367" s="20">
        <v>1.8325106914267522</v>
      </c>
    </row>
    <row r="368" spans="2:4" x14ac:dyDescent="0.35">
      <c r="B368" s="11" t="s">
        <v>166</v>
      </c>
      <c r="C368" s="41">
        <v>1</v>
      </c>
      <c r="D368" s="20">
        <v>0.97925664679383517</v>
      </c>
    </row>
    <row r="369" spans="2:4" x14ac:dyDescent="0.35">
      <c r="B369" s="11" t="s">
        <v>167</v>
      </c>
      <c r="C369" s="41">
        <v>2</v>
      </c>
      <c r="D369" s="20">
        <v>2.2016864273619485</v>
      </c>
    </row>
    <row r="370" spans="2:4" x14ac:dyDescent="0.35">
      <c r="B370" s="11" t="s">
        <v>168</v>
      </c>
      <c r="C370" s="41">
        <v>5</v>
      </c>
      <c r="D370" s="20">
        <v>1.0922367266249675</v>
      </c>
    </row>
    <row r="371" spans="2:4" x14ac:dyDescent="0.35">
      <c r="B371" s="11" t="s">
        <v>169</v>
      </c>
      <c r="C371" s="41">
        <v>2</v>
      </c>
      <c r="D371" s="20">
        <v>1.4038077404581148</v>
      </c>
    </row>
    <row r="372" spans="2:4" x14ac:dyDescent="0.35">
      <c r="B372" s="11" t="s">
        <v>170</v>
      </c>
      <c r="C372" s="41">
        <v>1</v>
      </c>
      <c r="D372" s="20">
        <v>1.8725029417335846</v>
      </c>
    </row>
    <row r="373" spans="2:4" x14ac:dyDescent="0.35">
      <c r="B373" s="11" t="s">
        <v>171</v>
      </c>
      <c r="C373" s="41">
        <v>3</v>
      </c>
      <c r="D373" s="20">
        <v>1.7676535063631074</v>
      </c>
    </row>
    <row r="374" spans="2:4" x14ac:dyDescent="0.35">
      <c r="B374" s="11" t="s">
        <v>172</v>
      </c>
      <c r="C374" s="41">
        <v>1</v>
      </c>
      <c r="D374" s="20">
        <v>1.948058478519592</v>
      </c>
    </row>
    <row r="375" spans="2:4" x14ac:dyDescent="0.35">
      <c r="B375" s="11" t="s">
        <v>173</v>
      </c>
      <c r="C375" s="41">
        <v>5</v>
      </c>
      <c r="D375" s="20">
        <v>2.0894725097838278</v>
      </c>
    </row>
    <row r="376" spans="2:4" x14ac:dyDescent="0.35">
      <c r="B376" s="11" t="s">
        <v>174</v>
      </c>
      <c r="C376" s="41">
        <v>3</v>
      </c>
      <c r="D376" s="20">
        <v>2.5230960461746093</v>
      </c>
    </row>
    <row r="377" spans="2:4" x14ac:dyDescent="0.35">
      <c r="B377" s="11" t="s">
        <v>175</v>
      </c>
      <c r="C377" s="41">
        <v>1</v>
      </c>
      <c r="D377" s="20">
        <v>1.9470872864336999</v>
      </c>
    </row>
    <row r="378" spans="2:4" x14ac:dyDescent="0.35">
      <c r="B378" s="11" t="s">
        <v>176</v>
      </c>
      <c r="C378" s="41">
        <v>1</v>
      </c>
      <c r="D378" s="20">
        <v>1.8077463483913252</v>
      </c>
    </row>
    <row r="379" spans="2:4" x14ac:dyDescent="0.35">
      <c r="B379" s="11" t="s">
        <v>177</v>
      </c>
      <c r="C379" s="41">
        <v>3</v>
      </c>
      <c r="D379" s="20">
        <v>1.8844679572688534</v>
      </c>
    </row>
    <row r="380" spans="2:4" x14ac:dyDescent="0.35">
      <c r="B380" s="11" t="s">
        <v>178</v>
      </c>
      <c r="C380" s="41">
        <v>2</v>
      </c>
      <c r="D380" s="20">
        <v>1.7541410398090196</v>
      </c>
    </row>
    <row r="381" spans="2:4" x14ac:dyDescent="0.35">
      <c r="B381" s="11" t="s">
        <v>179</v>
      </c>
      <c r="C381" s="41">
        <v>3</v>
      </c>
      <c r="D381" s="20">
        <v>1.6709629530110455</v>
      </c>
    </row>
    <row r="382" spans="2:4" x14ac:dyDescent="0.35">
      <c r="B382" s="11" t="s">
        <v>180</v>
      </c>
      <c r="C382" s="41">
        <v>2</v>
      </c>
      <c r="D382" s="20">
        <v>1.5703887395137048</v>
      </c>
    </row>
    <row r="383" spans="2:4" x14ac:dyDescent="0.35">
      <c r="B383" s="11" t="s">
        <v>181</v>
      </c>
      <c r="C383" s="41">
        <v>1</v>
      </c>
      <c r="D383" s="20">
        <v>1.5157692586821627</v>
      </c>
    </row>
    <row r="384" spans="2:4" x14ac:dyDescent="0.35">
      <c r="B384" s="11" t="s">
        <v>182</v>
      </c>
      <c r="C384" s="41">
        <v>1</v>
      </c>
      <c r="D384" s="20">
        <v>1.1164262584455367</v>
      </c>
    </row>
    <row r="385" spans="2:4" x14ac:dyDescent="0.35">
      <c r="B385" s="11" t="s">
        <v>183</v>
      </c>
      <c r="C385" s="41">
        <v>4</v>
      </c>
      <c r="D385" s="20">
        <v>2.0132272810574543</v>
      </c>
    </row>
    <row r="386" spans="2:4" x14ac:dyDescent="0.35">
      <c r="B386" s="11" t="s">
        <v>184</v>
      </c>
      <c r="C386" s="41">
        <v>2</v>
      </c>
      <c r="D386" s="20">
        <v>1.8889139877394714</v>
      </c>
    </row>
    <row r="387" spans="2:4" x14ac:dyDescent="0.35">
      <c r="B387" s="11" t="s">
        <v>185</v>
      </c>
      <c r="C387" s="41">
        <v>5</v>
      </c>
      <c r="D387" s="20">
        <v>1.9720003496433216</v>
      </c>
    </row>
    <row r="388" spans="2:4" x14ac:dyDescent="0.35">
      <c r="B388" s="11" t="s">
        <v>186</v>
      </c>
      <c r="C388" s="41">
        <v>1</v>
      </c>
      <c r="D388" s="20">
        <v>2.8469213322614633</v>
      </c>
    </row>
    <row r="389" spans="2:4" x14ac:dyDescent="0.35">
      <c r="B389" s="11" t="s">
        <v>187</v>
      </c>
      <c r="C389" s="41">
        <v>4</v>
      </c>
      <c r="D389" s="20">
        <v>2.2231866390879507</v>
      </c>
    </row>
    <row r="390" spans="2:4" x14ac:dyDescent="0.35">
      <c r="B390" s="11" t="s">
        <v>188</v>
      </c>
      <c r="C390" s="41">
        <v>1</v>
      </c>
      <c r="D390" s="20">
        <v>1.7707798063117148</v>
      </c>
    </row>
    <row r="391" spans="2:4" x14ac:dyDescent="0.35">
      <c r="B391" s="11" t="s">
        <v>189</v>
      </c>
      <c r="C391" s="41">
        <v>1</v>
      </c>
      <c r="D391" s="20">
        <v>2.1563871327182031</v>
      </c>
    </row>
    <row r="392" spans="2:4" x14ac:dyDescent="0.35">
      <c r="B392" s="11" t="s">
        <v>190</v>
      </c>
      <c r="C392" s="41">
        <v>2</v>
      </c>
      <c r="D392" s="20">
        <v>2.1215033590820442</v>
      </c>
    </row>
    <row r="393" spans="2:4" x14ac:dyDescent="0.35">
      <c r="B393" s="11" t="s">
        <v>191</v>
      </c>
      <c r="C393" s="41">
        <v>5</v>
      </c>
      <c r="D393" s="20">
        <v>0.8467021271985109</v>
      </c>
    </row>
    <row r="394" spans="2:4" x14ac:dyDescent="0.35">
      <c r="B394" s="11" t="s">
        <v>192</v>
      </c>
      <c r="C394" s="41">
        <v>3</v>
      </c>
      <c r="D394" s="20">
        <v>1.5114332033543147</v>
      </c>
    </row>
    <row r="395" spans="2:4" x14ac:dyDescent="0.35">
      <c r="B395" s="11" t="s">
        <v>193</v>
      </c>
      <c r="C395" s="41">
        <v>4</v>
      </c>
      <c r="D395" s="20">
        <v>4.4579941286275568</v>
      </c>
    </row>
    <row r="396" spans="2:4" x14ac:dyDescent="0.35">
      <c r="B396" s="11" t="s">
        <v>194</v>
      </c>
      <c r="C396" s="41">
        <v>1</v>
      </c>
      <c r="D396" s="20">
        <v>1.8806589455380176</v>
      </c>
    </row>
    <row r="397" spans="2:4" x14ac:dyDescent="0.35">
      <c r="B397" s="11" t="s">
        <v>195</v>
      </c>
      <c r="C397" s="41">
        <v>3</v>
      </c>
      <c r="D397" s="20">
        <v>1.8538900871234949</v>
      </c>
    </row>
    <row r="398" spans="2:4" x14ac:dyDescent="0.35">
      <c r="B398" s="11" t="s">
        <v>196</v>
      </c>
      <c r="C398" s="41">
        <v>4</v>
      </c>
      <c r="D398" s="20">
        <v>2.6217372904273004</v>
      </c>
    </row>
    <row r="399" spans="2:4" x14ac:dyDescent="0.35">
      <c r="B399" s="11" t="s">
        <v>197</v>
      </c>
      <c r="C399" s="41">
        <v>5</v>
      </c>
      <c r="D399" s="20">
        <v>1.1134373061223741</v>
      </c>
    </row>
    <row r="400" spans="2:4" x14ac:dyDescent="0.35">
      <c r="B400" s="11" t="s">
        <v>198</v>
      </c>
      <c r="C400" s="41">
        <v>4</v>
      </c>
      <c r="D400" s="20">
        <v>3.0830782693505072</v>
      </c>
    </row>
    <row r="401" spans="2:4" x14ac:dyDescent="0.35">
      <c r="B401" s="11" t="s">
        <v>199</v>
      </c>
      <c r="C401" s="41">
        <v>5</v>
      </c>
      <c r="D401" s="20">
        <v>0.99180187602582881</v>
      </c>
    </row>
    <row r="402" spans="2:4" x14ac:dyDescent="0.35">
      <c r="B402" s="11" t="s">
        <v>200</v>
      </c>
      <c r="C402" s="41">
        <v>4</v>
      </c>
      <c r="D402" s="20">
        <v>1.8490310179032869</v>
      </c>
    </row>
    <row r="403" spans="2:4" x14ac:dyDescent="0.35">
      <c r="B403" s="11" t="s">
        <v>201</v>
      </c>
      <c r="C403" s="41">
        <v>1</v>
      </c>
      <c r="D403" s="20">
        <v>1.7113061350860352</v>
      </c>
    </row>
    <row r="404" spans="2:4" x14ac:dyDescent="0.35">
      <c r="B404" s="11" t="s">
        <v>202</v>
      </c>
      <c r="C404" s="41">
        <v>1</v>
      </c>
      <c r="D404" s="20">
        <v>1.0599198509806036</v>
      </c>
    </row>
    <row r="405" spans="2:4" x14ac:dyDescent="0.35">
      <c r="B405" s="11" t="s">
        <v>203</v>
      </c>
      <c r="C405" s="41">
        <v>3</v>
      </c>
      <c r="D405" s="20">
        <v>2.2609406940454528</v>
      </c>
    </row>
    <row r="406" spans="2:4" x14ac:dyDescent="0.35">
      <c r="B406" s="11" t="s">
        <v>204</v>
      </c>
      <c r="C406" s="41">
        <v>3</v>
      </c>
      <c r="D406" s="20">
        <v>2.1172430775712132</v>
      </c>
    </row>
    <row r="407" spans="2:4" x14ac:dyDescent="0.35">
      <c r="B407" s="11" t="s">
        <v>205</v>
      </c>
      <c r="C407" s="41">
        <v>3</v>
      </c>
      <c r="D407" s="20">
        <v>1.6072716476376354</v>
      </c>
    </row>
    <row r="408" spans="2:4" x14ac:dyDescent="0.35">
      <c r="B408" s="11" t="s">
        <v>206</v>
      </c>
      <c r="C408" s="41">
        <v>3</v>
      </c>
      <c r="D408" s="20">
        <v>2.2371725344299063</v>
      </c>
    </row>
    <row r="409" spans="2:4" x14ac:dyDescent="0.35">
      <c r="B409" s="11" t="s">
        <v>207</v>
      </c>
      <c r="C409" s="41">
        <v>5</v>
      </c>
      <c r="D409" s="20">
        <v>1.4800957522347544</v>
      </c>
    </row>
    <row r="410" spans="2:4" x14ac:dyDescent="0.35">
      <c r="B410" s="11" t="s">
        <v>208</v>
      </c>
      <c r="C410" s="41">
        <v>2</v>
      </c>
      <c r="D410" s="20">
        <v>2.4074766695093688</v>
      </c>
    </row>
    <row r="411" spans="2:4" x14ac:dyDescent="0.35">
      <c r="B411" s="11" t="s">
        <v>209</v>
      </c>
      <c r="C411" s="41">
        <v>4</v>
      </c>
      <c r="D411" s="20">
        <v>3.4672699565285909</v>
      </c>
    </row>
    <row r="412" spans="2:4" x14ac:dyDescent="0.35">
      <c r="B412" s="11" t="s">
        <v>210</v>
      </c>
      <c r="C412" s="41">
        <v>3</v>
      </c>
      <c r="D412" s="20">
        <v>2.4836087728544212</v>
      </c>
    </row>
    <row r="413" spans="2:4" x14ac:dyDescent="0.35">
      <c r="B413" s="11" t="s">
        <v>211</v>
      </c>
      <c r="C413" s="41">
        <v>3</v>
      </c>
      <c r="D413" s="20">
        <v>1.8777337185041585</v>
      </c>
    </row>
    <row r="414" spans="2:4" x14ac:dyDescent="0.35">
      <c r="B414" s="11" t="s">
        <v>212</v>
      </c>
      <c r="C414" s="41">
        <v>2</v>
      </c>
      <c r="D414" s="20">
        <v>2.212767379874947</v>
      </c>
    </row>
    <row r="415" spans="2:4" x14ac:dyDescent="0.35">
      <c r="B415" s="11" t="s">
        <v>213</v>
      </c>
      <c r="C415" s="41">
        <v>5</v>
      </c>
      <c r="D415" s="20">
        <v>1.1590561462541786</v>
      </c>
    </row>
    <row r="416" spans="2:4" x14ac:dyDescent="0.35">
      <c r="B416" s="11" t="s">
        <v>214</v>
      </c>
      <c r="C416" s="41">
        <v>4</v>
      </c>
      <c r="D416" s="20">
        <v>2.2161648853220166</v>
      </c>
    </row>
    <row r="417" spans="2:4" x14ac:dyDescent="0.35">
      <c r="B417" s="11" t="s">
        <v>215</v>
      </c>
      <c r="C417" s="41">
        <v>4</v>
      </c>
      <c r="D417" s="20">
        <v>1.9942539201819955</v>
      </c>
    </row>
    <row r="418" spans="2:4" x14ac:dyDescent="0.35">
      <c r="B418" s="11" t="s">
        <v>216</v>
      </c>
      <c r="C418" s="41">
        <v>2</v>
      </c>
      <c r="D418" s="20">
        <v>1.6028179699498313</v>
      </c>
    </row>
    <row r="419" spans="2:4" x14ac:dyDescent="0.35">
      <c r="B419" s="11" t="s">
        <v>217</v>
      </c>
      <c r="C419" s="41">
        <v>4</v>
      </c>
      <c r="D419" s="20">
        <v>2.32837685663839</v>
      </c>
    </row>
    <row r="420" spans="2:4" x14ac:dyDescent="0.35">
      <c r="B420" s="11" t="s">
        <v>218</v>
      </c>
      <c r="C420" s="41">
        <v>5</v>
      </c>
      <c r="D420" s="20">
        <v>1.5396556621256914</v>
      </c>
    </row>
    <row r="421" spans="2:4" x14ac:dyDescent="0.35">
      <c r="B421" s="11" t="s">
        <v>219</v>
      </c>
      <c r="C421" s="41">
        <v>3</v>
      </c>
      <c r="D421" s="20">
        <v>2.3103381366921978</v>
      </c>
    </row>
    <row r="422" spans="2:4" x14ac:dyDescent="0.35">
      <c r="B422" s="11" t="s">
        <v>220</v>
      </c>
      <c r="C422" s="41">
        <v>5</v>
      </c>
      <c r="D422" s="20">
        <v>1.9540017549961204</v>
      </c>
    </row>
    <row r="423" spans="2:4" x14ac:dyDescent="0.35">
      <c r="B423" s="11" t="s">
        <v>221</v>
      </c>
      <c r="C423" s="41">
        <v>1</v>
      </c>
      <c r="D423" s="20">
        <v>2.38009451447707</v>
      </c>
    </row>
    <row r="424" spans="2:4" x14ac:dyDescent="0.35">
      <c r="B424" s="11" t="s">
        <v>222</v>
      </c>
      <c r="C424" s="41">
        <v>2</v>
      </c>
      <c r="D424" s="20">
        <v>1.5861320415088402</v>
      </c>
    </row>
    <row r="425" spans="2:4" x14ac:dyDescent="0.35">
      <c r="B425" s="11" t="s">
        <v>223</v>
      </c>
      <c r="C425" s="41">
        <v>3</v>
      </c>
      <c r="D425" s="20">
        <v>3.1663981766543232</v>
      </c>
    </row>
    <row r="426" spans="2:4" x14ac:dyDescent="0.35">
      <c r="B426" s="11" t="s">
        <v>224</v>
      </c>
      <c r="C426" s="41">
        <v>4</v>
      </c>
      <c r="D426" s="20">
        <v>2.678956485321351</v>
      </c>
    </row>
    <row r="427" spans="2:4" x14ac:dyDescent="0.35">
      <c r="B427" s="11" t="s">
        <v>225</v>
      </c>
      <c r="C427" s="41">
        <v>2</v>
      </c>
      <c r="D427" s="20">
        <v>2.0587987506038301</v>
      </c>
    </row>
    <row r="428" spans="2:4" x14ac:dyDescent="0.35">
      <c r="B428" s="11" t="s">
        <v>226</v>
      </c>
      <c r="C428" s="41">
        <v>5</v>
      </c>
      <c r="D428" s="20">
        <v>2.7721399397906201</v>
      </c>
    </row>
    <row r="429" spans="2:4" x14ac:dyDescent="0.35">
      <c r="B429" s="11" t="s">
        <v>227</v>
      </c>
      <c r="C429" s="41">
        <v>1</v>
      </c>
      <c r="D429" s="20">
        <v>1.8603964424079609</v>
      </c>
    </row>
    <row r="430" spans="2:4" x14ac:dyDescent="0.35">
      <c r="B430" s="11" t="s">
        <v>228</v>
      </c>
      <c r="C430" s="41">
        <v>5</v>
      </c>
      <c r="D430" s="20">
        <v>1.2073562218497031</v>
      </c>
    </row>
    <row r="431" spans="2:4" x14ac:dyDescent="0.35">
      <c r="B431" s="11" t="s">
        <v>229</v>
      </c>
      <c r="C431" s="41">
        <v>5</v>
      </c>
      <c r="D431" s="20">
        <v>3.4907378731730963</v>
      </c>
    </row>
    <row r="432" spans="2:4" x14ac:dyDescent="0.35">
      <c r="B432" s="11" t="s">
        <v>230</v>
      </c>
      <c r="C432" s="41">
        <v>2</v>
      </c>
      <c r="D432" s="20">
        <v>1.7504450010797283</v>
      </c>
    </row>
    <row r="433" spans="2:4" x14ac:dyDescent="0.35">
      <c r="B433" s="11" t="s">
        <v>231</v>
      </c>
      <c r="C433" s="41">
        <v>5</v>
      </c>
      <c r="D433" s="20">
        <v>1.291636377924273</v>
      </c>
    </row>
    <row r="434" spans="2:4" x14ac:dyDescent="0.35">
      <c r="B434" s="11" t="s">
        <v>232</v>
      </c>
      <c r="C434" s="41">
        <v>4</v>
      </c>
      <c r="D434" s="20">
        <v>2.1941156336479541</v>
      </c>
    </row>
    <row r="435" spans="2:4" x14ac:dyDescent="0.35">
      <c r="B435" s="11" t="s">
        <v>233</v>
      </c>
      <c r="C435" s="41">
        <v>1</v>
      </c>
      <c r="D435" s="20">
        <v>2.3677408051197864</v>
      </c>
    </row>
    <row r="436" spans="2:4" x14ac:dyDescent="0.35">
      <c r="B436" s="11" t="s">
        <v>234</v>
      </c>
      <c r="C436" s="41">
        <v>2</v>
      </c>
      <c r="D436" s="20">
        <v>2.1590927102346349</v>
      </c>
    </row>
    <row r="437" spans="2:4" x14ac:dyDescent="0.35">
      <c r="B437" s="11" t="s">
        <v>235</v>
      </c>
      <c r="C437" s="41">
        <v>2</v>
      </c>
      <c r="D437" s="20">
        <v>2.1021652123295738</v>
      </c>
    </row>
    <row r="438" spans="2:4" x14ac:dyDescent="0.35">
      <c r="B438" s="11" t="s">
        <v>236</v>
      </c>
      <c r="C438" s="41">
        <v>5</v>
      </c>
      <c r="D438" s="20">
        <v>1.4285838670838145</v>
      </c>
    </row>
    <row r="439" spans="2:4" x14ac:dyDescent="0.35">
      <c r="B439" s="11" t="s">
        <v>237</v>
      </c>
      <c r="C439" s="41">
        <v>2</v>
      </c>
      <c r="D439" s="20">
        <v>2.4354013054332775</v>
      </c>
    </row>
    <row r="440" spans="2:4" x14ac:dyDescent="0.35">
      <c r="B440" s="11" t="s">
        <v>238</v>
      </c>
      <c r="C440" s="41">
        <v>4</v>
      </c>
      <c r="D440" s="20">
        <v>2.6727702043677724</v>
      </c>
    </row>
    <row r="441" spans="2:4" x14ac:dyDescent="0.35">
      <c r="B441" s="11" t="s">
        <v>239</v>
      </c>
      <c r="C441" s="41">
        <v>5</v>
      </c>
      <c r="D441" s="20">
        <v>1.2694400197177109</v>
      </c>
    </row>
    <row r="442" spans="2:4" x14ac:dyDescent="0.35">
      <c r="B442" s="11" t="s">
        <v>240</v>
      </c>
      <c r="C442" s="41">
        <v>2</v>
      </c>
      <c r="D442" s="20">
        <v>1.2869664501189571</v>
      </c>
    </row>
    <row r="443" spans="2:4" x14ac:dyDescent="0.35">
      <c r="B443" s="11" t="s">
        <v>241</v>
      </c>
      <c r="C443" s="41">
        <v>2</v>
      </c>
      <c r="D443" s="20">
        <v>1.8141708988769705</v>
      </c>
    </row>
    <row r="444" spans="2:4" x14ac:dyDescent="0.35">
      <c r="B444" s="11" t="s">
        <v>242</v>
      </c>
      <c r="C444" s="41">
        <v>4</v>
      </c>
      <c r="D444" s="20">
        <v>2.3811526310527364</v>
      </c>
    </row>
    <row r="445" spans="2:4" x14ac:dyDescent="0.35">
      <c r="B445" s="11" t="s">
        <v>243</v>
      </c>
      <c r="C445" s="41">
        <v>4</v>
      </c>
      <c r="D445" s="20">
        <v>2.4463020493160004</v>
      </c>
    </row>
    <row r="446" spans="2:4" x14ac:dyDescent="0.35">
      <c r="B446" s="11" t="s">
        <v>244</v>
      </c>
      <c r="C446" s="41">
        <v>2</v>
      </c>
      <c r="D446" s="20">
        <v>1.9554828074844248</v>
      </c>
    </row>
    <row r="447" spans="2:4" x14ac:dyDescent="0.35">
      <c r="B447" s="11" t="s">
        <v>245</v>
      </c>
      <c r="C447" s="41">
        <v>1</v>
      </c>
      <c r="D447" s="20">
        <v>1.2742878687686312</v>
      </c>
    </row>
    <row r="448" spans="2:4" x14ac:dyDescent="0.35">
      <c r="B448" s="11" t="s">
        <v>246</v>
      </c>
      <c r="C448" s="41">
        <v>1</v>
      </c>
      <c r="D448" s="20">
        <v>1.3101348812040277</v>
      </c>
    </row>
    <row r="449" spans="2:4" x14ac:dyDescent="0.35">
      <c r="B449" s="11" t="s">
        <v>247</v>
      </c>
      <c r="C449" s="41">
        <v>1</v>
      </c>
      <c r="D449" s="20">
        <v>1.4461130357884793</v>
      </c>
    </row>
    <row r="450" spans="2:4" x14ac:dyDescent="0.35">
      <c r="B450" s="11" t="s">
        <v>248</v>
      </c>
      <c r="C450" s="41">
        <v>1</v>
      </c>
      <c r="D450" s="20">
        <v>3.1064413690380084</v>
      </c>
    </row>
    <row r="451" spans="2:4" x14ac:dyDescent="0.35">
      <c r="B451" s="11" t="s">
        <v>249</v>
      </c>
      <c r="C451" s="41">
        <v>4</v>
      </c>
      <c r="D451" s="20">
        <v>2.2582780781391891</v>
      </c>
    </row>
    <row r="452" spans="2:4" x14ac:dyDescent="0.35">
      <c r="B452" s="11" t="s">
        <v>250</v>
      </c>
      <c r="C452" s="41">
        <v>4</v>
      </c>
      <c r="D452" s="20">
        <v>2.5274351006911466</v>
      </c>
    </row>
    <row r="453" spans="2:4" x14ac:dyDescent="0.35">
      <c r="B453" s="11" t="s">
        <v>251</v>
      </c>
      <c r="C453" s="41">
        <v>3</v>
      </c>
      <c r="D453" s="20">
        <v>1.8856926412094708</v>
      </c>
    </row>
    <row r="454" spans="2:4" x14ac:dyDescent="0.35">
      <c r="B454" s="11" t="s">
        <v>252</v>
      </c>
      <c r="C454" s="41">
        <v>2</v>
      </c>
      <c r="D454" s="20">
        <v>2.0088865587563567</v>
      </c>
    </row>
    <row r="455" spans="2:4" x14ac:dyDescent="0.35">
      <c r="B455" s="11" t="s">
        <v>253</v>
      </c>
      <c r="C455" s="41">
        <v>1</v>
      </c>
      <c r="D455" s="20">
        <v>1.8660698938479869</v>
      </c>
    </row>
    <row r="456" spans="2:4" x14ac:dyDescent="0.35">
      <c r="B456" s="11" t="s">
        <v>254</v>
      </c>
      <c r="C456" s="41">
        <v>3</v>
      </c>
      <c r="D456" s="20">
        <v>1.8779308715507423</v>
      </c>
    </row>
    <row r="457" spans="2:4" x14ac:dyDescent="0.35">
      <c r="B457" s="11" t="s">
        <v>255</v>
      </c>
      <c r="C457" s="41">
        <v>1</v>
      </c>
      <c r="D457" s="20">
        <v>2.0184417507613053</v>
      </c>
    </row>
    <row r="458" spans="2:4" x14ac:dyDescent="0.35">
      <c r="B458" s="11" t="s">
        <v>256</v>
      </c>
      <c r="C458" s="41">
        <v>3</v>
      </c>
      <c r="D458" s="20">
        <v>1.4084484274500815</v>
      </c>
    </row>
    <row r="459" spans="2:4" x14ac:dyDescent="0.35">
      <c r="B459" s="11" t="s">
        <v>257</v>
      </c>
      <c r="C459" s="41">
        <v>3</v>
      </c>
      <c r="D459" s="20">
        <v>1.9125965666202485</v>
      </c>
    </row>
    <row r="460" spans="2:4" x14ac:dyDescent="0.35">
      <c r="B460" s="11" t="s">
        <v>258</v>
      </c>
      <c r="C460" s="41">
        <v>1</v>
      </c>
      <c r="D460" s="20">
        <v>0.92662477981796687</v>
      </c>
    </row>
    <row r="461" spans="2:4" x14ac:dyDescent="0.35">
      <c r="B461" s="11" t="s">
        <v>259</v>
      </c>
      <c r="C461" s="41">
        <v>2</v>
      </c>
      <c r="D461" s="20">
        <v>2.0100831129422296</v>
      </c>
    </row>
    <row r="462" spans="2:4" x14ac:dyDescent="0.35">
      <c r="B462" s="11" t="s">
        <v>260</v>
      </c>
      <c r="C462" s="41">
        <v>3</v>
      </c>
      <c r="D462" s="20">
        <v>1.8517956490420673</v>
      </c>
    </row>
    <row r="463" spans="2:4" x14ac:dyDescent="0.35">
      <c r="B463" s="11" t="s">
        <v>261</v>
      </c>
      <c r="C463" s="41">
        <v>4</v>
      </c>
      <c r="D463" s="20">
        <v>1.4788747612975115</v>
      </c>
    </row>
    <row r="464" spans="2:4" x14ac:dyDescent="0.35">
      <c r="B464" s="11" t="s">
        <v>262</v>
      </c>
      <c r="C464" s="41">
        <v>4</v>
      </c>
      <c r="D464" s="20">
        <v>1.3277832764122235</v>
      </c>
    </row>
    <row r="465" spans="2:4" x14ac:dyDescent="0.35">
      <c r="B465" s="11" t="s">
        <v>263</v>
      </c>
      <c r="C465" s="41">
        <v>4</v>
      </c>
      <c r="D465" s="20">
        <v>0.95432683500688464</v>
      </c>
    </row>
    <row r="466" spans="2:4" x14ac:dyDescent="0.35">
      <c r="B466" s="11" t="s">
        <v>264</v>
      </c>
      <c r="C466" s="41">
        <v>1</v>
      </c>
      <c r="D466" s="20">
        <v>2.145840775738503</v>
      </c>
    </row>
    <row r="467" spans="2:4" x14ac:dyDescent="0.35">
      <c r="B467" s="11" t="s">
        <v>265</v>
      </c>
      <c r="C467" s="41">
        <v>3</v>
      </c>
      <c r="D467" s="20">
        <v>2.3858989603247958</v>
      </c>
    </row>
    <row r="468" spans="2:4" x14ac:dyDescent="0.35">
      <c r="B468" s="11" t="s">
        <v>266</v>
      </c>
      <c r="C468" s="41">
        <v>4</v>
      </c>
      <c r="D468" s="20">
        <v>1.8358766021548576</v>
      </c>
    </row>
    <row r="469" spans="2:4" x14ac:dyDescent="0.35">
      <c r="B469" s="11" t="s">
        <v>267</v>
      </c>
      <c r="C469" s="41">
        <v>5</v>
      </c>
      <c r="D469" s="20">
        <v>1.7222523485131453</v>
      </c>
    </row>
    <row r="470" spans="2:4" x14ac:dyDescent="0.35">
      <c r="B470" s="11" t="s">
        <v>268</v>
      </c>
      <c r="C470" s="41">
        <v>1</v>
      </c>
      <c r="D470" s="20">
        <v>1.3726678750380037</v>
      </c>
    </row>
    <row r="471" spans="2:4" x14ac:dyDescent="0.35">
      <c r="B471" s="11" t="s">
        <v>269</v>
      </c>
      <c r="C471" s="41">
        <v>1</v>
      </c>
      <c r="D471" s="20">
        <v>1.7657398490316492</v>
      </c>
    </row>
    <row r="472" spans="2:4" x14ac:dyDescent="0.35">
      <c r="B472" s="11" t="s">
        <v>270</v>
      </c>
      <c r="C472" s="41">
        <v>3</v>
      </c>
      <c r="D472" s="20">
        <v>2.4007838504566505</v>
      </c>
    </row>
    <row r="473" spans="2:4" x14ac:dyDescent="0.35">
      <c r="B473" s="11" t="s">
        <v>271</v>
      </c>
      <c r="C473" s="41">
        <v>3</v>
      </c>
      <c r="D473" s="20">
        <v>1.9681400360829173</v>
      </c>
    </row>
    <row r="474" spans="2:4" x14ac:dyDescent="0.35">
      <c r="B474" s="11" t="s">
        <v>272</v>
      </c>
      <c r="C474" s="41">
        <v>5</v>
      </c>
      <c r="D474" s="20">
        <v>1.6409766641792025</v>
      </c>
    </row>
    <row r="475" spans="2:4" x14ac:dyDescent="0.35">
      <c r="B475" s="11" t="s">
        <v>273</v>
      </c>
      <c r="C475" s="41">
        <v>4</v>
      </c>
      <c r="D475" s="20">
        <v>1.4758156948777181</v>
      </c>
    </row>
    <row r="476" spans="2:4" x14ac:dyDescent="0.35">
      <c r="B476" s="11" t="s">
        <v>274</v>
      </c>
      <c r="C476" s="41">
        <v>1</v>
      </c>
      <c r="D476" s="20">
        <v>2.1390484076305665</v>
      </c>
    </row>
    <row r="477" spans="2:4" x14ac:dyDescent="0.35">
      <c r="B477" s="11" t="s">
        <v>275</v>
      </c>
      <c r="C477" s="41">
        <v>4</v>
      </c>
      <c r="D477" s="20">
        <v>1.7646880510867791</v>
      </c>
    </row>
    <row r="478" spans="2:4" x14ac:dyDescent="0.35">
      <c r="B478" s="11" t="s">
        <v>276</v>
      </c>
      <c r="C478" s="41">
        <v>2</v>
      </c>
      <c r="D478" s="20">
        <v>2.3120948319335031</v>
      </c>
    </row>
    <row r="479" spans="2:4" x14ac:dyDescent="0.35">
      <c r="B479" s="11" t="s">
        <v>277</v>
      </c>
      <c r="C479" s="41">
        <v>3</v>
      </c>
      <c r="D479" s="20">
        <v>1.8008795801013782</v>
      </c>
    </row>
    <row r="480" spans="2:4" x14ac:dyDescent="0.35">
      <c r="B480" s="11" t="s">
        <v>278</v>
      </c>
      <c r="C480" s="41">
        <v>2</v>
      </c>
      <c r="D480" s="20">
        <v>2.7044060869459101</v>
      </c>
    </row>
    <row r="481" spans="2:4" x14ac:dyDescent="0.35">
      <c r="B481" s="11" t="s">
        <v>279</v>
      </c>
      <c r="C481" s="41">
        <v>3</v>
      </c>
      <c r="D481" s="20">
        <v>1.9873648198783067</v>
      </c>
    </row>
    <row r="482" spans="2:4" x14ac:dyDescent="0.35">
      <c r="B482" s="11" t="s">
        <v>280</v>
      </c>
      <c r="C482" s="41">
        <v>3</v>
      </c>
      <c r="D482" s="20">
        <v>2.4681073722613713</v>
      </c>
    </row>
    <row r="483" spans="2:4" x14ac:dyDescent="0.35">
      <c r="B483" s="11" t="s">
        <v>281</v>
      </c>
      <c r="C483" s="41">
        <v>3</v>
      </c>
      <c r="D483" s="20">
        <v>2.6552673970059293</v>
      </c>
    </row>
    <row r="484" spans="2:4" x14ac:dyDescent="0.35">
      <c r="B484" s="11" t="s">
        <v>282</v>
      </c>
      <c r="C484" s="41">
        <v>4</v>
      </c>
      <c r="D484" s="20">
        <v>3.5231781406006868</v>
      </c>
    </row>
    <row r="485" spans="2:4" x14ac:dyDescent="0.35">
      <c r="B485" s="11" t="s">
        <v>283</v>
      </c>
      <c r="C485" s="41">
        <v>3</v>
      </c>
      <c r="D485" s="20">
        <v>2.0636913790928642</v>
      </c>
    </row>
    <row r="486" spans="2:4" x14ac:dyDescent="0.35">
      <c r="B486" s="11" t="s">
        <v>284</v>
      </c>
      <c r="C486" s="41">
        <v>4</v>
      </c>
      <c r="D486" s="20">
        <v>1.8091743990298261</v>
      </c>
    </row>
    <row r="487" spans="2:4" x14ac:dyDescent="0.35">
      <c r="B487" s="11" t="s">
        <v>285</v>
      </c>
      <c r="C487" s="41">
        <v>3</v>
      </c>
      <c r="D487" s="20">
        <v>1.9554380126390241</v>
      </c>
    </row>
    <row r="488" spans="2:4" x14ac:dyDescent="0.35">
      <c r="B488" s="11" t="s">
        <v>286</v>
      </c>
      <c r="C488" s="41">
        <v>1</v>
      </c>
      <c r="D488" s="20">
        <v>1.8113205959230561</v>
      </c>
    </row>
    <row r="489" spans="2:4" x14ac:dyDescent="0.35">
      <c r="B489" s="11" t="s">
        <v>287</v>
      </c>
      <c r="C489" s="41">
        <v>3</v>
      </c>
      <c r="D489" s="20">
        <v>2.8961667624981775</v>
      </c>
    </row>
    <row r="490" spans="2:4" x14ac:dyDescent="0.35">
      <c r="B490" s="11" t="s">
        <v>288</v>
      </c>
      <c r="C490" s="41">
        <v>3</v>
      </c>
      <c r="D490" s="20">
        <v>1.9913663807223596</v>
      </c>
    </row>
    <row r="491" spans="2:4" x14ac:dyDescent="0.35">
      <c r="B491" s="11" t="s">
        <v>289</v>
      </c>
      <c r="C491" s="41">
        <v>5</v>
      </c>
      <c r="D491" s="20">
        <v>2.0474668742147224</v>
      </c>
    </row>
    <row r="492" spans="2:4" x14ac:dyDescent="0.35">
      <c r="B492" s="11" t="s">
        <v>290</v>
      </c>
      <c r="C492" s="41">
        <v>3</v>
      </c>
      <c r="D492" s="20">
        <v>1.3462828792279815</v>
      </c>
    </row>
    <row r="493" spans="2:4" x14ac:dyDescent="0.35">
      <c r="B493" s="11" t="s">
        <v>291</v>
      </c>
      <c r="C493" s="41">
        <v>5</v>
      </c>
      <c r="D493" s="20">
        <v>1.6029100855423617</v>
      </c>
    </row>
    <row r="494" spans="2:4" x14ac:dyDescent="0.35">
      <c r="B494" s="11" t="s">
        <v>292</v>
      </c>
      <c r="C494" s="41">
        <v>1</v>
      </c>
      <c r="D494" s="20">
        <v>1.257815030919432</v>
      </c>
    </row>
    <row r="495" spans="2:4" x14ac:dyDescent="0.35">
      <c r="B495" s="11" t="s">
        <v>293</v>
      </c>
      <c r="C495" s="41">
        <v>2</v>
      </c>
      <c r="D495" s="20">
        <v>2.2578392976682649</v>
      </c>
    </row>
    <row r="496" spans="2:4" x14ac:dyDescent="0.35">
      <c r="B496" s="11" t="s">
        <v>294</v>
      </c>
      <c r="C496" s="41">
        <v>1</v>
      </c>
      <c r="D496" s="20">
        <v>1.8141437728586827</v>
      </c>
    </row>
    <row r="497" spans="2:4" x14ac:dyDescent="0.35">
      <c r="B497" s="11" t="s">
        <v>295</v>
      </c>
      <c r="C497" s="41">
        <v>3</v>
      </c>
      <c r="D497" s="20">
        <v>2.5967086122958314</v>
      </c>
    </row>
    <row r="498" spans="2:4" x14ac:dyDescent="0.35">
      <c r="B498" s="11" t="s">
        <v>296</v>
      </c>
      <c r="C498" s="41">
        <v>3</v>
      </c>
      <c r="D498" s="20">
        <v>4.8112785089707044</v>
      </c>
    </row>
    <row r="499" spans="2:4" x14ac:dyDescent="0.35">
      <c r="B499" s="11" t="s">
        <v>297</v>
      </c>
      <c r="C499" s="41">
        <v>2</v>
      </c>
      <c r="D499" s="20">
        <v>1.9078274222335445</v>
      </c>
    </row>
    <row r="500" spans="2:4" x14ac:dyDescent="0.35">
      <c r="B500" s="11" t="s">
        <v>298</v>
      </c>
      <c r="C500" s="41">
        <v>2</v>
      </c>
      <c r="D500" s="20">
        <v>1.8177110772844938</v>
      </c>
    </row>
    <row r="501" spans="2:4" x14ac:dyDescent="0.35">
      <c r="B501" s="11" t="s">
        <v>299</v>
      </c>
      <c r="C501" s="41">
        <v>3</v>
      </c>
      <c r="D501" s="20">
        <v>1.1958566010268756</v>
      </c>
    </row>
    <row r="502" spans="2:4" x14ac:dyDescent="0.35">
      <c r="B502" s="11" t="s">
        <v>300</v>
      </c>
      <c r="C502" s="41">
        <v>1</v>
      </c>
      <c r="D502" s="20">
        <v>1.5055406868346122</v>
      </c>
    </row>
    <row r="503" spans="2:4" x14ac:dyDescent="0.35">
      <c r="B503" s="11" t="s">
        <v>301</v>
      </c>
      <c r="C503" s="41">
        <v>4</v>
      </c>
      <c r="D503" s="20">
        <v>1.6620797043738107</v>
      </c>
    </row>
    <row r="504" spans="2:4" x14ac:dyDescent="0.35">
      <c r="B504" s="11" t="s">
        <v>302</v>
      </c>
      <c r="C504" s="41">
        <v>5</v>
      </c>
      <c r="D504" s="20">
        <v>2.5116826370025889</v>
      </c>
    </row>
    <row r="505" spans="2:4" x14ac:dyDescent="0.35">
      <c r="B505" s="11" t="s">
        <v>303</v>
      </c>
      <c r="C505" s="41">
        <v>1</v>
      </c>
      <c r="D505" s="20">
        <v>1.316739593145581</v>
      </c>
    </row>
    <row r="506" spans="2:4" x14ac:dyDescent="0.35">
      <c r="B506" s="11" t="s">
        <v>304</v>
      </c>
      <c r="C506" s="41">
        <v>4</v>
      </c>
      <c r="D506" s="20">
        <v>1.1220819903438282</v>
      </c>
    </row>
    <row r="507" spans="2:4" x14ac:dyDescent="0.35">
      <c r="B507" s="11" t="s">
        <v>305</v>
      </c>
      <c r="C507" s="41">
        <v>4</v>
      </c>
      <c r="D507" s="20">
        <v>2.5713217700828368</v>
      </c>
    </row>
    <row r="508" spans="2:4" x14ac:dyDescent="0.35">
      <c r="B508" s="11" t="s">
        <v>306</v>
      </c>
      <c r="C508" s="41">
        <v>2</v>
      </c>
      <c r="D508" s="20">
        <v>2.8419648336679884</v>
      </c>
    </row>
    <row r="509" spans="2:4" x14ac:dyDescent="0.35">
      <c r="B509" s="11" t="s">
        <v>307</v>
      </c>
      <c r="C509" s="41">
        <v>2</v>
      </c>
      <c r="D509" s="20">
        <v>3.0157047121879605</v>
      </c>
    </row>
    <row r="510" spans="2:4" x14ac:dyDescent="0.35">
      <c r="B510" s="11" t="s">
        <v>308</v>
      </c>
      <c r="C510" s="41">
        <v>2</v>
      </c>
      <c r="D510" s="20">
        <v>1.5583044806529869</v>
      </c>
    </row>
    <row r="511" spans="2:4" x14ac:dyDescent="0.35">
      <c r="B511" s="11" t="s">
        <v>309</v>
      </c>
      <c r="C511" s="41">
        <v>1</v>
      </c>
      <c r="D511" s="20">
        <v>1.5822855114573207</v>
      </c>
    </row>
    <row r="512" spans="2:4" x14ac:dyDescent="0.35">
      <c r="B512" s="11" t="s">
        <v>310</v>
      </c>
      <c r="C512" s="41">
        <v>2</v>
      </c>
      <c r="D512" s="20">
        <v>1.9613078308353151</v>
      </c>
    </row>
    <row r="513" spans="2:4" x14ac:dyDescent="0.35">
      <c r="B513" s="11" t="s">
        <v>311</v>
      </c>
      <c r="C513" s="41">
        <v>4</v>
      </c>
      <c r="D513" s="20">
        <v>2.1873665993023854</v>
      </c>
    </row>
    <row r="514" spans="2:4" x14ac:dyDescent="0.35">
      <c r="B514" s="11" t="s">
        <v>312</v>
      </c>
      <c r="C514" s="41">
        <v>2</v>
      </c>
      <c r="D514" s="20">
        <v>1.7806865937208143</v>
      </c>
    </row>
    <row r="515" spans="2:4" x14ac:dyDescent="0.35">
      <c r="B515" s="11" t="s">
        <v>313</v>
      </c>
      <c r="C515" s="41">
        <v>4</v>
      </c>
      <c r="D515" s="20">
        <v>2.0554840268668717</v>
      </c>
    </row>
    <row r="516" spans="2:4" x14ac:dyDescent="0.35">
      <c r="B516" s="11" t="s">
        <v>314</v>
      </c>
      <c r="C516" s="41">
        <v>1</v>
      </c>
      <c r="D516" s="20">
        <v>1.0479962328983163</v>
      </c>
    </row>
    <row r="517" spans="2:4" x14ac:dyDescent="0.35">
      <c r="B517" s="11" t="s">
        <v>315</v>
      </c>
      <c r="C517" s="41">
        <v>5</v>
      </c>
      <c r="D517" s="20">
        <v>0.82639853603727609</v>
      </c>
    </row>
    <row r="518" spans="2:4" x14ac:dyDescent="0.35">
      <c r="B518" s="11" t="s">
        <v>316</v>
      </c>
      <c r="C518" s="41">
        <v>2</v>
      </c>
      <c r="D518" s="20">
        <v>2.0964502842699959</v>
      </c>
    </row>
    <row r="519" spans="2:4" x14ac:dyDescent="0.35">
      <c r="B519" s="11" t="s">
        <v>317</v>
      </c>
      <c r="C519" s="41">
        <v>2</v>
      </c>
      <c r="D519" s="20">
        <v>1.7404273080994448</v>
      </c>
    </row>
    <row r="520" spans="2:4" x14ac:dyDescent="0.35">
      <c r="B520" s="11" t="s">
        <v>318</v>
      </c>
      <c r="C520" s="41">
        <v>2</v>
      </c>
      <c r="D520" s="20">
        <v>1.6699448775716699</v>
      </c>
    </row>
    <row r="521" spans="2:4" x14ac:dyDescent="0.35">
      <c r="B521" s="11" t="s">
        <v>319</v>
      </c>
      <c r="C521" s="41">
        <v>2</v>
      </c>
      <c r="D521" s="20">
        <v>1.5613904676374279</v>
      </c>
    </row>
    <row r="522" spans="2:4" x14ac:dyDescent="0.35">
      <c r="B522" s="11" t="s">
        <v>320</v>
      </c>
      <c r="C522" s="41">
        <v>2</v>
      </c>
      <c r="D522" s="20">
        <v>1.9392473519186542</v>
      </c>
    </row>
    <row r="523" spans="2:4" x14ac:dyDescent="0.35">
      <c r="B523" s="11" t="s">
        <v>321</v>
      </c>
      <c r="C523" s="41">
        <v>2</v>
      </c>
      <c r="D523" s="20">
        <v>1.6775541123882827</v>
      </c>
    </row>
    <row r="524" spans="2:4" x14ac:dyDescent="0.35">
      <c r="B524" s="11" t="s">
        <v>322</v>
      </c>
      <c r="C524" s="41">
        <v>3</v>
      </c>
      <c r="D524" s="20">
        <v>2.8044671341127874</v>
      </c>
    </row>
    <row r="525" spans="2:4" x14ac:dyDescent="0.35">
      <c r="B525" s="11" t="s">
        <v>323</v>
      </c>
      <c r="C525" s="41">
        <v>3</v>
      </c>
      <c r="D525" s="20">
        <v>5.9719948322364926</v>
      </c>
    </row>
    <row r="526" spans="2:4" x14ac:dyDescent="0.35">
      <c r="B526" s="11" t="s">
        <v>324</v>
      </c>
      <c r="C526" s="41">
        <v>1</v>
      </c>
      <c r="D526" s="20">
        <v>2.1535638239345607</v>
      </c>
    </row>
    <row r="527" spans="2:4" x14ac:dyDescent="0.35">
      <c r="B527" s="11" t="s">
        <v>325</v>
      </c>
      <c r="C527" s="41">
        <v>2</v>
      </c>
      <c r="D527" s="20">
        <v>2.9330677490492354</v>
      </c>
    </row>
    <row r="528" spans="2:4" x14ac:dyDescent="0.35">
      <c r="B528" s="11" t="s">
        <v>326</v>
      </c>
      <c r="C528" s="41">
        <v>2</v>
      </c>
      <c r="D528" s="20">
        <v>2.2936738794611662</v>
      </c>
    </row>
    <row r="529" spans="2:4" x14ac:dyDescent="0.35">
      <c r="B529" s="11" t="s">
        <v>327</v>
      </c>
      <c r="C529" s="41">
        <v>1</v>
      </c>
      <c r="D529" s="20">
        <v>2.5407635558070951</v>
      </c>
    </row>
    <row r="530" spans="2:4" x14ac:dyDescent="0.35">
      <c r="B530" s="11" t="s">
        <v>328</v>
      </c>
      <c r="C530" s="41">
        <v>4</v>
      </c>
      <c r="D530" s="20">
        <v>1.596866681574155</v>
      </c>
    </row>
    <row r="531" spans="2:4" x14ac:dyDescent="0.35">
      <c r="B531" s="11" t="s">
        <v>329</v>
      </c>
      <c r="C531" s="41">
        <v>5</v>
      </c>
      <c r="D531" s="20">
        <v>1.2055159786799337</v>
      </c>
    </row>
    <row r="532" spans="2:4" x14ac:dyDescent="0.35">
      <c r="B532" s="11" t="s">
        <v>330</v>
      </c>
      <c r="C532" s="41">
        <v>4</v>
      </c>
      <c r="D532" s="20">
        <v>1.4514364965723736</v>
      </c>
    </row>
    <row r="533" spans="2:4" x14ac:dyDescent="0.35">
      <c r="B533" s="11" t="s">
        <v>331</v>
      </c>
      <c r="C533" s="41">
        <v>4</v>
      </c>
      <c r="D533" s="20">
        <v>1.552818090877206</v>
      </c>
    </row>
    <row r="534" spans="2:4" x14ac:dyDescent="0.35">
      <c r="B534" s="11" t="s">
        <v>332</v>
      </c>
      <c r="C534" s="41">
        <v>5</v>
      </c>
      <c r="D534" s="20">
        <v>1.0174802776740606</v>
      </c>
    </row>
    <row r="535" spans="2:4" x14ac:dyDescent="0.35">
      <c r="B535" s="11" t="s">
        <v>333</v>
      </c>
      <c r="C535" s="41">
        <v>3</v>
      </c>
      <c r="D535" s="20">
        <v>2.0706391503252051</v>
      </c>
    </row>
    <row r="536" spans="2:4" x14ac:dyDescent="0.35">
      <c r="B536" s="11" t="s">
        <v>334</v>
      </c>
      <c r="C536" s="41">
        <v>1</v>
      </c>
      <c r="D536" s="20">
        <v>1.6110000861671303</v>
      </c>
    </row>
    <row r="537" spans="2:4" x14ac:dyDescent="0.35">
      <c r="B537" s="11" t="s">
        <v>335</v>
      </c>
      <c r="C537" s="41">
        <v>1</v>
      </c>
      <c r="D537" s="20">
        <v>1.977865596998361</v>
      </c>
    </row>
    <row r="538" spans="2:4" x14ac:dyDescent="0.35">
      <c r="B538" s="11" t="s">
        <v>336</v>
      </c>
      <c r="C538" s="41">
        <v>5</v>
      </c>
      <c r="D538" s="20">
        <v>3.2890072872091198</v>
      </c>
    </row>
    <row r="539" spans="2:4" x14ac:dyDescent="0.35">
      <c r="B539" s="11" t="s">
        <v>337</v>
      </c>
      <c r="C539" s="41">
        <v>1</v>
      </c>
      <c r="D539" s="20">
        <v>1.483399778764005</v>
      </c>
    </row>
    <row r="540" spans="2:4" x14ac:dyDescent="0.35">
      <c r="B540" s="11" t="s">
        <v>338</v>
      </c>
      <c r="C540" s="41">
        <v>3</v>
      </c>
      <c r="D540" s="20">
        <v>3.6818932033251919</v>
      </c>
    </row>
    <row r="541" spans="2:4" x14ac:dyDescent="0.35">
      <c r="B541" s="11" t="s">
        <v>339</v>
      </c>
      <c r="C541" s="41">
        <v>1</v>
      </c>
      <c r="D541" s="20">
        <v>1.5977080533836734</v>
      </c>
    </row>
    <row r="542" spans="2:4" x14ac:dyDescent="0.35">
      <c r="B542" s="11" t="s">
        <v>340</v>
      </c>
      <c r="C542" s="41">
        <v>5</v>
      </c>
      <c r="D542" s="20">
        <v>1.4360168465689525</v>
      </c>
    </row>
    <row r="543" spans="2:4" x14ac:dyDescent="0.35">
      <c r="B543" s="11" t="s">
        <v>341</v>
      </c>
      <c r="C543" s="41">
        <v>5</v>
      </c>
      <c r="D543" s="20">
        <v>2.9698669247492107</v>
      </c>
    </row>
    <row r="544" spans="2:4" x14ac:dyDescent="0.35">
      <c r="B544" s="11" t="s">
        <v>342</v>
      </c>
      <c r="C544" s="41">
        <v>1</v>
      </c>
      <c r="D544" s="20">
        <v>2.217552226275076</v>
      </c>
    </row>
    <row r="545" spans="2:4" x14ac:dyDescent="0.35">
      <c r="B545" s="11" t="s">
        <v>343</v>
      </c>
      <c r="C545" s="41">
        <v>1</v>
      </c>
      <c r="D545" s="20">
        <v>2.2468078555127122</v>
      </c>
    </row>
    <row r="546" spans="2:4" x14ac:dyDescent="0.35">
      <c r="B546" s="11" t="s">
        <v>344</v>
      </c>
      <c r="C546" s="41">
        <v>5</v>
      </c>
      <c r="D546" s="20">
        <v>2.6732326429618443</v>
      </c>
    </row>
    <row r="547" spans="2:4" x14ac:dyDescent="0.35">
      <c r="B547" s="11" t="s">
        <v>345</v>
      </c>
      <c r="C547" s="41">
        <v>2</v>
      </c>
      <c r="D547" s="20">
        <v>1.5728791787695928</v>
      </c>
    </row>
    <row r="548" spans="2:4" x14ac:dyDescent="0.35">
      <c r="B548" s="11" t="s">
        <v>346</v>
      </c>
      <c r="C548" s="41">
        <v>5</v>
      </c>
      <c r="D548" s="20">
        <v>2.168512735769522</v>
      </c>
    </row>
    <row r="549" spans="2:4" x14ac:dyDescent="0.35">
      <c r="B549" s="11" t="s">
        <v>347</v>
      </c>
      <c r="C549" s="41">
        <v>3</v>
      </c>
      <c r="D549" s="20">
        <v>1.7759227315834201</v>
      </c>
    </row>
    <row r="550" spans="2:4" x14ac:dyDescent="0.35">
      <c r="B550" s="11" t="s">
        <v>348</v>
      </c>
      <c r="C550" s="41">
        <v>2</v>
      </c>
      <c r="D550" s="20">
        <v>2.7468816004489058</v>
      </c>
    </row>
    <row r="551" spans="2:4" x14ac:dyDescent="0.35">
      <c r="B551" s="11" t="s">
        <v>349</v>
      </c>
      <c r="C551" s="41">
        <v>1</v>
      </c>
      <c r="D551" s="20">
        <v>1.9353917697866028</v>
      </c>
    </row>
    <row r="552" spans="2:4" x14ac:dyDescent="0.35">
      <c r="B552" s="11" t="s">
        <v>350</v>
      </c>
      <c r="C552" s="41">
        <v>1</v>
      </c>
      <c r="D552" s="20">
        <v>1.6332522158176423</v>
      </c>
    </row>
    <row r="553" spans="2:4" x14ac:dyDescent="0.35">
      <c r="B553" s="11" t="s">
        <v>351</v>
      </c>
      <c r="C553" s="41">
        <v>3</v>
      </c>
      <c r="D553" s="20">
        <v>1.8589789725734827</v>
      </c>
    </row>
    <row r="554" spans="2:4" x14ac:dyDescent="0.35">
      <c r="B554" s="11" t="s">
        <v>352</v>
      </c>
      <c r="C554" s="41">
        <v>2</v>
      </c>
      <c r="D554" s="20">
        <v>1.4890031950307974</v>
      </c>
    </row>
    <row r="555" spans="2:4" x14ac:dyDescent="0.35">
      <c r="B555" s="11" t="s">
        <v>353</v>
      </c>
      <c r="C555" s="41">
        <v>3</v>
      </c>
      <c r="D555" s="20">
        <v>1.8681823259945147</v>
      </c>
    </row>
    <row r="556" spans="2:4" x14ac:dyDescent="0.35">
      <c r="B556" s="11" t="s">
        <v>354</v>
      </c>
      <c r="C556" s="41">
        <v>1</v>
      </c>
      <c r="D556" s="20">
        <v>1.7532338155445961</v>
      </c>
    </row>
    <row r="557" spans="2:4" x14ac:dyDescent="0.35">
      <c r="B557" s="11" t="s">
        <v>355</v>
      </c>
      <c r="C557" s="41">
        <v>2</v>
      </c>
      <c r="D557" s="20">
        <v>1.1106873445211212</v>
      </c>
    </row>
    <row r="558" spans="2:4" x14ac:dyDescent="0.35">
      <c r="B558" s="11" t="s">
        <v>356</v>
      </c>
      <c r="C558" s="41">
        <v>5</v>
      </c>
      <c r="D558" s="20">
        <v>2.1076870029064798</v>
      </c>
    </row>
    <row r="559" spans="2:4" x14ac:dyDescent="0.35">
      <c r="B559" s="11" t="s">
        <v>357</v>
      </c>
      <c r="C559" s="41">
        <v>1</v>
      </c>
      <c r="D559" s="20">
        <v>1.0439476311839859</v>
      </c>
    </row>
    <row r="560" spans="2:4" x14ac:dyDescent="0.35">
      <c r="B560" s="11" t="s">
        <v>358</v>
      </c>
      <c r="C560" s="41">
        <v>2</v>
      </c>
      <c r="D560" s="20">
        <v>1.523241884886015</v>
      </c>
    </row>
    <row r="561" spans="2:4" x14ac:dyDescent="0.35">
      <c r="B561" s="11" t="s">
        <v>359</v>
      </c>
      <c r="C561" s="41">
        <v>5</v>
      </c>
      <c r="D561" s="20">
        <v>1.2663400222579051</v>
      </c>
    </row>
    <row r="562" spans="2:4" x14ac:dyDescent="0.35">
      <c r="B562" s="11" t="s">
        <v>360</v>
      </c>
      <c r="C562" s="41">
        <v>1</v>
      </c>
      <c r="D562" s="20">
        <v>1.8984137276277109</v>
      </c>
    </row>
    <row r="563" spans="2:4" x14ac:dyDescent="0.35">
      <c r="B563" s="11" t="s">
        <v>361</v>
      </c>
      <c r="C563" s="41">
        <v>1</v>
      </c>
      <c r="D563" s="20">
        <v>1.7995033438349362</v>
      </c>
    </row>
    <row r="564" spans="2:4" x14ac:dyDescent="0.35">
      <c r="B564" s="11" t="s">
        <v>362</v>
      </c>
      <c r="C564" s="41">
        <v>1</v>
      </c>
      <c r="D564" s="20">
        <v>0.99595680758976646</v>
      </c>
    </row>
    <row r="565" spans="2:4" x14ac:dyDescent="0.35">
      <c r="B565" s="11" t="s">
        <v>363</v>
      </c>
      <c r="C565" s="41">
        <v>1</v>
      </c>
      <c r="D565" s="20">
        <v>3.0894316948073479</v>
      </c>
    </row>
    <row r="566" spans="2:4" x14ac:dyDescent="0.35">
      <c r="B566" s="11" t="s">
        <v>364</v>
      </c>
      <c r="C566" s="41">
        <v>4</v>
      </c>
      <c r="D566" s="20">
        <v>1.9547451911905536</v>
      </c>
    </row>
    <row r="567" spans="2:4" x14ac:dyDescent="0.35">
      <c r="B567" s="11" t="s">
        <v>365</v>
      </c>
      <c r="C567" s="41">
        <v>4</v>
      </c>
      <c r="D567" s="20">
        <v>3.2026129841391251</v>
      </c>
    </row>
    <row r="568" spans="2:4" x14ac:dyDescent="0.35">
      <c r="B568" s="11" t="s">
        <v>366</v>
      </c>
      <c r="C568" s="41">
        <v>2</v>
      </c>
      <c r="D568" s="20">
        <v>1.4266291147946633</v>
      </c>
    </row>
    <row r="569" spans="2:4" x14ac:dyDescent="0.35">
      <c r="B569" s="11" t="s">
        <v>367</v>
      </c>
      <c r="C569" s="41">
        <v>4</v>
      </c>
      <c r="D569" s="20">
        <v>1.8470194527531945</v>
      </c>
    </row>
    <row r="570" spans="2:4" x14ac:dyDescent="0.35">
      <c r="B570" s="11" t="s">
        <v>368</v>
      </c>
      <c r="C570" s="41">
        <v>2</v>
      </c>
      <c r="D570" s="20">
        <v>3.2924648149559008</v>
      </c>
    </row>
    <row r="571" spans="2:4" x14ac:dyDescent="0.35">
      <c r="B571" s="11" t="s">
        <v>369</v>
      </c>
      <c r="C571" s="41">
        <v>3</v>
      </c>
      <c r="D571" s="20">
        <v>1.9883476483561875</v>
      </c>
    </row>
    <row r="572" spans="2:4" x14ac:dyDescent="0.35">
      <c r="B572" s="11" t="s">
        <v>370</v>
      </c>
      <c r="C572" s="41">
        <v>1</v>
      </c>
      <c r="D572" s="20">
        <v>2.390172445633143</v>
      </c>
    </row>
    <row r="573" spans="2:4" x14ac:dyDescent="0.35">
      <c r="B573" s="11" t="s">
        <v>371</v>
      </c>
      <c r="C573" s="41">
        <v>1</v>
      </c>
      <c r="D573" s="20">
        <v>1.2434603503825339</v>
      </c>
    </row>
    <row r="574" spans="2:4" x14ac:dyDescent="0.35">
      <c r="B574" s="11" t="s">
        <v>372</v>
      </c>
      <c r="C574" s="41">
        <v>4</v>
      </c>
      <c r="D574" s="20">
        <v>3.2977084433372768</v>
      </c>
    </row>
    <row r="575" spans="2:4" x14ac:dyDescent="0.35">
      <c r="B575" s="11" t="s">
        <v>373</v>
      </c>
      <c r="C575" s="41">
        <v>4</v>
      </c>
      <c r="D575" s="20">
        <v>2.0579499131051957</v>
      </c>
    </row>
    <row r="576" spans="2:4" x14ac:dyDescent="0.35">
      <c r="B576" s="11" t="s">
        <v>374</v>
      </c>
      <c r="C576" s="41">
        <v>5</v>
      </c>
      <c r="D576" s="20">
        <v>1.8334072706458775</v>
      </c>
    </row>
    <row r="577" spans="2:4" x14ac:dyDescent="0.35">
      <c r="B577" s="11" t="s">
        <v>375</v>
      </c>
      <c r="C577" s="41">
        <v>3</v>
      </c>
      <c r="D577" s="20">
        <v>1.8648393015640308</v>
      </c>
    </row>
    <row r="578" spans="2:4" x14ac:dyDescent="0.35">
      <c r="B578" s="11" t="s">
        <v>376</v>
      </c>
      <c r="C578" s="41">
        <v>3</v>
      </c>
      <c r="D578" s="20">
        <v>1.7645082907059384</v>
      </c>
    </row>
    <row r="579" spans="2:4" x14ac:dyDescent="0.35">
      <c r="B579" s="11" t="s">
        <v>377</v>
      </c>
      <c r="C579" s="41">
        <v>3</v>
      </c>
      <c r="D579" s="20">
        <v>2.0366468700874543</v>
      </c>
    </row>
    <row r="580" spans="2:4" x14ac:dyDescent="0.35">
      <c r="B580" s="11" t="s">
        <v>378</v>
      </c>
      <c r="C580" s="41">
        <v>2</v>
      </c>
      <c r="D580" s="20">
        <v>1.805990831550369</v>
      </c>
    </row>
    <row r="581" spans="2:4" x14ac:dyDescent="0.35">
      <c r="B581" s="11" t="s">
        <v>379</v>
      </c>
      <c r="C581" s="41">
        <v>3</v>
      </c>
      <c r="D581" s="20">
        <v>1.4354059070513048</v>
      </c>
    </row>
    <row r="582" spans="2:4" x14ac:dyDescent="0.35">
      <c r="B582" s="11" t="s">
        <v>380</v>
      </c>
      <c r="C582" s="41">
        <v>4</v>
      </c>
      <c r="D582" s="20">
        <v>2.6272848774426776</v>
      </c>
    </row>
    <row r="583" spans="2:4" x14ac:dyDescent="0.35">
      <c r="B583" s="11" t="s">
        <v>381</v>
      </c>
      <c r="C583" s="41">
        <v>5</v>
      </c>
      <c r="D583" s="20">
        <v>2.2291540264804031</v>
      </c>
    </row>
    <row r="584" spans="2:4" x14ac:dyDescent="0.35">
      <c r="B584" s="11" t="s">
        <v>382</v>
      </c>
      <c r="C584" s="41">
        <v>4</v>
      </c>
      <c r="D584" s="20">
        <v>1.5763660561817967</v>
      </c>
    </row>
    <row r="585" spans="2:4" x14ac:dyDescent="0.35">
      <c r="B585" s="11" t="s">
        <v>383</v>
      </c>
      <c r="C585" s="41">
        <v>2</v>
      </c>
      <c r="D585" s="20">
        <v>2.7912895329596963</v>
      </c>
    </row>
    <row r="586" spans="2:4" x14ac:dyDescent="0.35">
      <c r="B586" s="11" t="s">
        <v>384</v>
      </c>
      <c r="C586" s="41">
        <v>1</v>
      </c>
      <c r="D586" s="20">
        <v>3.0500334880384621</v>
      </c>
    </row>
    <row r="587" spans="2:4" x14ac:dyDescent="0.35">
      <c r="B587" s="11" t="s">
        <v>385</v>
      </c>
      <c r="C587" s="41">
        <v>4</v>
      </c>
      <c r="D587" s="20">
        <v>2.0930360591027561</v>
      </c>
    </row>
    <row r="588" spans="2:4" x14ac:dyDescent="0.35">
      <c r="B588" s="11" t="s">
        <v>386</v>
      </c>
      <c r="C588" s="41">
        <v>4</v>
      </c>
      <c r="D588" s="20">
        <v>1.9434745206565118</v>
      </c>
    </row>
    <row r="589" spans="2:4" x14ac:dyDescent="0.35">
      <c r="B589" s="11" t="s">
        <v>387</v>
      </c>
      <c r="C589" s="41">
        <v>3</v>
      </c>
      <c r="D589" s="20">
        <v>1.3923903077130306</v>
      </c>
    </row>
    <row r="590" spans="2:4" x14ac:dyDescent="0.35">
      <c r="B590" s="11" t="s">
        <v>388</v>
      </c>
      <c r="C590" s="41">
        <v>3</v>
      </c>
      <c r="D590" s="20">
        <v>2.4458998044742248</v>
      </c>
    </row>
    <row r="591" spans="2:4" x14ac:dyDescent="0.35">
      <c r="B591" s="11" t="s">
        <v>389</v>
      </c>
      <c r="C591" s="41">
        <v>2</v>
      </c>
      <c r="D591" s="20">
        <v>2.5682141759133663</v>
      </c>
    </row>
    <row r="592" spans="2:4" x14ac:dyDescent="0.35">
      <c r="B592" s="11" t="s">
        <v>390</v>
      </c>
      <c r="C592" s="41">
        <v>4</v>
      </c>
      <c r="D592" s="20">
        <v>1.8039333443108703</v>
      </c>
    </row>
    <row r="593" spans="2:4" x14ac:dyDescent="0.35">
      <c r="B593" s="11" t="s">
        <v>391</v>
      </c>
      <c r="C593" s="41">
        <v>4</v>
      </c>
      <c r="D593" s="20">
        <v>2.9850807876937533</v>
      </c>
    </row>
    <row r="594" spans="2:4" x14ac:dyDescent="0.35">
      <c r="B594" s="11" t="s">
        <v>392</v>
      </c>
      <c r="C594" s="41">
        <v>1</v>
      </c>
      <c r="D594" s="20">
        <v>0.85137922201739169</v>
      </c>
    </row>
    <row r="595" spans="2:4" x14ac:dyDescent="0.35">
      <c r="B595" s="11" t="s">
        <v>393</v>
      </c>
      <c r="C595" s="41">
        <v>5</v>
      </c>
      <c r="D595" s="20">
        <v>1.8286947362647716</v>
      </c>
    </row>
    <row r="596" spans="2:4" x14ac:dyDescent="0.35">
      <c r="B596" s="11" t="s">
        <v>394</v>
      </c>
      <c r="C596" s="41">
        <v>1</v>
      </c>
      <c r="D596" s="20">
        <v>1.4714238397506438</v>
      </c>
    </row>
    <row r="597" spans="2:4" x14ac:dyDescent="0.35">
      <c r="B597" s="11" t="s">
        <v>395</v>
      </c>
      <c r="C597" s="41">
        <v>3</v>
      </c>
      <c r="D597" s="20">
        <v>1.7064680587446599</v>
      </c>
    </row>
    <row r="598" spans="2:4" x14ac:dyDescent="0.35">
      <c r="B598" s="11" t="s">
        <v>396</v>
      </c>
      <c r="C598" s="41">
        <v>1</v>
      </c>
      <c r="D598" s="20">
        <v>1.7550340006482479</v>
      </c>
    </row>
    <row r="599" spans="2:4" x14ac:dyDescent="0.35">
      <c r="B599" s="11" t="s">
        <v>397</v>
      </c>
      <c r="C599" s="41">
        <v>2</v>
      </c>
      <c r="D599" s="20">
        <v>2.4993185063208188</v>
      </c>
    </row>
    <row r="600" spans="2:4" x14ac:dyDescent="0.35">
      <c r="B600" s="11" t="s">
        <v>398</v>
      </c>
      <c r="C600" s="41">
        <v>2</v>
      </c>
      <c r="D600" s="20">
        <v>2.4164012352354804</v>
      </c>
    </row>
    <row r="601" spans="2:4" x14ac:dyDescent="0.35">
      <c r="B601" s="11" t="s">
        <v>399</v>
      </c>
      <c r="C601" s="41">
        <v>4</v>
      </c>
      <c r="D601" s="20">
        <v>2.3972198018574438</v>
      </c>
    </row>
    <row r="602" spans="2:4" x14ac:dyDescent="0.35">
      <c r="B602" s="11" t="s">
        <v>400</v>
      </c>
      <c r="C602" s="41">
        <v>4</v>
      </c>
      <c r="D602" s="20">
        <v>2.550357915749955</v>
      </c>
    </row>
    <row r="603" spans="2:4" x14ac:dyDescent="0.35">
      <c r="B603" s="11" t="s">
        <v>401</v>
      </c>
      <c r="C603" s="41">
        <v>5</v>
      </c>
      <c r="D603" s="20">
        <v>1.5205370894159096</v>
      </c>
    </row>
    <row r="604" spans="2:4" x14ac:dyDescent="0.35">
      <c r="B604" s="11" t="s">
        <v>402</v>
      </c>
      <c r="C604" s="41">
        <v>4</v>
      </c>
      <c r="D604" s="20">
        <v>2.0689938446671423</v>
      </c>
    </row>
    <row r="605" spans="2:4" x14ac:dyDescent="0.35">
      <c r="B605" s="11" t="s">
        <v>403</v>
      </c>
      <c r="C605" s="41">
        <v>3</v>
      </c>
      <c r="D605" s="20">
        <v>1.5622985852633615</v>
      </c>
    </row>
    <row r="606" spans="2:4" x14ac:dyDescent="0.35">
      <c r="B606" s="11" t="s">
        <v>404</v>
      </c>
      <c r="C606" s="41">
        <v>3</v>
      </c>
      <c r="D606" s="20">
        <v>0.97721970594586172</v>
      </c>
    </row>
    <row r="607" spans="2:4" x14ac:dyDescent="0.35">
      <c r="B607" s="11" t="s">
        <v>405</v>
      </c>
      <c r="C607" s="41">
        <v>4</v>
      </c>
      <c r="D607" s="20">
        <v>2.5387087961609724</v>
      </c>
    </row>
    <row r="608" spans="2:4" x14ac:dyDescent="0.35">
      <c r="B608" s="11" t="s">
        <v>406</v>
      </c>
      <c r="C608" s="41">
        <v>3</v>
      </c>
      <c r="D608" s="20">
        <v>1.6582264117696213</v>
      </c>
    </row>
    <row r="609" spans="2:4" x14ac:dyDescent="0.35">
      <c r="B609" s="11" t="s">
        <v>407</v>
      </c>
      <c r="C609" s="41">
        <v>2</v>
      </c>
      <c r="D609" s="20">
        <v>2.0346445157000947</v>
      </c>
    </row>
    <row r="610" spans="2:4" x14ac:dyDescent="0.35">
      <c r="B610" s="11" t="s">
        <v>408</v>
      </c>
      <c r="C610" s="41">
        <v>1</v>
      </c>
      <c r="D610" s="20">
        <v>1.4524062210621613</v>
      </c>
    </row>
    <row r="611" spans="2:4" x14ac:dyDescent="0.35">
      <c r="B611" s="11" t="s">
        <v>409</v>
      </c>
      <c r="C611" s="41">
        <v>5</v>
      </c>
      <c r="D611" s="20">
        <v>1.0685635068962516</v>
      </c>
    </row>
    <row r="612" spans="2:4" x14ac:dyDescent="0.35">
      <c r="B612" s="11" t="s">
        <v>410</v>
      </c>
      <c r="C612" s="41">
        <v>2</v>
      </c>
      <c r="D612" s="20">
        <v>2.6993613930437599</v>
      </c>
    </row>
    <row r="613" spans="2:4" x14ac:dyDescent="0.35">
      <c r="B613" s="11" t="s">
        <v>411</v>
      </c>
      <c r="C613" s="41">
        <v>3</v>
      </c>
      <c r="D613" s="20">
        <v>2.1704812642849891</v>
      </c>
    </row>
    <row r="614" spans="2:4" x14ac:dyDescent="0.35">
      <c r="B614" s="11" t="s">
        <v>412</v>
      </c>
      <c r="C614" s="41">
        <v>1</v>
      </c>
      <c r="D614" s="20">
        <v>1.7178690159119274</v>
      </c>
    </row>
    <row r="615" spans="2:4" x14ac:dyDescent="0.35">
      <c r="B615" s="11" t="s">
        <v>413</v>
      </c>
      <c r="C615" s="41">
        <v>2</v>
      </c>
      <c r="D615" s="20">
        <v>2.3216314228313677</v>
      </c>
    </row>
    <row r="616" spans="2:4" x14ac:dyDescent="0.35">
      <c r="B616" s="11" t="s">
        <v>414</v>
      </c>
      <c r="C616" s="41">
        <v>4</v>
      </c>
      <c r="D616" s="20">
        <v>2.9049334503001227</v>
      </c>
    </row>
    <row r="617" spans="2:4" x14ac:dyDescent="0.35">
      <c r="B617" s="11" t="s">
        <v>415</v>
      </c>
      <c r="C617" s="41">
        <v>4</v>
      </c>
      <c r="D617" s="20">
        <v>2.1371208595830162</v>
      </c>
    </row>
    <row r="618" spans="2:4" x14ac:dyDescent="0.35">
      <c r="B618" s="11" t="s">
        <v>416</v>
      </c>
      <c r="C618" s="41">
        <v>1</v>
      </c>
      <c r="D618" s="20">
        <v>1.3947086670143909</v>
      </c>
    </row>
    <row r="619" spans="2:4" x14ac:dyDescent="0.35">
      <c r="B619" s="11" t="s">
        <v>417</v>
      </c>
      <c r="C619" s="41">
        <v>2</v>
      </c>
      <c r="D619" s="20">
        <v>2.3798131402112892</v>
      </c>
    </row>
    <row r="620" spans="2:4" x14ac:dyDescent="0.35">
      <c r="B620" s="11" t="s">
        <v>418</v>
      </c>
      <c r="C620" s="41">
        <v>2</v>
      </c>
      <c r="D620" s="20">
        <v>1.5197463532200399</v>
      </c>
    </row>
    <row r="621" spans="2:4" x14ac:dyDescent="0.35">
      <c r="B621" s="11" t="s">
        <v>419</v>
      </c>
      <c r="C621" s="41">
        <v>1</v>
      </c>
      <c r="D621" s="20">
        <v>4.1011224556304526</v>
      </c>
    </row>
    <row r="622" spans="2:4" x14ac:dyDescent="0.35">
      <c r="B622" s="11" t="s">
        <v>420</v>
      </c>
      <c r="C622" s="41">
        <v>1</v>
      </c>
      <c r="D622" s="20">
        <v>1.5227094172010971</v>
      </c>
    </row>
    <row r="623" spans="2:4" x14ac:dyDescent="0.35">
      <c r="B623" s="11" t="s">
        <v>421</v>
      </c>
      <c r="C623" s="41">
        <v>2</v>
      </c>
      <c r="D623" s="20">
        <v>1.6612158169366815</v>
      </c>
    </row>
    <row r="624" spans="2:4" x14ac:dyDescent="0.35">
      <c r="B624" s="11" t="s">
        <v>422</v>
      </c>
      <c r="C624" s="41">
        <v>5</v>
      </c>
      <c r="D624" s="20">
        <v>1.095157151165598</v>
      </c>
    </row>
    <row r="625" spans="2:4" x14ac:dyDescent="0.35">
      <c r="B625" s="11" t="s">
        <v>423</v>
      </c>
      <c r="C625" s="41">
        <v>5</v>
      </c>
      <c r="D625" s="20">
        <v>1.2163534840293928</v>
      </c>
    </row>
    <row r="626" spans="2:4" x14ac:dyDescent="0.35">
      <c r="B626" s="11" t="s">
        <v>424</v>
      </c>
      <c r="C626" s="41">
        <v>1</v>
      </c>
      <c r="D626" s="20">
        <v>1.888060636634465</v>
      </c>
    </row>
    <row r="627" spans="2:4" x14ac:dyDescent="0.35">
      <c r="B627" s="11" t="s">
        <v>425</v>
      </c>
      <c r="C627" s="41">
        <v>4</v>
      </c>
      <c r="D627" s="20">
        <v>1.5398708762050015</v>
      </c>
    </row>
    <row r="628" spans="2:4" x14ac:dyDescent="0.35">
      <c r="B628" s="11" t="s">
        <v>426</v>
      </c>
      <c r="C628" s="41">
        <v>3</v>
      </c>
      <c r="D628" s="20">
        <v>1.7245689008787322</v>
      </c>
    </row>
    <row r="629" spans="2:4" x14ac:dyDescent="0.35">
      <c r="B629" s="11" t="s">
        <v>427</v>
      </c>
      <c r="C629" s="41">
        <v>2</v>
      </c>
      <c r="D629" s="20">
        <v>2.0871525146292087</v>
      </c>
    </row>
    <row r="630" spans="2:4" x14ac:dyDescent="0.35">
      <c r="B630" s="11" t="s">
        <v>428</v>
      </c>
      <c r="C630" s="41">
        <v>5</v>
      </c>
      <c r="D630" s="20">
        <v>1.4531340896337832</v>
      </c>
    </row>
    <row r="631" spans="2:4" x14ac:dyDescent="0.35">
      <c r="B631" s="11" t="s">
        <v>429</v>
      </c>
      <c r="C631" s="41">
        <v>2</v>
      </c>
      <c r="D631" s="20">
        <v>1.2635962956662425</v>
      </c>
    </row>
    <row r="632" spans="2:4" x14ac:dyDescent="0.35">
      <c r="B632" s="11" t="s">
        <v>430</v>
      </c>
      <c r="C632" s="41">
        <v>1</v>
      </c>
      <c r="D632" s="20">
        <v>1.1750018814714438</v>
      </c>
    </row>
    <row r="633" spans="2:4" x14ac:dyDescent="0.35">
      <c r="B633" s="11" t="s">
        <v>431</v>
      </c>
      <c r="C633" s="41">
        <v>2</v>
      </c>
      <c r="D633" s="20">
        <v>1.7632123512660467</v>
      </c>
    </row>
    <row r="634" spans="2:4" x14ac:dyDescent="0.35">
      <c r="B634" s="11" t="s">
        <v>432</v>
      </c>
      <c r="C634" s="41">
        <v>3</v>
      </c>
      <c r="D634" s="20">
        <v>1.0788763570072222</v>
      </c>
    </row>
    <row r="635" spans="2:4" x14ac:dyDescent="0.35">
      <c r="B635" s="11" t="s">
        <v>433</v>
      </c>
      <c r="C635" s="41">
        <v>4</v>
      </c>
      <c r="D635" s="20">
        <v>2.2708868869394894</v>
      </c>
    </row>
    <row r="636" spans="2:4" x14ac:dyDescent="0.35">
      <c r="B636" s="11" t="s">
        <v>434</v>
      </c>
      <c r="C636" s="41">
        <v>4</v>
      </c>
      <c r="D636" s="20">
        <v>2.3278154722534459</v>
      </c>
    </row>
    <row r="637" spans="2:4" x14ac:dyDescent="0.35">
      <c r="B637" s="11" t="s">
        <v>435</v>
      </c>
      <c r="C637" s="41">
        <v>1</v>
      </c>
      <c r="D637" s="20">
        <v>1.5882546902839592</v>
      </c>
    </row>
    <row r="638" spans="2:4" x14ac:dyDescent="0.35">
      <c r="B638" s="11" t="s">
        <v>436</v>
      </c>
      <c r="C638" s="41">
        <v>4</v>
      </c>
      <c r="D638" s="20">
        <v>1.454339319153005</v>
      </c>
    </row>
    <row r="639" spans="2:4" x14ac:dyDescent="0.35">
      <c r="B639" s="11" t="s">
        <v>437</v>
      </c>
      <c r="C639" s="41">
        <v>2</v>
      </c>
      <c r="D639" s="20">
        <v>1.7944389979758932</v>
      </c>
    </row>
    <row r="640" spans="2:4" x14ac:dyDescent="0.35">
      <c r="B640" s="11" t="s">
        <v>438</v>
      </c>
      <c r="C640" s="41">
        <v>2</v>
      </c>
      <c r="D640" s="20">
        <v>1.3295560684647718</v>
      </c>
    </row>
    <row r="641" spans="2:4" x14ac:dyDescent="0.35">
      <c r="B641" s="11" t="s">
        <v>439</v>
      </c>
      <c r="C641" s="41">
        <v>2</v>
      </c>
      <c r="D641" s="20">
        <v>2.5343898120217552</v>
      </c>
    </row>
    <row r="642" spans="2:4" x14ac:dyDescent="0.35">
      <c r="B642" s="11" t="s">
        <v>440</v>
      </c>
      <c r="C642" s="41">
        <v>5</v>
      </c>
      <c r="D642" s="20">
        <v>2.8366505443728407</v>
      </c>
    </row>
    <row r="643" spans="2:4" x14ac:dyDescent="0.35">
      <c r="B643" s="11" t="s">
        <v>441</v>
      </c>
      <c r="C643" s="41">
        <v>1</v>
      </c>
      <c r="D643" s="20">
        <v>1.4895439200839315</v>
      </c>
    </row>
    <row r="644" spans="2:4" x14ac:dyDescent="0.35">
      <c r="B644" s="11" t="s">
        <v>442</v>
      </c>
      <c r="C644" s="41">
        <v>4</v>
      </c>
      <c r="D644" s="20">
        <v>1.9679851103998443</v>
      </c>
    </row>
    <row r="645" spans="2:4" x14ac:dyDescent="0.35">
      <c r="B645" s="11" t="s">
        <v>443</v>
      </c>
      <c r="C645" s="41">
        <v>5</v>
      </c>
      <c r="D645" s="20">
        <v>3.3934754608211852</v>
      </c>
    </row>
    <row r="646" spans="2:4" x14ac:dyDescent="0.35">
      <c r="B646" s="11" t="s">
        <v>444</v>
      </c>
      <c r="C646" s="41">
        <v>5</v>
      </c>
      <c r="D646" s="20">
        <v>2.136130328985109</v>
      </c>
    </row>
    <row r="647" spans="2:4" x14ac:dyDescent="0.35">
      <c r="B647" s="11" t="s">
        <v>445</v>
      </c>
      <c r="C647" s="41">
        <v>4</v>
      </c>
      <c r="D647" s="20">
        <v>1.5881823489776581</v>
      </c>
    </row>
    <row r="648" spans="2:4" x14ac:dyDescent="0.35">
      <c r="B648" s="11" t="s">
        <v>446</v>
      </c>
      <c r="C648" s="41">
        <v>1</v>
      </c>
      <c r="D648" s="20">
        <v>1.8747922110441906</v>
      </c>
    </row>
    <row r="649" spans="2:4" x14ac:dyDescent="0.35">
      <c r="B649" s="11" t="s">
        <v>447</v>
      </c>
      <c r="C649" s="41">
        <v>1</v>
      </c>
      <c r="D649" s="20">
        <v>3.9121005818146442</v>
      </c>
    </row>
    <row r="650" spans="2:4" x14ac:dyDescent="0.35">
      <c r="B650" s="11" t="s">
        <v>448</v>
      </c>
      <c r="C650" s="41">
        <v>2</v>
      </c>
      <c r="D650" s="20">
        <v>2.5942985640360572</v>
      </c>
    </row>
    <row r="651" spans="2:4" x14ac:dyDescent="0.35">
      <c r="B651" s="11" t="s">
        <v>449</v>
      </c>
      <c r="C651" s="41">
        <v>5</v>
      </c>
      <c r="D651" s="20">
        <v>2.493252874203443</v>
      </c>
    </row>
    <row r="652" spans="2:4" x14ac:dyDescent="0.35">
      <c r="B652" s="11" t="s">
        <v>450</v>
      </c>
      <c r="C652" s="41">
        <v>3</v>
      </c>
      <c r="D652" s="20">
        <v>1.8988053827501725</v>
      </c>
    </row>
    <row r="653" spans="2:4" x14ac:dyDescent="0.35">
      <c r="B653" s="11" t="s">
        <v>451</v>
      </c>
      <c r="C653" s="41">
        <v>4</v>
      </c>
      <c r="D653" s="20">
        <v>2.5803615328539609</v>
      </c>
    </row>
    <row r="654" spans="2:4" x14ac:dyDescent="0.35">
      <c r="B654" s="11" t="s">
        <v>452</v>
      </c>
      <c r="C654" s="41">
        <v>5</v>
      </c>
      <c r="D654" s="20">
        <v>2.1084402633239727</v>
      </c>
    </row>
    <row r="655" spans="2:4" x14ac:dyDescent="0.35">
      <c r="B655" s="11" t="s">
        <v>453</v>
      </c>
      <c r="C655" s="41">
        <v>2</v>
      </c>
      <c r="D655" s="20">
        <v>1.4672185802007982</v>
      </c>
    </row>
    <row r="656" spans="2:4" x14ac:dyDescent="0.35">
      <c r="B656" s="11" t="s">
        <v>454</v>
      </c>
      <c r="C656" s="41">
        <v>5</v>
      </c>
      <c r="D656" s="20">
        <v>1.5236972147315571</v>
      </c>
    </row>
    <row r="657" spans="2:8" x14ac:dyDescent="0.35">
      <c r="B657" s="11" t="s">
        <v>455</v>
      </c>
      <c r="C657" s="41">
        <v>2</v>
      </c>
      <c r="D657" s="20">
        <v>1.9206478701478591</v>
      </c>
    </row>
    <row r="658" spans="2:8" x14ac:dyDescent="0.35">
      <c r="B658" s="11" t="s">
        <v>456</v>
      </c>
      <c r="C658" s="41">
        <v>2</v>
      </c>
      <c r="D658" s="20">
        <v>1.7122207833848373</v>
      </c>
    </row>
    <row r="659" spans="2:8" x14ac:dyDescent="0.35">
      <c r="B659" s="11" t="s">
        <v>457</v>
      </c>
      <c r="C659" s="41">
        <v>3</v>
      </c>
      <c r="D659" s="20">
        <v>1.1874669591003169</v>
      </c>
    </row>
    <row r="660" spans="2:8" ht="15" thickBot="1" x14ac:dyDescent="0.4">
      <c r="B660" s="15" t="s">
        <v>458</v>
      </c>
      <c r="C660" s="42">
        <v>5</v>
      </c>
      <c r="D660" s="21">
        <v>1.2193477566415767</v>
      </c>
    </row>
    <row r="663" spans="2:8" x14ac:dyDescent="0.35">
      <c r="B663" t="s">
        <v>463</v>
      </c>
    </row>
    <row r="664" spans="2:8" ht="15" thickBot="1" x14ac:dyDescent="0.4"/>
    <row r="665" spans="2:8" x14ac:dyDescent="0.35">
      <c r="B665" s="12" t="s">
        <v>460</v>
      </c>
      <c r="C665" s="13" t="s">
        <v>464</v>
      </c>
      <c r="D665" s="13" t="s">
        <v>465</v>
      </c>
      <c r="E665" s="13" t="s">
        <v>466</v>
      </c>
      <c r="F665" s="13" t="s">
        <v>467</v>
      </c>
      <c r="G665" s="13" t="s">
        <v>468</v>
      </c>
      <c r="H665" s="13" t="s">
        <v>469</v>
      </c>
    </row>
    <row r="666" spans="2:8" x14ac:dyDescent="0.35">
      <c r="B666" s="14" t="s">
        <v>0</v>
      </c>
      <c r="C666" s="16">
        <v>4</v>
      </c>
      <c r="D666" s="19">
        <v>690.45247214979497</v>
      </c>
      <c r="E666" s="16">
        <v>380</v>
      </c>
      <c r="F666" s="19">
        <v>1.1903679162176344</v>
      </c>
      <c r="G666" s="19">
        <v>580.03283081057089</v>
      </c>
      <c r="H666" s="23" t="s">
        <v>470</v>
      </c>
    </row>
    <row r="667" spans="2:8" x14ac:dyDescent="0.35">
      <c r="B667" s="11" t="s">
        <v>2</v>
      </c>
      <c r="C667" s="17">
        <v>4</v>
      </c>
      <c r="D667" s="20">
        <v>75.750229796721257</v>
      </c>
      <c r="E667" s="17">
        <v>380</v>
      </c>
      <c r="F667" s="20">
        <v>0.77964778031281012</v>
      </c>
      <c r="G667" s="20">
        <v>97.159552953936156</v>
      </c>
      <c r="H667" s="25" t="s">
        <v>470</v>
      </c>
    </row>
    <row r="668" spans="2:8" x14ac:dyDescent="0.35">
      <c r="B668" s="11" t="s">
        <v>3</v>
      </c>
      <c r="C668" s="17">
        <v>4</v>
      </c>
      <c r="D668" s="20">
        <v>29.999038099726043</v>
      </c>
      <c r="E668" s="17">
        <v>380</v>
      </c>
      <c r="F668" s="20">
        <v>0.3831452534712263</v>
      </c>
      <c r="G668" s="20">
        <v>78.296776034520107</v>
      </c>
      <c r="H668" s="25" t="s">
        <v>470</v>
      </c>
    </row>
    <row r="669" spans="2:8" x14ac:dyDescent="0.35">
      <c r="B669" s="11" t="s">
        <v>1</v>
      </c>
      <c r="C669" s="17">
        <v>4</v>
      </c>
      <c r="D669" s="20">
        <v>1.6256487927360381</v>
      </c>
      <c r="E669" s="17">
        <v>380</v>
      </c>
      <c r="F669" s="20">
        <v>0.15043399534756657</v>
      </c>
      <c r="G669" s="20">
        <v>10.8063924579022</v>
      </c>
      <c r="H669" s="25" t="s">
        <v>470</v>
      </c>
    </row>
    <row r="670" spans="2:8" x14ac:dyDescent="0.35">
      <c r="B670" s="11" t="s">
        <v>4</v>
      </c>
      <c r="C670" s="17">
        <v>4</v>
      </c>
      <c r="D670" s="20">
        <v>4.138943990694302</v>
      </c>
      <c r="E670" s="17">
        <v>380</v>
      </c>
      <c r="F670" s="20">
        <v>0.18548847262042897</v>
      </c>
      <c r="G670" s="20">
        <v>22.313753152542024</v>
      </c>
      <c r="H670" s="25" t="s">
        <v>470</v>
      </c>
    </row>
    <row r="671" spans="2:8" x14ac:dyDescent="0.35">
      <c r="B671" s="11" t="s">
        <v>5</v>
      </c>
      <c r="C671" s="17">
        <v>4</v>
      </c>
      <c r="D671" s="20">
        <v>0.61888538794253434</v>
      </c>
      <c r="E671" s="17">
        <v>380</v>
      </c>
      <c r="F671" s="20">
        <v>0.17212771588646369</v>
      </c>
      <c r="G671" s="20">
        <v>3.595501077529863</v>
      </c>
      <c r="H671" s="20">
        <v>6.8209037191723134E-3</v>
      </c>
    </row>
    <row r="672" spans="2:8" x14ac:dyDescent="0.35">
      <c r="B672" s="11" t="s">
        <v>6</v>
      </c>
      <c r="C672" s="17">
        <v>4</v>
      </c>
      <c r="D672" s="20">
        <v>13.458439819188905</v>
      </c>
      <c r="E672" s="17">
        <v>380</v>
      </c>
      <c r="F672" s="20">
        <v>0.28728356456835658</v>
      </c>
      <c r="G672" s="20">
        <v>46.847232069854762</v>
      </c>
      <c r="H672" s="25" t="s">
        <v>470</v>
      </c>
    </row>
    <row r="673" spans="2:8" x14ac:dyDescent="0.35">
      <c r="B673" s="11" t="s">
        <v>7</v>
      </c>
      <c r="C673" s="17">
        <v>4</v>
      </c>
      <c r="D673" s="20">
        <v>40.99190305743727</v>
      </c>
      <c r="E673" s="17">
        <v>380</v>
      </c>
      <c r="F673" s="20">
        <v>0.52674496983180252</v>
      </c>
      <c r="G673" s="20">
        <v>77.821157116178242</v>
      </c>
      <c r="H673" s="25" t="s">
        <v>470</v>
      </c>
    </row>
    <row r="674" spans="2:8" x14ac:dyDescent="0.35">
      <c r="B674" s="11" t="s">
        <v>8</v>
      </c>
      <c r="C674" s="17">
        <v>4</v>
      </c>
      <c r="D674" s="20">
        <v>0.56828832140005314</v>
      </c>
      <c r="E674" s="17">
        <v>380</v>
      </c>
      <c r="F674" s="20">
        <v>0.12597500484373444</v>
      </c>
      <c r="G674" s="20">
        <v>4.511119663023516</v>
      </c>
      <c r="H674" s="20">
        <v>1.4280656359101078E-3</v>
      </c>
    </row>
    <row r="675" spans="2:8" x14ac:dyDescent="0.35">
      <c r="B675" s="11" t="s">
        <v>9</v>
      </c>
      <c r="C675" s="17">
        <v>4</v>
      </c>
      <c r="D675" s="20">
        <v>1.3465377899735529</v>
      </c>
      <c r="E675" s="17">
        <v>380</v>
      </c>
      <c r="F675" s="20">
        <v>0.15497153226026092</v>
      </c>
      <c r="G675" s="20">
        <v>8.688936415187289</v>
      </c>
      <c r="H675" s="25" t="s">
        <v>470</v>
      </c>
    </row>
    <row r="676" spans="2:8" x14ac:dyDescent="0.35">
      <c r="B676" s="11" t="s">
        <v>10</v>
      </c>
      <c r="C676" s="17">
        <v>4</v>
      </c>
      <c r="D676" s="20">
        <v>5.8355220177234868E-3</v>
      </c>
      <c r="E676" s="17">
        <v>380</v>
      </c>
      <c r="F676" s="20">
        <v>5.9866180126468631E-5</v>
      </c>
      <c r="G676" s="20">
        <v>97.476104294541884</v>
      </c>
      <c r="H676" s="25" t="s">
        <v>470</v>
      </c>
    </row>
    <row r="677" spans="2:8" x14ac:dyDescent="0.35">
      <c r="B677" s="11" t="s">
        <v>11</v>
      </c>
      <c r="C677" s="17">
        <v>4</v>
      </c>
      <c r="D677" s="20">
        <v>1.3392680950858802E-3</v>
      </c>
      <c r="E677" s="17">
        <v>380</v>
      </c>
      <c r="F677" s="20">
        <v>1.4437692504810673E-4</v>
      </c>
      <c r="G677" s="20">
        <v>9.2761921244660996</v>
      </c>
      <c r="H677" s="25" t="s">
        <v>470</v>
      </c>
    </row>
    <row r="678" spans="2:8" x14ac:dyDescent="0.35">
      <c r="B678" s="11" t="s">
        <v>12</v>
      </c>
      <c r="C678" s="17">
        <v>4</v>
      </c>
      <c r="D678" s="20">
        <v>3.8705904475500446</v>
      </c>
      <c r="E678" s="17">
        <v>380</v>
      </c>
      <c r="F678" s="20">
        <v>0.5039337292965661</v>
      </c>
      <c r="G678" s="20">
        <v>7.6807528897756985</v>
      </c>
      <c r="H678" s="25" t="s">
        <v>470</v>
      </c>
    </row>
    <row r="679" spans="2:8" x14ac:dyDescent="0.35">
      <c r="B679" s="11" t="s">
        <v>13</v>
      </c>
      <c r="C679" s="17">
        <v>4</v>
      </c>
      <c r="D679" s="20">
        <v>0.73183678901571936</v>
      </c>
      <c r="E679" s="17">
        <v>380</v>
      </c>
      <c r="F679" s="20">
        <v>2.8711553319563429E-2</v>
      </c>
      <c r="G679" s="20">
        <v>25.489278858244901</v>
      </c>
      <c r="H679" s="25" t="s">
        <v>470</v>
      </c>
    </row>
    <row r="680" spans="2:8" ht="15" thickBot="1" x14ac:dyDescent="0.4">
      <c r="B680" s="15" t="s">
        <v>14</v>
      </c>
      <c r="C680" s="18">
        <v>4</v>
      </c>
      <c r="D680" s="21">
        <v>0.30033088365079741</v>
      </c>
      <c r="E680" s="18">
        <v>380</v>
      </c>
      <c r="F680" s="21">
        <v>3.8574220002145802E-3</v>
      </c>
      <c r="G680" s="21">
        <v>77.857927816580769</v>
      </c>
      <c r="H680" s="27" t="s">
        <v>470</v>
      </c>
    </row>
    <row r="683" spans="2:8" x14ac:dyDescent="0.35">
      <c r="B683" s="9" t="s">
        <v>474</v>
      </c>
    </row>
    <row r="685" spans="2:8" x14ac:dyDescent="0.35">
      <c r="B685" t="s">
        <v>50</v>
      </c>
    </row>
    <row r="686" spans="2:8" ht="15" thickBot="1" x14ac:dyDescent="0.4"/>
    <row r="687" spans="2:8" x14ac:dyDescent="0.35">
      <c r="B687" s="13" t="s">
        <v>51</v>
      </c>
      <c r="C687" s="13" t="s">
        <v>52</v>
      </c>
      <c r="D687" s="13" t="s">
        <v>53</v>
      </c>
      <c r="E687" s="13" t="s">
        <v>54</v>
      </c>
      <c r="F687" s="13" t="s">
        <v>485</v>
      </c>
    </row>
    <row r="688" spans="2:8" x14ac:dyDescent="0.35">
      <c r="B688" s="28">
        <v>1</v>
      </c>
      <c r="C688" s="28">
        <v>10</v>
      </c>
      <c r="D688" s="29">
        <v>13.389603132794447</v>
      </c>
      <c r="E688" s="29">
        <v>4.0754727976468832</v>
      </c>
      <c r="F688" s="29">
        <v>1544.6041903081687</v>
      </c>
    </row>
    <row r="689" spans="2:6" x14ac:dyDescent="0.35">
      <c r="B689" s="24">
        <v>2</v>
      </c>
      <c r="C689" s="24">
        <v>10</v>
      </c>
      <c r="D689" s="25">
        <v>13.490299923761306</v>
      </c>
      <c r="E689" s="25">
        <v>4.1013114358871228</v>
      </c>
      <c r="F689" s="25">
        <v>1554.3970342012178</v>
      </c>
    </row>
    <row r="690" spans="2:6" x14ac:dyDescent="0.35">
      <c r="B690" s="24">
        <v>3</v>
      </c>
      <c r="C690" s="24">
        <v>10</v>
      </c>
      <c r="D690" s="25">
        <v>13.267778216314774</v>
      </c>
      <c r="E690" s="25">
        <v>4.1306001710544464</v>
      </c>
      <c r="F690" s="25">
        <v>1565.4974648296338</v>
      </c>
    </row>
    <row r="691" spans="2:6" x14ac:dyDescent="0.35">
      <c r="B691" s="24">
        <v>4</v>
      </c>
      <c r="C691" s="24">
        <v>10</v>
      </c>
      <c r="D691" s="25">
        <v>13.489946990074639</v>
      </c>
      <c r="E691" s="25">
        <v>4.2239886457182951</v>
      </c>
      <c r="F691" s="25">
        <v>1600.8916967272344</v>
      </c>
    </row>
    <row r="692" spans="2:6" x14ac:dyDescent="0.35">
      <c r="B692" s="24">
        <v>5</v>
      </c>
      <c r="C692" s="24">
        <v>10</v>
      </c>
      <c r="D692" s="25">
        <v>13.386760932394919</v>
      </c>
      <c r="E692" s="25">
        <v>4.18456925103074</v>
      </c>
      <c r="F692" s="25">
        <v>1585.9517461406506</v>
      </c>
    </row>
    <row r="693" spans="2:6" x14ac:dyDescent="0.35">
      <c r="B693" s="24">
        <v>6</v>
      </c>
      <c r="C693" s="24">
        <v>10</v>
      </c>
      <c r="D693" s="25">
        <v>13.394969415803734</v>
      </c>
      <c r="E693" s="25">
        <v>4.1705932216710222</v>
      </c>
      <c r="F693" s="25">
        <v>1580.6548310133169</v>
      </c>
    </row>
    <row r="694" spans="2:6" x14ac:dyDescent="0.35">
      <c r="B694" s="24">
        <v>7</v>
      </c>
      <c r="C694" s="24">
        <v>10</v>
      </c>
      <c r="D694" s="25">
        <v>13.43609894580484</v>
      </c>
      <c r="E694" s="25">
        <v>4.1673549734211086</v>
      </c>
      <c r="F694" s="25">
        <v>1579.4275349266002</v>
      </c>
    </row>
    <row r="695" spans="2:6" x14ac:dyDescent="0.35">
      <c r="B695" s="24">
        <v>8</v>
      </c>
      <c r="C695" s="24">
        <v>10</v>
      </c>
      <c r="D695" s="25">
        <v>13.497735929762356</v>
      </c>
      <c r="E695" s="25">
        <v>4.1612450627680992</v>
      </c>
      <c r="F695" s="25">
        <v>1577.1118787891089</v>
      </c>
    </row>
    <row r="696" spans="2:6" x14ac:dyDescent="0.35">
      <c r="B696" s="24">
        <v>9</v>
      </c>
      <c r="C696" s="24">
        <v>10</v>
      </c>
      <c r="D696" s="25">
        <v>13.443862914826617</v>
      </c>
      <c r="E696" s="25">
        <v>4.2492559482714478</v>
      </c>
      <c r="F696" s="25">
        <v>1610.4680043948767</v>
      </c>
    </row>
    <row r="697" spans="2:6" ht="15" thickBot="1" x14ac:dyDescent="0.4">
      <c r="B697" s="26">
        <v>10</v>
      </c>
      <c r="C697" s="26">
        <v>10</v>
      </c>
      <c r="D697" s="27">
        <v>13.470722297313998</v>
      </c>
      <c r="E697" s="27">
        <v>4.2650446939553008</v>
      </c>
      <c r="F697" s="27">
        <v>1616.4519390090588</v>
      </c>
    </row>
    <row r="700" spans="2:6" x14ac:dyDescent="0.35">
      <c r="B700" t="s">
        <v>55</v>
      </c>
    </row>
    <row r="701" spans="2:6" ht="15" thickBot="1" x14ac:dyDescent="0.4"/>
    <row r="702" spans="2:6" x14ac:dyDescent="0.35">
      <c r="B702" s="12" t="s">
        <v>52</v>
      </c>
      <c r="C702" s="13" t="s">
        <v>56</v>
      </c>
      <c r="D702" s="13" t="s">
        <v>485</v>
      </c>
      <c r="E702" s="13" t="s">
        <v>57</v>
      </c>
      <c r="F702" s="13" t="s">
        <v>58</v>
      </c>
    </row>
    <row r="703" spans="2:6" x14ac:dyDescent="0.35">
      <c r="B703" s="14">
        <v>0</v>
      </c>
      <c r="C703" s="23">
        <v>13.389603132794447</v>
      </c>
      <c r="D703" s="23">
        <v>5074.6595873290971</v>
      </c>
      <c r="E703" s="23">
        <v>47.586706535800189</v>
      </c>
      <c r="F703" s="23">
        <v>0.860768937384781</v>
      </c>
    </row>
    <row r="704" spans="2:6" x14ac:dyDescent="0.35">
      <c r="B704" s="11">
        <v>1</v>
      </c>
      <c r="C704" s="25">
        <v>5.7807672018147569</v>
      </c>
      <c r="D704" s="25">
        <v>2190.9107694877903</v>
      </c>
      <c r="E704" s="25">
        <v>45.485012172241085</v>
      </c>
      <c r="F704" s="25">
        <v>0.10522824358839201</v>
      </c>
    </row>
    <row r="705" spans="2:6" x14ac:dyDescent="0.35">
      <c r="B705" s="11">
        <v>2</v>
      </c>
      <c r="C705" s="25">
        <v>4.7141176557898969</v>
      </c>
      <c r="D705" s="25">
        <v>1786.6505915443722</v>
      </c>
      <c r="E705" s="25">
        <v>44.781838561899384</v>
      </c>
      <c r="F705" s="25">
        <v>5.2089225810139098E-2</v>
      </c>
    </row>
    <row r="706" spans="2:6" x14ac:dyDescent="0.35">
      <c r="B706" s="11">
        <v>3</v>
      </c>
      <c r="C706" s="25">
        <v>4.3438323671198615</v>
      </c>
      <c r="D706" s="25">
        <v>1646.3124671384282</v>
      </c>
      <c r="E706" s="25">
        <v>44.445102400339024</v>
      </c>
      <c r="F706" s="25">
        <v>3.7196771413143308E-2</v>
      </c>
    </row>
    <row r="707" spans="2:6" x14ac:dyDescent="0.35">
      <c r="B707" s="11">
        <v>4</v>
      </c>
      <c r="C707" s="25">
        <v>4.1804068552108813</v>
      </c>
      <c r="D707" s="25">
        <v>1584.3741981249239</v>
      </c>
      <c r="E707" s="25">
        <v>44.342523317765497</v>
      </c>
      <c r="F707" s="25">
        <v>3.3570338185141435E-2</v>
      </c>
    </row>
    <row r="708" spans="2:6" x14ac:dyDescent="0.35">
      <c r="B708" s="11">
        <v>5</v>
      </c>
      <c r="C708" s="25">
        <v>4.1159807255786056</v>
      </c>
      <c r="D708" s="25">
        <v>1559.9566949942916</v>
      </c>
      <c r="E708" s="25">
        <v>44.234013984995201</v>
      </c>
      <c r="F708" s="25">
        <v>3.011831782292353E-2</v>
      </c>
    </row>
    <row r="709" spans="2:6" x14ac:dyDescent="0.35">
      <c r="B709" s="11">
        <v>6</v>
      </c>
      <c r="C709" s="25">
        <v>4.0969013546231672</v>
      </c>
      <c r="D709" s="25">
        <v>1552.72561340218</v>
      </c>
      <c r="E709" s="25">
        <v>44.204193696551059</v>
      </c>
      <c r="F709" s="25">
        <v>2.9233440124221497E-2</v>
      </c>
    </row>
    <row r="710" spans="2:6" x14ac:dyDescent="0.35">
      <c r="B710" s="11">
        <v>7</v>
      </c>
      <c r="C710" s="25">
        <v>4.0830827518470674</v>
      </c>
      <c r="D710" s="25">
        <v>1547.4883629500393</v>
      </c>
      <c r="E710" s="25">
        <v>44.190022348853226</v>
      </c>
      <c r="F710" s="25">
        <v>2.8822084495892276E-2</v>
      </c>
    </row>
    <row r="711" spans="2:6" x14ac:dyDescent="0.35">
      <c r="B711" s="11">
        <v>8</v>
      </c>
      <c r="C711" s="25">
        <v>4.0771252627196839</v>
      </c>
      <c r="D711" s="25">
        <v>1545.2304745707604</v>
      </c>
      <c r="E711" s="25">
        <v>44.191649592348291</v>
      </c>
      <c r="F711" s="25">
        <v>2.8869023225416068E-2</v>
      </c>
    </row>
    <row r="712" spans="2:6" x14ac:dyDescent="0.35">
      <c r="B712" s="11">
        <v>9</v>
      </c>
      <c r="C712" s="25">
        <v>4.0754727976468832</v>
      </c>
      <c r="D712" s="25">
        <v>1544.6041903081687</v>
      </c>
      <c r="E712" s="25">
        <v>44.192445426253506</v>
      </c>
      <c r="F712" s="25">
        <v>2.8892007317456076E-2</v>
      </c>
    </row>
    <row r="713" spans="2:6" ht="15" thickBot="1" x14ac:dyDescent="0.4">
      <c r="B713" s="15">
        <v>10</v>
      </c>
      <c r="C713" s="27">
        <v>4.0754727976468832</v>
      </c>
      <c r="D713" s="27">
        <v>1544.6041903081687</v>
      </c>
      <c r="E713" s="27">
        <v>44.192445426253506</v>
      </c>
      <c r="F713" s="27">
        <v>2.8892007317456076E-2</v>
      </c>
    </row>
    <row r="732" spans="2:7" x14ac:dyDescent="0.35">
      <c r="G732" t="s">
        <v>48</v>
      </c>
    </row>
    <row r="735" spans="2:7" x14ac:dyDescent="0.35">
      <c r="B735" t="s">
        <v>59</v>
      </c>
    </row>
    <row r="736" spans="2:7" ht="15" thickBot="1" x14ac:dyDescent="0.4"/>
    <row r="737" spans="2:17" x14ac:dyDescent="0.35">
      <c r="B737" s="12"/>
      <c r="C737" s="13" t="s">
        <v>60</v>
      </c>
      <c r="D737" s="13" t="s">
        <v>61</v>
      </c>
    </row>
    <row r="738" spans="2:17" x14ac:dyDescent="0.35">
      <c r="B738" s="14" t="s">
        <v>45</v>
      </c>
      <c r="C738" s="19">
        <v>4.0754727976468832</v>
      </c>
      <c r="D738" s="30">
        <v>0.30312999465048035</v>
      </c>
    </row>
    <row r="739" spans="2:17" x14ac:dyDescent="0.35">
      <c r="B739" s="11" t="s">
        <v>46</v>
      </c>
      <c r="C739" s="20">
        <v>9.3691643862980705</v>
      </c>
      <c r="D739" s="31">
        <v>0.69687000534951959</v>
      </c>
    </row>
    <row r="740" spans="2:17" ht="15" thickBot="1" x14ac:dyDescent="0.4">
      <c r="B740" s="15" t="s">
        <v>47</v>
      </c>
      <c r="C740" s="21">
        <v>13.444637183944954</v>
      </c>
      <c r="D740" s="32">
        <v>1</v>
      </c>
    </row>
    <row r="743" spans="2:17" x14ac:dyDescent="0.35">
      <c r="B743" t="s">
        <v>62</v>
      </c>
    </row>
    <row r="744" spans="2:17" ht="15" thickBot="1" x14ac:dyDescent="0.4"/>
    <row r="745" spans="2:17" x14ac:dyDescent="0.35">
      <c r="B745" s="12" t="s">
        <v>63</v>
      </c>
      <c r="C745" s="13" t="s">
        <v>0</v>
      </c>
      <c r="D745" s="13" t="s">
        <v>2</v>
      </c>
      <c r="E745" s="13" t="s">
        <v>3</v>
      </c>
      <c r="F745" s="13" t="s">
        <v>1</v>
      </c>
      <c r="G745" s="13" t="s">
        <v>4</v>
      </c>
      <c r="H745" s="13" t="s">
        <v>5</v>
      </c>
      <c r="I745" s="13" t="s">
        <v>6</v>
      </c>
      <c r="J745" s="13" t="s">
        <v>7</v>
      </c>
      <c r="K745" s="13" t="s">
        <v>8</v>
      </c>
      <c r="L745" s="13" t="s">
        <v>9</v>
      </c>
      <c r="M745" s="13" t="s">
        <v>10</v>
      </c>
      <c r="N745" s="13" t="s">
        <v>11</v>
      </c>
      <c r="O745" s="13" t="s">
        <v>12</v>
      </c>
      <c r="P745" s="13" t="s">
        <v>13</v>
      </c>
      <c r="Q745" s="13" t="s">
        <v>14</v>
      </c>
    </row>
    <row r="746" spans="2:17" x14ac:dyDescent="0.35">
      <c r="B746" s="33">
        <v>1</v>
      </c>
      <c r="C746" s="19">
        <v>-1.0227300880860928</v>
      </c>
      <c r="D746" s="19">
        <v>0.72032817954856587</v>
      </c>
      <c r="E746" s="19">
        <v>0.37341158767636229</v>
      </c>
      <c r="F746" s="19">
        <v>-0.15325602032439251</v>
      </c>
      <c r="G746" s="19">
        <v>0.12237248980285678</v>
      </c>
      <c r="H746" s="19">
        <v>-0.11256438224696046</v>
      </c>
      <c r="I746" s="19">
        <v>0.29049245546802432</v>
      </c>
      <c r="J746" s="19">
        <v>0.48457625219923084</v>
      </c>
      <c r="K746" s="19">
        <v>0.12800850904822586</v>
      </c>
      <c r="L746" s="19">
        <v>0.14442977602027546</v>
      </c>
      <c r="M746" s="19">
        <v>6.8945489550849984E-3</v>
      </c>
      <c r="N746" s="19">
        <v>5.7777332340130851E-3</v>
      </c>
      <c r="O746" s="19">
        <v>-0.24991727080216256</v>
      </c>
      <c r="P746" s="19">
        <v>0.12392249920482125</v>
      </c>
      <c r="Q746" s="19">
        <v>-6.9256280580483262E-2</v>
      </c>
    </row>
    <row r="747" spans="2:17" x14ac:dyDescent="0.35">
      <c r="B747" s="10">
        <v>2</v>
      </c>
      <c r="C747" s="20">
        <v>-1.6847245134060478</v>
      </c>
      <c r="D747" s="20">
        <v>0.30710425870465224</v>
      </c>
      <c r="E747" s="20">
        <v>8.6057873918026342E-2</v>
      </c>
      <c r="F747" s="20">
        <v>-0.24615684225617468</v>
      </c>
      <c r="G747" s="20">
        <v>0.17370929277851824</v>
      </c>
      <c r="H747" s="20">
        <v>-0.16477571937648136</v>
      </c>
      <c r="I747" s="20">
        <v>0.36286146751227633</v>
      </c>
      <c r="J747" s="20">
        <v>0.4967459923266479</v>
      </c>
      <c r="K747" s="20">
        <v>0.16476752206791995</v>
      </c>
      <c r="L747" s="20">
        <v>8.3891990980080378E-2</v>
      </c>
      <c r="M747" s="20">
        <v>8.0162711322122118E-3</v>
      </c>
      <c r="N747" s="20">
        <v>6.6447441385698389E-3</v>
      </c>
      <c r="O747" s="20">
        <v>-0.40536584529079062</v>
      </c>
      <c r="P747" s="20">
        <v>0.19974249068492708</v>
      </c>
      <c r="Q747" s="20">
        <v>-7.7618744200599873E-2</v>
      </c>
    </row>
    <row r="748" spans="2:17" x14ac:dyDescent="0.35">
      <c r="B748" s="10">
        <v>3</v>
      </c>
      <c r="C748" s="20">
        <v>-1.4457441435774108</v>
      </c>
      <c r="D748" s="20">
        <v>0.29131678527588017</v>
      </c>
      <c r="E748" s="20">
        <v>0.15120569447668625</v>
      </c>
      <c r="F748" s="20">
        <v>-0.22020384132716436</v>
      </c>
      <c r="G748" s="20">
        <v>0.22502025942826617</v>
      </c>
      <c r="H748" s="20">
        <v>-0.12854094770601607</v>
      </c>
      <c r="I748" s="20">
        <v>0.37081071037405877</v>
      </c>
      <c r="J748" s="20">
        <v>0.48445604547607102</v>
      </c>
      <c r="K748" s="20">
        <v>0.19521860617911135</v>
      </c>
      <c r="L748" s="20">
        <v>9.5850598520156954E-2</v>
      </c>
      <c r="M748" s="20">
        <v>6.4313140757351226E-3</v>
      </c>
      <c r="N748" s="20">
        <v>8.0278762345587784E-3</v>
      </c>
      <c r="O748" s="20">
        <v>-0.35901196865738672</v>
      </c>
      <c r="P748" s="20">
        <v>0.15599694680390938</v>
      </c>
      <c r="Q748" s="20">
        <v>-7.0987489332523426E-2</v>
      </c>
    </row>
    <row r="749" spans="2:17" x14ac:dyDescent="0.35">
      <c r="B749" s="10">
        <v>4</v>
      </c>
      <c r="C749" s="20">
        <v>-1.8608077397101019</v>
      </c>
      <c r="D749" s="20">
        <v>0.32115292675359597</v>
      </c>
      <c r="E749" s="20">
        <v>0.24679860541380974</v>
      </c>
      <c r="F749" s="20">
        <v>-0.18931950993465768</v>
      </c>
      <c r="G749" s="20">
        <v>0.15792161631614218</v>
      </c>
      <c r="H749" s="20">
        <v>-6.013464178749494E-3</v>
      </c>
      <c r="I749" s="20">
        <v>0.25450288421699613</v>
      </c>
      <c r="J749" s="20">
        <v>0.48608746575272965</v>
      </c>
      <c r="K749" s="20">
        <v>0.17228889664775632</v>
      </c>
      <c r="L749" s="20">
        <v>0.12538659414340947</v>
      </c>
      <c r="M749" s="20">
        <v>9.6630565060571525E-3</v>
      </c>
      <c r="N749" s="20">
        <v>7.10368157712427E-3</v>
      </c>
      <c r="O749" s="20">
        <v>-0.19219717463854397</v>
      </c>
      <c r="P749" s="20">
        <v>0.1352899647213967</v>
      </c>
      <c r="Q749" s="20">
        <v>-7.6363063557901012E-2</v>
      </c>
    </row>
    <row r="750" spans="2:17" x14ac:dyDescent="0.35">
      <c r="B750" s="10">
        <v>5</v>
      </c>
      <c r="C750" s="20">
        <v>-1.3303077756525492</v>
      </c>
      <c r="D750" s="20">
        <v>0.16247115428171055</v>
      </c>
      <c r="E750" s="20">
        <v>5.8645667255309071E-2</v>
      </c>
      <c r="F750" s="20">
        <v>-0.16897569991417474</v>
      </c>
      <c r="G750" s="20">
        <v>0.26493292026631698</v>
      </c>
      <c r="H750" s="20">
        <v>-0.16084991199830137</v>
      </c>
      <c r="I750" s="20">
        <v>0.41133224656410811</v>
      </c>
      <c r="J750" s="20">
        <v>0.57928246282507379</v>
      </c>
      <c r="K750" s="20">
        <v>0.16242877433368755</v>
      </c>
      <c r="L750" s="20">
        <v>0.17382834715902165</v>
      </c>
      <c r="M750" s="20">
        <v>4.9437344834763848E-3</v>
      </c>
      <c r="N750" s="20">
        <v>7.1365850921995396E-3</v>
      </c>
      <c r="O750" s="20">
        <v>-0.35426161449510107</v>
      </c>
      <c r="P750" s="20">
        <v>0.14904342227373288</v>
      </c>
      <c r="Q750" s="20">
        <v>-6.0670042813444097E-2</v>
      </c>
    </row>
    <row r="751" spans="2:17" ht="15" thickBot="1" x14ac:dyDescent="0.4">
      <c r="B751" s="39">
        <v>6</v>
      </c>
      <c r="C751" s="21">
        <v>-0.6318818857919678</v>
      </c>
      <c r="D751" s="21">
        <v>0.52696295096033818</v>
      </c>
      <c r="E751" s="21">
        <v>0.32873636877593598</v>
      </c>
      <c r="F751" s="21">
        <v>-0.19131243887044316</v>
      </c>
      <c r="G751" s="21">
        <v>0.28667795985800809</v>
      </c>
      <c r="H751" s="21">
        <v>-0.14376414588420833</v>
      </c>
      <c r="I751" s="21">
        <v>0.33525114059518657</v>
      </c>
      <c r="J751" s="21">
        <v>0.57337213094418904</v>
      </c>
      <c r="K751" s="21">
        <v>0.14964108953845648</v>
      </c>
      <c r="L751" s="21">
        <v>0.15173024841422483</v>
      </c>
      <c r="M751" s="21">
        <v>5.6117917557497949E-3</v>
      </c>
      <c r="N751" s="21">
        <v>9.08188721443841E-3</v>
      </c>
      <c r="O751" s="21">
        <v>-0.27794429854987013</v>
      </c>
      <c r="P751" s="21">
        <v>0.11977799252717064</v>
      </c>
      <c r="Q751" s="21">
        <v>-6.6256164687520727E-2</v>
      </c>
    </row>
    <row r="754" spans="2:19" x14ac:dyDescent="0.35">
      <c r="B754" t="s">
        <v>64</v>
      </c>
    </row>
    <row r="755" spans="2:19" ht="15" thickBot="1" x14ac:dyDescent="0.4"/>
    <row r="756" spans="2:19" x14ac:dyDescent="0.35">
      <c r="B756" s="12" t="s">
        <v>63</v>
      </c>
      <c r="C756" s="13" t="s">
        <v>0</v>
      </c>
      <c r="D756" s="13" t="s">
        <v>2</v>
      </c>
      <c r="E756" s="13" t="s">
        <v>3</v>
      </c>
      <c r="F756" s="13" t="s">
        <v>1</v>
      </c>
      <c r="G756" s="13" t="s">
        <v>4</v>
      </c>
      <c r="H756" s="13" t="s">
        <v>5</v>
      </c>
      <c r="I756" s="13" t="s">
        <v>6</v>
      </c>
      <c r="J756" s="13" t="s">
        <v>7</v>
      </c>
      <c r="K756" s="13" t="s">
        <v>8</v>
      </c>
      <c r="L756" s="13" t="s">
        <v>9</v>
      </c>
      <c r="M756" s="13" t="s">
        <v>10</v>
      </c>
      <c r="N756" s="13" t="s">
        <v>11</v>
      </c>
      <c r="O756" s="13" t="s">
        <v>12</v>
      </c>
      <c r="P756" s="13" t="s">
        <v>13</v>
      </c>
      <c r="Q756" s="13" t="s">
        <v>14</v>
      </c>
      <c r="R756" s="13" t="s">
        <v>65</v>
      </c>
      <c r="S756" s="13" t="s">
        <v>56</v>
      </c>
    </row>
    <row r="757" spans="2:19" x14ac:dyDescent="0.35">
      <c r="B757" s="33">
        <v>1</v>
      </c>
      <c r="C757" s="19">
        <v>-3.259127250091618</v>
      </c>
      <c r="D757" s="19">
        <v>-0.96863748208369016</v>
      </c>
      <c r="E757" s="19">
        <v>-0.701336465463965</v>
      </c>
      <c r="F757" s="19">
        <v>-0.41414811977972965</v>
      </c>
      <c r="G757" s="19">
        <v>0.30322079489892401</v>
      </c>
      <c r="H757" s="19">
        <v>-4.6897227302976683E-4</v>
      </c>
      <c r="I757" s="19">
        <v>0.5662806376070243</v>
      </c>
      <c r="J757" s="19">
        <v>0.70812591304699579</v>
      </c>
      <c r="K757" s="19">
        <v>0.2406573458453137</v>
      </c>
      <c r="L757" s="19">
        <v>8.611261772408059E-2</v>
      </c>
      <c r="M757" s="19">
        <v>6.33997964196423E-3</v>
      </c>
      <c r="N757" s="19">
        <v>5.6578135756130367E-3</v>
      </c>
      <c r="O757" s="19">
        <v>-0.46744427490110524</v>
      </c>
      <c r="P757" s="19">
        <v>0.20219743084167449</v>
      </c>
      <c r="Q757" s="19">
        <v>-8.776187704262399E-2</v>
      </c>
      <c r="R757" s="19">
        <v>63</v>
      </c>
      <c r="S757" s="19">
        <v>3.8405029280228509</v>
      </c>
    </row>
    <row r="758" spans="2:19" x14ac:dyDescent="0.35">
      <c r="B758" s="10">
        <v>2</v>
      </c>
      <c r="C758" s="20">
        <v>-2.3309800408807564</v>
      </c>
      <c r="D758" s="20">
        <v>0.55650775121594476</v>
      </c>
      <c r="E758" s="20">
        <v>0.3173013097853698</v>
      </c>
      <c r="F758" s="20">
        <v>-0.12517675806811557</v>
      </c>
      <c r="G758" s="20">
        <v>2.1545732325933001E-2</v>
      </c>
      <c r="H758" s="20">
        <v>-0.13661852334965627</v>
      </c>
      <c r="I758" s="20">
        <v>2.2232705601469286E-2</v>
      </c>
      <c r="J758" s="20">
        <v>3.3573234801027189E-2</v>
      </c>
      <c r="K758" s="20">
        <v>0.10079879434169656</v>
      </c>
      <c r="L758" s="20">
        <v>0.10631893717262948</v>
      </c>
      <c r="M758" s="20">
        <v>5.9185836160999461E-3</v>
      </c>
      <c r="N758" s="20">
        <v>4.4203400561183071E-3</v>
      </c>
      <c r="O758" s="20">
        <v>-0.1119750919717029</v>
      </c>
      <c r="P758" s="20">
        <v>0.15042184132966119</v>
      </c>
      <c r="Q758" s="20">
        <v>-7.1574766365715192E-2</v>
      </c>
      <c r="R758" s="20">
        <v>81</v>
      </c>
      <c r="S758" s="20">
        <v>2.9190933574246212</v>
      </c>
    </row>
    <row r="759" spans="2:19" x14ac:dyDescent="0.35">
      <c r="B759" s="10">
        <v>3</v>
      </c>
      <c r="C759" s="20">
        <v>3.6826540894199671E-2</v>
      </c>
      <c r="D759" s="20">
        <v>1.9445957273155592</v>
      </c>
      <c r="E759" s="20">
        <v>1.3495356179001046</v>
      </c>
      <c r="F759" s="20">
        <v>-7.7061159622175357E-2</v>
      </c>
      <c r="G759" s="20">
        <v>-6.0045719533058088E-2</v>
      </c>
      <c r="H759" s="20">
        <v>-0.36366423718082425</v>
      </c>
      <c r="I759" s="20">
        <v>-0.1233580861259078</v>
      </c>
      <c r="J759" s="20">
        <v>-0.16070228382697932</v>
      </c>
      <c r="K759" s="20">
        <v>0.20638300194991818</v>
      </c>
      <c r="L759" s="20">
        <v>-5.6195682964132708E-3</v>
      </c>
      <c r="M759" s="20">
        <v>3.1699726749656793E-3</v>
      </c>
      <c r="N759" s="20">
        <v>4.9626534272675842E-3</v>
      </c>
      <c r="O759" s="20">
        <v>-8.8760113134612892E-2</v>
      </c>
      <c r="P759" s="20">
        <v>8.3162058727759725E-2</v>
      </c>
      <c r="Q759" s="20">
        <v>-3.0108882474268264E-2</v>
      </c>
      <c r="R759" s="20">
        <v>48</v>
      </c>
      <c r="S759" s="20">
        <v>4.0087369953373244</v>
      </c>
    </row>
    <row r="760" spans="2:19" x14ac:dyDescent="0.35">
      <c r="B760" s="10">
        <v>4</v>
      </c>
      <c r="C760" s="20">
        <v>0.30303345553780242</v>
      </c>
      <c r="D760" s="20">
        <v>-9.8478276688310634E-2</v>
      </c>
      <c r="E760" s="20">
        <v>-5.1855985976631262E-2</v>
      </c>
      <c r="F760" s="20">
        <v>-0.25586949013031524</v>
      </c>
      <c r="G760" s="20">
        <v>0.48261522959320574</v>
      </c>
      <c r="H760" s="20">
        <v>-1.5437390630439078E-2</v>
      </c>
      <c r="I760" s="20">
        <v>0.80728292239371935</v>
      </c>
      <c r="J760" s="20">
        <v>1.3977834014451165</v>
      </c>
      <c r="K760" s="20">
        <v>0.2313395107702077</v>
      </c>
      <c r="L760" s="20">
        <v>0.24148835312465985</v>
      </c>
      <c r="M760" s="20">
        <v>1.8480167497264928E-3</v>
      </c>
      <c r="N760" s="20">
        <v>1.1666017244110245E-2</v>
      </c>
      <c r="O760" s="20">
        <v>-0.68854201635283574</v>
      </c>
      <c r="P760" s="20">
        <v>9.8231644872982221E-2</v>
      </c>
      <c r="Q760" s="20">
        <v>-3.1720828819020934E-2</v>
      </c>
      <c r="R760" s="20">
        <v>78</v>
      </c>
      <c r="S760" s="20">
        <v>4.7396639892782888</v>
      </c>
    </row>
    <row r="761" spans="2:19" x14ac:dyDescent="0.35">
      <c r="B761" s="10">
        <v>5</v>
      </c>
      <c r="C761" s="20">
        <v>3.0430033389230711</v>
      </c>
      <c r="D761" s="20">
        <v>1.5012284679622119</v>
      </c>
      <c r="E761" s="20">
        <v>0.8306194043808649</v>
      </c>
      <c r="F761" s="20">
        <v>-2.739817209932811E-2</v>
      </c>
      <c r="G761" s="20">
        <v>0.40824853868202488</v>
      </c>
      <c r="H761" s="20">
        <v>-0.19398725665415253</v>
      </c>
      <c r="I761" s="20">
        <v>0.7197242976473629</v>
      </c>
      <c r="J761" s="20">
        <v>1.2010342593324856</v>
      </c>
      <c r="K761" s="20">
        <v>0.16168486891262576</v>
      </c>
      <c r="L761" s="20">
        <v>0.32697572988468149</v>
      </c>
      <c r="M761" s="20">
        <v>9.5705512794862235E-4</v>
      </c>
      <c r="N761" s="20">
        <v>1.3233977942137055E-2</v>
      </c>
      <c r="O761" s="20">
        <v>-0.24803888646654701</v>
      </c>
      <c r="P761" s="20">
        <v>3.439789622868792E-2</v>
      </c>
      <c r="Q761" s="20">
        <v>-1.5818454425156649E-2</v>
      </c>
      <c r="R761" s="20">
        <v>60</v>
      </c>
      <c r="S761" s="20">
        <v>5.0572098325576533</v>
      </c>
    </row>
    <row r="762" spans="2:19" ht="15" thickBot="1" x14ac:dyDescent="0.4">
      <c r="B762" s="39">
        <v>6</v>
      </c>
      <c r="C762" s="21">
        <v>-5.7316273460385192</v>
      </c>
      <c r="D762" s="21">
        <v>-9.2800466912138543E-2</v>
      </c>
      <c r="E762" s="21">
        <v>-0.18249953163311128</v>
      </c>
      <c r="F762" s="21">
        <v>-0.2295182137677006</v>
      </c>
      <c r="G762" s="21">
        <v>-3.1337159289947687E-2</v>
      </c>
      <c r="H762" s="21">
        <v>-9.8047234085057305E-2</v>
      </c>
      <c r="I762" s="21">
        <v>-0.13748793225901129</v>
      </c>
      <c r="J762" s="21">
        <v>-0.39289977261944781</v>
      </c>
      <c r="K762" s="21">
        <v>1.5948916010819304E-2</v>
      </c>
      <c r="L762" s="21">
        <v>-3.5803185517787196E-2</v>
      </c>
      <c r="M762" s="21">
        <v>2.5410020823814137E-2</v>
      </c>
      <c r="N762" s="21">
        <v>2.4123847211482839E-3</v>
      </c>
      <c r="O762" s="21">
        <v>-0.11952483975311454</v>
      </c>
      <c r="P762" s="21">
        <v>0.31998494007630202</v>
      </c>
      <c r="Q762" s="21">
        <v>-0.19452555440752026</v>
      </c>
      <c r="R762" s="21">
        <v>55</v>
      </c>
      <c r="S762" s="21">
        <v>4.0967665574184853</v>
      </c>
    </row>
    <row r="765" spans="2:19" x14ac:dyDescent="0.35">
      <c r="B765" t="s">
        <v>66</v>
      </c>
    </row>
    <row r="766" spans="2:19" ht="15" thickBot="1" x14ac:dyDescent="0.4"/>
    <row r="767" spans="2:19" x14ac:dyDescent="0.35">
      <c r="B767" s="12"/>
      <c r="C767" s="13" t="s">
        <v>35</v>
      </c>
      <c r="D767" s="13" t="s">
        <v>36</v>
      </c>
      <c r="E767" s="13" t="s">
        <v>37</v>
      </c>
      <c r="F767" s="13" t="s">
        <v>38</v>
      </c>
      <c r="G767" s="13" t="s">
        <v>39</v>
      </c>
      <c r="H767" s="13" t="s">
        <v>40</v>
      </c>
    </row>
    <row r="768" spans="2:19" x14ac:dyDescent="0.35">
      <c r="B768" s="33">
        <v>1</v>
      </c>
      <c r="C768" s="16">
        <v>0</v>
      </c>
      <c r="D768" s="19">
        <v>2.3036516862977856</v>
      </c>
      <c r="E768" s="19">
        <v>5.0333662146090852</v>
      </c>
      <c r="F768" s="19">
        <v>3.8139582240873673</v>
      </c>
      <c r="G768" s="19">
        <v>6.9838631973124894</v>
      </c>
      <c r="H768" s="19">
        <v>3.0372153898445693</v>
      </c>
    </row>
    <row r="769" spans="2:17" x14ac:dyDescent="0.35">
      <c r="B769" s="10">
        <v>2</v>
      </c>
      <c r="C769" s="20">
        <v>2.3036516862977856</v>
      </c>
      <c r="D769" s="17">
        <v>0</v>
      </c>
      <c r="E769" s="20">
        <v>2.9578258786996483</v>
      </c>
      <c r="F769" s="20">
        <v>3.2553274728408912</v>
      </c>
      <c r="G769" s="20">
        <v>5.6687849865297091</v>
      </c>
      <c r="H769" s="20">
        <v>3.5397843460459053</v>
      </c>
    </row>
    <row r="770" spans="2:17" x14ac:dyDescent="0.35">
      <c r="B770" s="10">
        <v>3</v>
      </c>
      <c r="C770" s="20">
        <v>5.0333662146090852</v>
      </c>
      <c r="D770" s="20">
        <v>2.9578258786996483</v>
      </c>
      <c r="E770" s="17">
        <v>0</v>
      </c>
      <c r="F770" s="20">
        <v>3.2207609925386338</v>
      </c>
      <c r="G770" s="20">
        <v>3.5297678082635562</v>
      </c>
      <c r="H770" s="20">
        <v>6.3280053692926552</v>
      </c>
    </row>
    <row r="771" spans="2:17" x14ac:dyDescent="0.35">
      <c r="B771" s="10">
        <v>4</v>
      </c>
      <c r="C771" s="20">
        <v>3.8139582240873673</v>
      </c>
      <c r="D771" s="20">
        <v>3.2553274728408912</v>
      </c>
      <c r="E771" s="20">
        <v>3.2207609925386338</v>
      </c>
      <c r="F771" s="17">
        <v>0</v>
      </c>
      <c r="G771" s="20">
        <v>3.3454117144231628</v>
      </c>
      <c r="H771" s="20">
        <v>6.4287183752816635</v>
      </c>
    </row>
    <row r="772" spans="2:17" x14ac:dyDescent="0.35">
      <c r="B772" s="10">
        <v>5</v>
      </c>
      <c r="C772" s="20">
        <v>6.9838631973124894</v>
      </c>
      <c r="D772" s="20">
        <v>5.6687849865297091</v>
      </c>
      <c r="E772" s="20">
        <v>3.5297678082635562</v>
      </c>
      <c r="F772" s="20">
        <v>3.3454117144231628</v>
      </c>
      <c r="G772" s="17">
        <v>0</v>
      </c>
      <c r="H772" s="20">
        <v>9.1849761884714916</v>
      </c>
    </row>
    <row r="773" spans="2:17" ht="15" thickBot="1" x14ac:dyDescent="0.4">
      <c r="B773" s="39">
        <v>6</v>
      </c>
      <c r="C773" s="21">
        <v>3.0372153898445693</v>
      </c>
      <c r="D773" s="21">
        <v>3.5397843460459053</v>
      </c>
      <c r="E773" s="21">
        <v>6.3280053692926552</v>
      </c>
      <c r="F773" s="21">
        <v>6.4287183752816635</v>
      </c>
      <c r="G773" s="21">
        <v>9.1849761884714916</v>
      </c>
      <c r="H773" s="18">
        <v>0</v>
      </c>
    </row>
    <row r="776" spans="2:17" x14ac:dyDescent="0.35">
      <c r="B776" t="s">
        <v>67</v>
      </c>
    </row>
    <row r="777" spans="2:17" ht="15" thickBot="1" x14ac:dyDescent="0.4"/>
    <row r="778" spans="2:17" x14ac:dyDescent="0.35">
      <c r="B778" s="12" t="s">
        <v>63</v>
      </c>
      <c r="C778" s="13" t="s">
        <v>0</v>
      </c>
      <c r="D778" s="13" t="s">
        <v>2</v>
      </c>
      <c r="E778" s="13" t="s">
        <v>3</v>
      </c>
      <c r="F778" s="13" t="s">
        <v>1</v>
      </c>
      <c r="G778" s="13" t="s">
        <v>4</v>
      </c>
      <c r="H778" s="13" t="s">
        <v>5</v>
      </c>
      <c r="I778" s="13" t="s">
        <v>6</v>
      </c>
      <c r="J778" s="13" t="s">
        <v>7</v>
      </c>
      <c r="K778" s="13" t="s">
        <v>8</v>
      </c>
      <c r="L778" s="13" t="s">
        <v>9</v>
      </c>
      <c r="M778" s="13" t="s">
        <v>10</v>
      </c>
      <c r="N778" s="13" t="s">
        <v>11</v>
      </c>
      <c r="O778" s="13" t="s">
        <v>12</v>
      </c>
      <c r="P778" s="13" t="s">
        <v>13</v>
      </c>
      <c r="Q778" s="13" t="s">
        <v>14</v>
      </c>
    </row>
    <row r="779" spans="2:17" x14ac:dyDescent="0.35">
      <c r="B779" s="33" t="s">
        <v>500</v>
      </c>
      <c r="C779" s="19">
        <v>-3.5893204129016967</v>
      </c>
      <c r="D779" s="19">
        <v>-1.1721383094242597</v>
      </c>
      <c r="E779" s="19">
        <v>-0.76095668612801082</v>
      </c>
      <c r="F779" s="19">
        <v>-0.51053737390978537</v>
      </c>
      <c r="G779" s="19">
        <v>0.32943229457122486</v>
      </c>
      <c r="H779" s="19">
        <v>0.27688139167184334</v>
      </c>
      <c r="I779" s="19">
        <v>0.45931725187736611</v>
      </c>
      <c r="J779" s="19">
        <v>0.23060962644495545</v>
      </c>
      <c r="K779" s="19">
        <v>5.0160034509435548E-3</v>
      </c>
      <c r="L779" s="19">
        <v>7.4986573648536115E-2</v>
      </c>
      <c r="M779" s="19">
        <v>6.0345539878651541E-3</v>
      </c>
      <c r="N779" s="19">
        <v>7.7698058413400916E-3</v>
      </c>
      <c r="O779" s="19">
        <v>-0.21564305581373355</v>
      </c>
      <c r="P779" s="19">
        <v>0.17098209882948368</v>
      </c>
      <c r="Q779" s="19">
        <v>-5.2031794787777544E-2</v>
      </c>
    </row>
    <row r="780" spans="2:17" x14ac:dyDescent="0.35">
      <c r="B780" s="10" t="s">
        <v>501</v>
      </c>
      <c r="C780" s="20">
        <v>-2.7218034450214428</v>
      </c>
      <c r="D780" s="20">
        <v>0.74993246276706582</v>
      </c>
      <c r="E780" s="20">
        <v>-0.13566398017132461</v>
      </c>
      <c r="F780" s="20">
        <v>6.6177344436614924E-2</v>
      </c>
      <c r="G780" s="20">
        <v>-0.28825140393634202</v>
      </c>
      <c r="H780" s="20">
        <v>-7.7725849616878451E-2</v>
      </c>
      <c r="I780" s="20">
        <v>-0.10196553131272537</v>
      </c>
      <c r="J780" s="20">
        <v>0.19606534827534949</v>
      </c>
      <c r="K780" s="20">
        <v>-4.9358014933095939E-2</v>
      </c>
      <c r="L780" s="20">
        <v>9.3453969931530489E-2</v>
      </c>
      <c r="M780" s="20">
        <v>8.4424344393598492E-3</v>
      </c>
      <c r="N780" s="20">
        <v>2.3972348324591227E-3</v>
      </c>
      <c r="O780" s="20">
        <v>-4.8781178078319998E-2</v>
      </c>
      <c r="P780" s="20">
        <v>0.12275597763340236</v>
      </c>
      <c r="Q780" s="20">
        <v>-9.3308172012484869E-2</v>
      </c>
    </row>
    <row r="781" spans="2:17" x14ac:dyDescent="0.35">
      <c r="B781" s="10" t="s">
        <v>494</v>
      </c>
      <c r="C781" s="20">
        <v>0.46961861896608481</v>
      </c>
      <c r="D781" s="20">
        <v>1.8389755810176371</v>
      </c>
      <c r="E781" s="20">
        <v>0.67635194708497037</v>
      </c>
      <c r="F781" s="20">
        <v>-0.29341423400186184</v>
      </c>
      <c r="G781" s="20">
        <v>4.6765591871598025E-2</v>
      </c>
      <c r="H781" s="20">
        <v>-0.2042929901495438</v>
      </c>
      <c r="I781" s="20">
        <v>0.12884073895326878</v>
      </c>
      <c r="J781" s="20">
        <v>-4.3830245135781957E-3</v>
      </c>
      <c r="K781" s="20">
        <v>0.29640338180830655</v>
      </c>
      <c r="L781" s="20">
        <v>-0.10476838852216386</v>
      </c>
      <c r="M781" s="20">
        <v>2.6635650698542961E-3</v>
      </c>
      <c r="N781" s="20">
        <v>2.2122117499664561E-3</v>
      </c>
      <c r="O781" s="20">
        <v>-0.10870648702107646</v>
      </c>
      <c r="P781" s="20">
        <v>7.130234832828107E-2</v>
      </c>
      <c r="Q781" s="20">
        <v>-3.1252582723275128E-2</v>
      </c>
    </row>
    <row r="782" spans="2:17" x14ac:dyDescent="0.35">
      <c r="B782" s="10" t="s">
        <v>502</v>
      </c>
      <c r="C782" s="20">
        <v>0.22743093914601037</v>
      </c>
      <c r="D782" s="20">
        <v>0.2703205096026543</v>
      </c>
      <c r="E782" s="20">
        <v>-0.11499452124054246</v>
      </c>
      <c r="F782" s="20">
        <v>-0.48338317886068627</v>
      </c>
      <c r="G782" s="20">
        <v>1.7704932560528842E-2</v>
      </c>
      <c r="H782" s="20">
        <v>8.0362667768980406E-2</v>
      </c>
      <c r="I782" s="20">
        <v>0.60231757606129355</v>
      </c>
      <c r="J782" s="20">
        <v>1.772372528490896</v>
      </c>
      <c r="K782" s="20">
        <v>0.14096802327141125</v>
      </c>
      <c r="L782" s="20">
        <v>7.4018635626970378E-2</v>
      </c>
      <c r="M782" s="20">
        <v>2.3062388421161927E-3</v>
      </c>
      <c r="N782" s="20">
        <v>3.8147117377602294E-3</v>
      </c>
      <c r="O782" s="20">
        <v>-9.0142815203148319E-2</v>
      </c>
      <c r="P782" s="20">
        <v>6.0579832073219583E-2</v>
      </c>
      <c r="Q782" s="20">
        <v>-2.6593286247121376E-2</v>
      </c>
    </row>
    <row r="783" spans="2:17" x14ac:dyDescent="0.35">
      <c r="B783" s="10" t="s">
        <v>503</v>
      </c>
      <c r="C783" s="20">
        <v>2.7493164168699606</v>
      </c>
      <c r="D783" s="20">
        <v>1.1592491212854441</v>
      </c>
      <c r="E783" s="20">
        <v>0.61459754361956531</v>
      </c>
      <c r="F783" s="20">
        <v>0.18348887425023028</v>
      </c>
      <c r="G783" s="20">
        <v>9.2519853295930127E-2</v>
      </c>
      <c r="H783" s="20">
        <v>0.25032136038889913</v>
      </c>
      <c r="I783" s="20">
        <v>1.0592395829448171</v>
      </c>
      <c r="J783" s="20">
        <v>1.5801372696920721</v>
      </c>
      <c r="K783" s="20">
        <v>-9.3293356951388143E-2</v>
      </c>
      <c r="L783" s="20">
        <v>6.4960202653836313E-2</v>
      </c>
      <c r="M783" s="20">
        <v>9.2126127968319006E-4</v>
      </c>
      <c r="N783" s="20">
        <v>3.6973049625976633E-3</v>
      </c>
      <c r="O783" s="20">
        <v>-4.9405256700119214E-2</v>
      </c>
      <c r="P783" s="20">
        <v>3.279341123543468E-2</v>
      </c>
      <c r="Q783" s="20">
        <v>-9.9790053718329299E-3</v>
      </c>
    </row>
    <row r="784" spans="2:17" ht="15" thickBot="1" x14ac:dyDescent="0.4">
      <c r="B784" s="39" t="s">
        <v>504</v>
      </c>
      <c r="C784" s="21">
        <v>-5.5956836532160876</v>
      </c>
      <c r="D784" s="21">
        <v>-8.9429102747302883E-2</v>
      </c>
      <c r="E784" s="21">
        <v>-0.16913839316142601</v>
      </c>
      <c r="F784" s="21">
        <v>-0.22641780205158926</v>
      </c>
      <c r="G784" s="21">
        <v>0.25227578573480275</v>
      </c>
      <c r="H784" s="21">
        <v>-0.15962471178437806</v>
      </c>
      <c r="I784" s="21">
        <v>0.28952624241650282</v>
      </c>
      <c r="J784" s="21">
        <v>0.22983919395640356</v>
      </c>
      <c r="K784" s="21">
        <v>-1.2359380317194513E-3</v>
      </c>
      <c r="L784" s="21">
        <v>8.1564682507997865E-2</v>
      </c>
      <c r="M784" s="21">
        <v>2.6745135945913039E-2</v>
      </c>
      <c r="N784" s="21">
        <v>2.1679469630840318E-3</v>
      </c>
      <c r="O784" s="21">
        <v>-4.9142190020284582E-2</v>
      </c>
      <c r="P784" s="21">
        <v>0.26342061041317893</v>
      </c>
      <c r="Q784" s="21">
        <v>-0.17081847993836044</v>
      </c>
    </row>
    <row r="787" spans="2:8" x14ac:dyDescent="0.35">
      <c r="B787" t="s">
        <v>68</v>
      </c>
    </row>
    <row r="788" spans="2:8" ht="15" thickBot="1" x14ac:dyDescent="0.4"/>
    <row r="789" spans="2:8" x14ac:dyDescent="0.35">
      <c r="B789" s="12"/>
      <c r="C789" s="13" t="s">
        <v>500</v>
      </c>
      <c r="D789" s="13" t="s">
        <v>501</v>
      </c>
      <c r="E789" s="13" t="s">
        <v>494</v>
      </c>
      <c r="F789" s="13" t="s">
        <v>502</v>
      </c>
      <c r="G789" s="13" t="s">
        <v>503</v>
      </c>
      <c r="H789" s="13" t="s">
        <v>504</v>
      </c>
    </row>
    <row r="790" spans="2:8" x14ac:dyDescent="0.35">
      <c r="B790" s="33" t="s">
        <v>500</v>
      </c>
      <c r="C790" s="16">
        <v>0</v>
      </c>
      <c r="D790" s="19">
        <v>2.455452772814128</v>
      </c>
      <c r="E790" s="19">
        <v>5.3169277756922462</v>
      </c>
      <c r="F790" s="19">
        <v>4.4324550548143469</v>
      </c>
      <c r="G790" s="19">
        <v>7.0911055719844711</v>
      </c>
      <c r="H790" s="19">
        <v>2.4300136105792154</v>
      </c>
    </row>
    <row r="791" spans="2:8" x14ac:dyDescent="0.35">
      <c r="B791" s="10" t="s">
        <v>501</v>
      </c>
      <c r="C791" s="20">
        <v>2.455452772814128</v>
      </c>
      <c r="D791" s="17">
        <v>0</v>
      </c>
      <c r="E791" s="20">
        <v>3.5426738881278022</v>
      </c>
      <c r="F791" s="20">
        <v>3.5180227804601807</v>
      </c>
      <c r="G791" s="20">
        <v>5.8490887335302419</v>
      </c>
      <c r="H791" s="20">
        <v>3.0874452125847576</v>
      </c>
    </row>
    <row r="792" spans="2:8" x14ac:dyDescent="0.35">
      <c r="B792" s="10" t="s">
        <v>494</v>
      </c>
      <c r="C792" s="20">
        <v>5.3169277756922462</v>
      </c>
      <c r="D792" s="20">
        <v>3.5426738881278022</v>
      </c>
      <c r="E792" s="17">
        <v>0</v>
      </c>
      <c r="F792" s="20">
        <v>2.5886625797648843</v>
      </c>
      <c r="G792" s="20">
        <v>3.1083023092797575</v>
      </c>
      <c r="H792" s="20">
        <v>6.4447430795982559</v>
      </c>
    </row>
    <row r="793" spans="2:8" x14ac:dyDescent="0.35">
      <c r="B793" s="10" t="s">
        <v>502</v>
      </c>
      <c r="C793" s="20">
        <v>4.4324550548143469</v>
      </c>
      <c r="D793" s="20">
        <v>3.5180227804601807</v>
      </c>
      <c r="E793" s="20">
        <v>2.5886625797648843</v>
      </c>
      <c r="F793" s="17">
        <v>0</v>
      </c>
      <c r="G793" s="20">
        <v>2.9094688089092609</v>
      </c>
      <c r="H793" s="20">
        <v>6.0647684421787025</v>
      </c>
    </row>
    <row r="794" spans="2:8" x14ac:dyDescent="0.35">
      <c r="B794" s="10" t="s">
        <v>503</v>
      </c>
      <c r="C794" s="20">
        <v>7.0911055719844711</v>
      </c>
      <c r="D794" s="20">
        <v>5.8490887335302419</v>
      </c>
      <c r="E794" s="20">
        <v>3.1083023092797575</v>
      </c>
      <c r="F794" s="20">
        <v>2.9094688089092609</v>
      </c>
      <c r="G794" s="17">
        <v>0</v>
      </c>
      <c r="H794" s="20">
        <v>8.6416611851022278</v>
      </c>
    </row>
    <row r="795" spans="2:8" ht="15" thickBot="1" x14ac:dyDescent="0.4">
      <c r="B795" s="39" t="s">
        <v>504</v>
      </c>
      <c r="C795" s="21">
        <v>2.4300136105792154</v>
      </c>
      <c r="D795" s="21">
        <v>3.0874452125847576</v>
      </c>
      <c r="E795" s="21">
        <v>6.4447430795982559</v>
      </c>
      <c r="F795" s="21">
        <v>6.0647684421787025</v>
      </c>
      <c r="G795" s="21">
        <v>8.6416611851022278</v>
      </c>
      <c r="H795" s="18">
        <v>0</v>
      </c>
    </row>
    <row r="798" spans="2:8" x14ac:dyDescent="0.35">
      <c r="B798" t="s">
        <v>69</v>
      </c>
    </row>
    <row r="799" spans="2:8" ht="15" thickBot="1" x14ac:dyDescent="0.4"/>
    <row r="800" spans="2:8" x14ac:dyDescent="0.35">
      <c r="B800" s="12" t="s">
        <v>63</v>
      </c>
      <c r="C800" s="13">
        <v>1</v>
      </c>
      <c r="D800" s="13">
        <v>2</v>
      </c>
      <c r="E800" s="13">
        <v>3</v>
      </c>
      <c r="F800" s="13">
        <v>4</v>
      </c>
      <c r="G800" s="13">
        <v>5</v>
      </c>
      <c r="H800" s="13">
        <v>6</v>
      </c>
    </row>
    <row r="801" spans="2:8" x14ac:dyDescent="0.35">
      <c r="B801" s="14" t="s">
        <v>70</v>
      </c>
      <c r="C801" s="16">
        <v>63</v>
      </c>
      <c r="D801" s="16">
        <v>81</v>
      </c>
      <c r="E801" s="16">
        <v>48</v>
      </c>
      <c r="F801" s="16">
        <v>78</v>
      </c>
      <c r="G801" s="16">
        <v>60</v>
      </c>
      <c r="H801" s="16">
        <v>55</v>
      </c>
    </row>
    <row r="802" spans="2:8" x14ac:dyDescent="0.35">
      <c r="B802" s="11" t="s">
        <v>65</v>
      </c>
      <c r="C802" s="17">
        <v>63</v>
      </c>
      <c r="D802" s="17">
        <v>81</v>
      </c>
      <c r="E802" s="17">
        <v>48</v>
      </c>
      <c r="F802" s="17">
        <v>78</v>
      </c>
      <c r="G802" s="17">
        <v>60</v>
      </c>
      <c r="H802" s="17">
        <v>55</v>
      </c>
    </row>
    <row r="803" spans="2:8" x14ac:dyDescent="0.35">
      <c r="B803" s="11" t="s">
        <v>56</v>
      </c>
      <c r="C803" s="20">
        <v>3.8405029280228509</v>
      </c>
      <c r="D803" s="20">
        <v>2.9190933574246212</v>
      </c>
      <c r="E803" s="20">
        <v>4.0087369953373244</v>
      </c>
      <c r="F803" s="20">
        <v>4.7396639892782888</v>
      </c>
      <c r="G803" s="20">
        <v>5.0572098325576533</v>
      </c>
      <c r="H803" s="20">
        <v>4.0967665574184853</v>
      </c>
    </row>
    <row r="804" spans="2:8" x14ac:dyDescent="0.35">
      <c r="B804" s="11" t="s">
        <v>71</v>
      </c>
      <c r="C804" s="20">
        <v>0.7756731799113491</v>
      </c>
      <c r="D804" s="20">
        <v>0.77535524089477625</v>
      </c>
      <c r="E804" s="20">
        <v>0.91748521064466138</v>
      </c>
      <c r="F804" s="20">
        <v>1.0004622935710905</v>
      </c>
      <c r="G804" s="20">
        <v>1.0117678181040497</v>
      </c>
      <c r="H804" s="20">
        <v>0.83417075265734408</v>
      </c>
    </row>
    <row r="805" spans="2:8" x14ac:dyDescent="0.35">
      <c r="B805" s="11" t="s">
        <v>72</v>
      </c>
      <c r="C805" s="20">
        <v>1.8214094646841557</v>
      </c>
      <c r="D805" s="20">
        <v>1.651097382878931</v>
      </c>
      <c r="E805" s="20">
        <v>1.9363617543986011</v>
      </c>
      <c r="F805" s="20">
        <v>2.0421048874503653</v>
      </c>
      <c r="G805" s="20">
        <v>2.1416980850149674</v>
      </c>
      <c r="H805" s="20">
        <v>1.8736356853585203</v>
      </c>
    </row>
    <row r="806" spans="2:8" x14ac:dyDescent="0.35">
      <c r="B806" s="37" t="s">
        <v>73</v>
      </c>
      <c r="C806" s="38">
        <v>3.9273373339159825</v>
      </c>
      <c r="D806" s="38">
        <v>2.9162587521400902</v>
      </c>
      <c r="E806" s="38">
        <v>3.0246631705255518</v>
      </c>
      <c r="F806" s="38">
        <v>5.9143191637870816</v>
      </c>
      <c r="G806" s="38">
        <v>4.2571537641883319</v>
      </c>
      <c r="H806" s="38">
        <v>3.4634997725583867</v>
      </c>
    </row>
    <row r="807" spans="2:8" x14ac:dyDescent="0.35">
      <c r="B807" s="14"/>
      <c r="C807" s="33" t="s">
        <v>74</v>
      </c>
      <c r="D807" s="33" t="s">
        <v>75</v>
      </c>
      <c r="E807" s="33" t="s">
        <v>76</v>
      </c>
      <c r="F807" s="33" t="s">
        <v>78</v>
      </c>
      <c r="G807" s="33" t="s">
        <v>87</v>
      </c>
      <c r="H807" s="33" t="s">
        <v>91</v>
      </c>
    </row>
    <row r="808" spans="2:8" x14ac:dyDescent="0.35">
      <c r="B808" s="11"/>
      <c r="C808" s="10" t="s">
        <v>81</v>
      </c>
      <c r="D808" s="10" t="s">
        <v>77</v>
      </c>
      <c r="E808" s="10" t="s">
        <v>79</v>
      </c>
      <c r="F808" s="10" t="s">
        <v>85</v>
      </c>
      <c r="G808" s="10" t="s">
        <v>94</v>
      </c>
      <c r="H808" s="10" t="s">
        <v>92</v>
      </c>
    </row>
    <row r="809" spans="2:8" x14ac:dyDescent="0.35">
      <c r="B809" s="11"/>
      <c r="C809" s="10" t="s">
        <v>82</v>
      </c>
      <c r="D809" s="10" t="s">
        <v>80</v>
      </c>
      <c r="E809" s="10" t="s">
        <v>102</v>
      </c>
      <c r="F809" s="10" t="s">
        <v>88</v>
      </c>
      <c r="G809" s="10" t="s">
        <v>98</v>
      </c>
      <c r="H809" s="10" t="s">
        <v>100</v>
      </c>
    </row>
    <row r="810" spans="2:8" x14ac:dyDescent="0.35">
      <c r="B810" s="11"/>
      <c r="C810" s="10" t="s">
        <v>84</v>
      </c>
      <c r="D810" s="10" t="s">
        <v>83</v>
      </c>
      <c r="E810" s="10" t="s">
        <v>128</v>
      </c>
      <c r="F810" s="10" t="s">
        <v>95</v>
      </c>
      <c r="G810" s="10" t="s">
        <v>107</v>
      </c>
      <c r="H810" s="10" t="s">
        <v>119</v>
      </c>
    </row>
    <row r="811" spans="2:8" x14ac:dyDescent="0.35">
      <c r="B811" s="11"/>
      <c r="C811" s="10" t="s">
        <v>101</v>
      </c>
      <c r="D811" s="10" t="s">
        <v>86</v>
      </c>
      <c r="E811" s="10" t="s">
        <v>148</v>
      </c>
      <c r="F811" s="10" t="s">
        <v>97</v>
      </c>
      <c r="G811" s="10" t="s">
        <v>109</v>
      </c>
      <c r="H811" s="10" t="s">
        <v>123</v>
      </c>
    </row>
    <row r="812" spans="2:8" x14ac:dyDescent="0.35">
      <c r="B812" s="11"/>
      <c r="C812" s="10" t="s">
        <v>110</v>
      </c>
      <c r="D812" s="10" t="s">
        <v>89</v>
      </c>
      <c r="E812" s="10" t="s">
        <v>149</v>
      </c>
      <c r="F812" s="10" t="s">
        <v>99</v>
      </c>
      <c r="G812" s="10" t="s">
        <v>120</v>
      </c>
      <c r="H812" s="10" t="s">
        <v>124</v>
      </c>
    </row>
    <row r="813" spans="2:8" x14ac:dyDescent="0.35">
      <c r="B813" s="11"/>
      <c r="C813" s="10" t="s">
        <v>112</v>
      </c>
      <c r="D813" s="10" t="s">
        <v>90</v>
      </c>
      <c r="E813" s="10" t="s">
        <v>151</v>
      </c>
      <c r="F813" s="10" t="s">
        <v>103</v>
      </c>
      <c r="G813" s="10" t="s">
        <v>125</v>
      </c>
      <c r="H813" s="10" t="s">
        <v>130</v>
      </c>
    </row>
    <row r="814" spans="2:8" x14ac:dyDescent="0.35">
      <c r="B814" s="11"/>
      <c r="C814" s="10" t="s">
        <v>114</v>
      </c>
      <c r="D814" s="10" t="s">
        <v>93</v>
      </c>
      <c r="E814" s="10" t="s">
        <v>153</v>
      </c>
      <c r="F814" s="10" t="s">
        <v>104</v>
      </c>
      <c r="G814" s="10" t="s">
        <v>133</v>
      </c>
      <c r="H814" s="10" t="s">
        <v>134</v>
      </c>
    </row>
    <row r="815" spans="2:8" x14ac:dyDescent="0.35">
      <c r="B815" s="11"/>
      <c r="C815" s="10" t="s">
        <v>115</v>
      </c>
      <c r="D815" s="10" t="s">
        <v>96</v>
      </c>
      <c r="E815" s="10" t="s">
        <v>156</v>
      </c>
      <c r="F815" s="10" t="s">
        <v>105</v>
      </c>
      <c r="G815" s="10" t="s">
        <v>150</v>
      </c>
      <c r="H815" s="10" t="s">
        <v>145</v>
      </c>
    </row>
    <row r="816" spans="2:8" x14ac:dyDescent="0.35">
      <c r="B816" s="11"/>
      <c r="C816" s="10" t="s">
        <v>129</v>
      </c>
      <c r="D816" s="10" t="s">
        <v>106</v>
      </c>
      <c r="E816" s="10" t="s">
        <v>163</v>
      </c>
      <c r="F816" s="10" t="s">
        <v>108</v>
      </c>
      <c r="G816" s="10" t="s">
        <v>183</v>
      </c>
      <c r="H816" s="10" t="s">
        <v>154</v>
      </c>
    </row>
    <row r="817" spans="2:8" x14ac:dyDescent="0.35">
      <c r="B817" s="11"/>
      <c r="C817" s="10" t="s">
        <v>159</v>
      </c>
      <c r="D817" s="10" t="s">
        <v>113</v>
      </c>
      <c r="E817" s="10" t="s">
        <v>178</v>
      </c>
      <c r="F817" s="10" t="s">
        <v>111</v>
      </c>
      <c r="G817" s="10" t="s">
        <v>187</v>
      </c>
      <c r="H817" s="10" t="s">
        <v>155</v>
      </c>
    </row>
    <row r="818" spans="2:8" x14ac:dyDescent="0.35">
      <c r="B818" s="11"/>
      <c r="C818" s="10" t="s">
        <v>166</v>
      </c>
      <c r="D818" s="10" t="s">
        <v>116</v>
      </c>
      <c r="E818" s="10" t="s">
        <v>184</v>
      </c>
      <c r="F818" s="10" t="s">
        <v>117</v>
      </c>
      <c r="G818" s="10" t="s">
        <v>193</v>
      </c>
      <c r="H818" s="10" t="s">
        <v>168</v>
      </c>
    </row>
    <row r="819" spans="2:8" x14ac:dyDescent="0.35">
      <c r="B819" s="11"/>
      <c r="C819" s="10" t="s">
        <v>175</v>
      </c>
      <c r="D819" s="10" t="s">
        <v>118</v>
      </c>
      <c r="E819" s="10" t="s">
        <v>190</v>
      </c>
      <c r="F819" s="10" t="s">
        <v>126</v>
      </c>
      <c r="G819" s="10" t="s">
        <v>198</v>
      </c>
      <c r="H819" s="10" t="s">
        <v>173</v>
      </c>
    </row>
    <row r="820" spans="2:8" x14ac:dyDescent="0.35">
      <c r="B820" s="11"/>
      <c r="C820" s="10" t="s">
        <v>176</v>
      </c>
      <c r="D820" s="10" t="s">
        <v>121</v>
      </c>
      <c r="E820" s="10" t="s">
        <v>196</v>
      </c>
      <c r="F820" s="10" t="s">
        <v>127</v>
      </c>
      <c r="G820" s="10" t="s">
        <v>200</v>
      </c>
      <c r="H820" s="10" t="s">
        <v>185</v>
      </c>
    </row>
    <row r="821" spans="2:8" x14ac:dyDescent="0.35">
      <c r="B821" s="11"/>
      <c r="C821" s="10" t="s">
        <v>181</v>
      </c>
      <c r="D821" s="10" t="s">
        <v>122</v>
      </c>
      <c r="E821" s="10" t="s">
        <v>206</v>
      </c>
      <c r="F821" s="10" t="s">
        <v>131</v>
      </c>
      <c r="G821" s="10" t="s">
        <v>209</v>
      </c>
      <c r="H821" s="10" t="s">
        <v>191</v>
      </c>
    </row>
    <row r="822" spans="2:8" x14ac:dyDescent="0.35">
      <c r="B822" s="11"/>
      <c r="C822" s="10" t="s">
        <v>182</v>
      </c>
      <c r="D822" s="10" t="s">
        <v>132</v>
      </c>
      <c r="E822" s="10" t="s">
        <v>222</v>
      </c>
      <c r="F822" s="10" t="s">
        <v>135</v>
      </c>
      <c r="G822" s="10" t="s">
        <v>214</v>
      </c>
      <c r="H822" s="10" t="s">
        <v>197</v>
      </c>
    </row>
    <row r="823" spans="2:8" x14ac:dyDescent="0.35">
      <c r="B823" s="11"/>
      <c r="C823" s="10" t="s">
        <v>186</v>
      </c>
      <c r="D823" s="10" t="s">
        <v>138</v>
      </c>
      <c r="E823" s="10" t="s">
        <v>225</v>
      </c>
      <c r="F823" s="10" t="s">
        <v>136</v>
      </c>
      <c r="G823" s="10" t="s">
        <v>215</v>
      </c>
      <c r="H823" s="10" t="s">
        <v>199</v>
      </c>
    </row>
    <row r="824" spans="2:8" x14ac:dyDescent="0.35">
      <c r="B824" s="11"/>
      <c r="C824" s="10" t="s">
        <v>194</v>
      </c>
      <c r="D824" s="10" t="s">
        <v>139</v>
      </c>
      <c r="E824" s="10" t="s">
        <v>238</v>
      </c>
      <c r="F824" s="10" t="s">
        <v>137</v>
      </c>
      <c r="G824" s="10" t="s">
        <v>217</v>
      </c>
      <c r="H824" s="10" t="s">
        <v>207</v>
      </c>
    </row>
    <row r="825" spans="2:8" x14ac:dyDescent="0.35">
      <c r="B825" s="11"/>
      <c r="C825" s="10" t="s">
        <v>201</v>
      </c>
      <c r="D825" s="10" t="s">
        <v>140</v>
      </c>
      <c r="E825" s="10" t="s">
        <v>240</v>
      </c>
      <c r="F825" s="10" t="s">
        <v>143</v>
      </c>
      <c r="G825" s="10" t="s">
        <v>224</v>
      </c>
      <c r="H825" s="10" t="s">
        <v>213</v>
      </c>
    </row>
    <row r="826" spans="2:8" x14ac:dyDescent="0.35">
      <c r="B826" s="11"/>
      <c r="C826" s="10" t="s">
        <v>202</v>
      </c>
      <c r="D826" s="10" t="s">
        <v>141</v>
      </c>
      <c r="E826" s="10" t="s">
        <v>259</v>
      </c>
      <c r="F826" s="10" t="s">
        <v>144</v>
      </c>
      <c r="G826" s="10" t="s">
        <v>232</v>
      </c>
      <c r="H826" s="10" t="s">
        <v>218</v>
      </c>
    </row>
    <row r="827" spans="2:8" x14ac:dyDescent="0.35">
      <c r="B827" s="11"/>
      <c r="C827" s="10" t="s">
        <v>221</v>
      </c>
      <c r="D827" s="10" t="s">
        <v>142</v>
      </c>
      <c r="E827" s="10" t="s">
        <v>276</v>
      </c>
      <c r="F827" s="10" t="s">
        <v>146</v>
      </c>
      <c r="G827" s="10" t="s">
        <v>242</v>
      </c>
      <c r="H827" s="10" t="s">
        <v>220</v>
      </c>
    </row>
    <row r="828" spans="2:8" x14ac:dyDescent="0.35">
      <c r="B828" s="11"/>
      <c r="C828" s="10" t="s">
        <v>245</v>
      </c>
      <c r="D828" s="10" t="s">
        <v>147</v>
      </c>
      <c r="E828" s="10" t="s">
        <v>277</v>
      </c>
      <c r="F828" s="10" t="s">
        <v>152</v>
      </c>
      <c r="G828" s="10" t="s">
        <v>243</v>
      </c>
      <c r="H828" s="10" t="s">
        <v>226</v>
      </c>
    </row>
    <row r="829" spans="2:8" x14ac:dyDescent="0.35">
      <c r="B829" s="11"/>
      <c r="C829" s="10" t="s">
        <v>246</v>
      </c>
      <c r="D829" s="10" t="s">
        <v>158</v>
      </c>
      <c r="E829" s="10" t="s">
        <v>278</v>
      </c>
      <c r="F829" s="10" t="s">
        <v>157</v>
      </c>
      <c r="G829" s="10" t="s">
        <v>249</v>
      </c>
      <c r="H829" s="10" t="s">
        <v>228</v>
      </c>
    </row>
    <row r="830" spans="2:8" x14ac:dyDescent="0.35">
      <c r="B830" s="11"/>
      <c r="C830" s="10" t="s">
        <v>248</v>
      </c>
      <c r="D830" s="10" t="s">
        <v>160</v>
      </c>
      <c r="E830" s="10" t="s">
        <v>297</v>
      </c>
      <c r="F830" s="10" t="s">
        <v>161</v>
      </c>
      <c r="G830" s="10" t="s">
        <v>250</v>
      </c>
      <c r="H830" s="10" t="s">
        <v>229</v>
      </c>
    </row>
    <row r="831" spans="2:8" x14ac:dyDescent="0.35">
      <c r="B831" s="11"/>
      <c r="C831" s="10" t="s">
        <v>255</v>
      </c>
      <c r="D831" s="10" t="s">
        <v>162</v>
      </c>
      <c r="E831" s="10" t="s">
        <v>306</v>
      </c>
      <c r="F831" s="10" t="s">
        <v>164</v>
      </c>
      <c r="G831" s="10" t="s">
        <v>261</v>
      </c>
      <c r="H831" s="10" t="s">
        <v>231</v>
      </c>
    </row>
    <row r="832" spans="2:8" x14ac:dyDescent="0.35">
      <c r="B832" s="11"/>
      <c r="C832" s="10" t="s">
        <v>258</v>
      </c>
      <c r="D832" s="10" t="s">
        <v>165</v>
      </c>
      <c r="E832" s="10" t="s">
        <v>307</v>
      </c>
      <c r="F832" s="10" t="s">
        <v>171</v>
      </c>
      <c r="G832" s="10" t="s">
        <v>262</v>
      </c>
      <c r="H832" s="10" t="s">
        <v>236</v>
      </c>
    </row>
    <row r="833" spans="2:8" x14ac:dyDescent="0.35">
      <c r="B833" s="11"/>
      <c r="C833" s="10" t="s">
        <v>264</v>
      </c>
      <c r="D833" s="10" t="s">
        <v>167</v>
      </c>
      <c r="E833" s="10" t="s">
        <v>308</v>
      </c>
      <c r="F833" s="10" t="s">
        <v>174</v>
      </c>
      <c r="G833" s="10" t="s">
        <v>263</v>
      </c>
      <c r="H833" s="10" t="s">
        <v>239</v>
      </c>
    </row>
    <row r="834" spans="2:8" x14ac:dyDescent="0.35">
      <c r="B834" s="11"/>
      <c r="C834" s="10" t="s">
        <v>268</v>
      </c>
      <c r="D834" s="10" t="s">
        <v>169</v>
      </c>
      <c r="E834" s="10" t="s">
        <v>318</v>
      </c>
      <c r="F834" s="10" t="s">
        <v>177</v>
      </c>
      <c r="G834" s="10" t="s">
        <v>266</v>
      </c>
      <c r="H834" s="10" t="s">
        <v>267</v>
      </c>
    </row>
    <row r="835" spans="2:8" x14ac:dyDescent="0.35">
      <c r="B835" s="11"/>
      <c r="C835" s="10" t="s">
        <v>274</v>
      </c>
      <c r="D835" s="10" t="s">
        <v>170</v>
      </c>
      <c r="E835" s="10" t="s">
        <v>325</v>
      </c>
      <c r="F835" s="10" t="s">
        <v>179</v>
      </c>
      <c r="G835" s="10" t="s">
        <v>273</v>
      </c>
      <c r="H835" s="10" t="s">
        <v>272</v>
      </c>
    </row>
    <row r="836" spans="2:8" x14ac:dyDescent="0.35">
      <c r="B836" s="11"/>
      <c r="C836" s="10" t="s">
        <v>292</v>
      </c>
      <c r="D836" s="10" t="s">
        <v>172</v>
      </c>
      <c r="E836" s="10" t="s">
        <v>345</v>
      </c>
      <c r="F836" s="10" t="s">
        <v>192</v>
      </c>
      <c r="G836" s="10" t="s">
        <v>275</v>
      </c>
      <c r="H836" s="10" t="s">
        <v>289</v>
      </c>
    </row>
    <row r="837" spans="2:8" x14ac:dyDescent="0.35">
      <c r="B837" s="11"/>
      <c r="C837" s="10" t="s">
        <v>294</v>
      </c>
      <c r="D837" s="10" t="s">
        <v>180</v>
      </c>
      <c r="E837" s="10" t="s">
        <v>348</v>
      </c>
      <c r="F837" s="10" t="s">
        <v>195</v>
      </c>
      <c r="G837" s="10" t="s">
        <v>282</v>
      </c>
      <c r="H837" s="10" t="s">
        <v>291</v>
      </c>
    </row>
    <row r="838" spans="2:8" x14ac:dyDescent="0.35">
      <c r="B838" s="11"/>
      <c r="C838" s="10" t="s">
        <v>300</v>
      </c>
      <c r="D838" s="10" t="s">
        <v>188</v>
      </c>
      <c r="E838" s="10" t="s">
        <v>365</v>
      </c>
      <c r="F838" s="10" t="s">
        <v>203</v>
      </c>
      <c r="G838" s="10" t="s">
        <v>284</v>
      </c>
      <c r="H838" s="10" t="s">
        <v>302</v>
      </c>
    </row>
    <row r="839" spans="2:8" x14ac:dyDescent="0.35">
      <c r="B839" s="11"/>
      <c r="C839" s="10" t="s">
        <v>303</v>
      </c>
      <c r="D839" s="10" t="s">
        <v>189</v>
      </c>
      <c r="E839" s="10" t="s">
        <v>368</v>
      </c>
      <c r="F839" s="10" t="s">
        <v>204</v>
      </c>
      <c r="G839" s="10" t="s">
        <v>301</v>
      </c>
      <c r="H839" s="10" t="s">
        <v>315</v>
      </c>
    </row>
    <row r="840" spans="2:8" x14ac:dyDescent="0.35">
      <c r="B840" s="11"/>
      <c r="C840" s="10" t="s">
        <v>309</v>
      </c>
      <c r="D840" s="10" t="s">
        <v>208</v>
      </c>
      <c r="E840" s="10" t="s">
        <v>372</v>
      </c>
      <c r="F840" s="10" t="s">
        <v>205</v>
      </c>
      <c r="G840" s="10" t="s">
        <v>304</v>
      </c>
      <c r="H840" s="10" t="s">
        <v>329</v>
      </c>
    </row>
    <row r="841" spans="2:8" x14ac:dyDescent="0.35">
      <c r="B841" s="11"/>
      <c r="C841" s="10" t="s">
        <v>314</v>
      </c>
      <c r="D841" s="10" t="s">
        <v>212</v>
      </c>
      <c r="E841" s="10" t="s">
        <v>383</v>
      </c>
      <c r="F841" s="10" t="s">
        <v>210</v>
      </c>
      <c r="G841" s="10" t="s">
        <v>305</v>
      </c>
      <c r="H841" s="10" t="s">
        <v>332</v>
      </c>
    </row>
    <row r="842" spans="2:8" x14ac:dyDescent="0.35">
      <c r="B842" s="11"/>
      <c r="C842" s="10" t="s">
        <v>327</v>
      </c>
      <c r="D842" s="10" t="s">
        <v>216</v>
      </c>
      <c r="E842" s="10" t="s">
        <v>388</v>
      </c>
      <c r="F842" s="10" t="s">
        <v>211</v>
      </c>
      <c r="G842" s="10" t="s">
        <v>311</v>
      </c>
      <c r="H842" s="10" t="s">
        <v>336</v>
      </c>
    </row>
    <row r="843" spans="2:8" x14ac:dyDescent="0.35">
      <c r="B843" s="11"/>
      <c r="C843" s="10" t="s">
        <v>335</v>
      </c>
      <c r="D843" s="10" t="s">
        <v>227</v>
      </c>
      <c r="E843" s="10" t="s">
        <v>389</v>
      </c>
      <c r="F843" s="10" t="s">
        <v>219</v>
      </c>
      <c r="G843" s="10" t="s">
        <v>313</v>
      </c>
      <c r="H843" s="10" t="s">
        <v>340</v>
      </c>
    </row>
    <row r="844" spans="2:8" x14ac:dyDescent="0.35">
      <c r="B844" s="11"/>
      <c r="C844" s="10" t="s">
        <v>337</v>
      </c>
      <c r="D844" s="10" t="s">
        <v>230</v>
      </c>
      <c r="E844" s="10" t="s">
        <v>397</v>
      </c>
      <c r="F844" s="10" t="s">
        <v>223</v>
      </c>
      <c r="G844" s="10" t="s">
        <v>328</v>
      </c>
      <c r="H844" s="10" t="s">
        <v>341</v>
      </c>
    </row>
    <row r="845" spans="2:8" x14ac:dyDescent="0.35">
      <c r="B845" s="11"/>
      <c r="C845" s="10" t="s">
        <v>339</v>
      </c>
      <c r="D845" s="10" t="s">
        <v>233</v>
      </c>
      <c r="E845" s="10" t="s">
        <v>398</v>
      </c>
      <c r="F845" s="10" t="s">
        <v>251</v>
      </c>
      <c r="G845" s="10" t="s">
        <v>330</v>
      </c>
      <c r="H845" s="10" t="s">
        <v>344</v>
      </c>
    </row>
    <row r="846" spans="2:8" x14ac:dyDescent="0.35">
      <c r="B846" s="11"/>
      <c r="C846" s="10" t="s">
        <v>342</v>
      </c>
      <c r="D846" s="10" t="s">
        <v>234</v>
      </c>
      <c r="E846" s="10" t="s">
        <v>407</v>
      </c>
      <c r="F846" s="10" t="s">
        <v>254</v>
      </c>
      <c r="G846" s="10" t="s">
        <v>331</v>
      </c>
      <c r="H846" s="10" t="s">
        <v>346</v>
      </c>
    </row>
    <row r="847" spans="2:8" x14ac:dyDescent="0.35">
      <c r="B847" s="11"/>
      <c r="C847" s="10" t="s">
        <v>343</v>
      </c>
      <c r="D847" s="10" t="s">
        <v>235</v>
      </c>
      <c r="E847" s="10" t="s">
        <v>415</v>
      </c>
      <c r="F847" s="10" t="s">
        <v>256</v>
      </c>
      <c r="G847" s="10" t="s">
        <v>364</v>
      </c>
      <c r="H847" s="10" t="s">
        <v>359</v>
      </c>
    </row>
    <row r="848" spans="2:8" x14ac:dyDescent="0.35">
      <c r="B848" s="11"/>
      <c r="C848" s="10" t="s">
        <v>349</v>
      </c>
      <c r="D848" s="10" t="s">
        <v>237</v>
      </c>
      <c r="E848" s="10" t="s">
        <v>417</v>
      </c>
      <c r="F848" s="10" t="s">
        <v>257</v>
      </c>
      <c r="G848" s="10" t="s">
        <v>367</v>
      </c>
      <c r="H848" s="10" t="s">
        <v>374</v>
      </c>
    </row>
    <row r="849" spans="2:8" x14ac:dyDescent="0.35">
      <c r="B849" s="11"/>
      <c r="C849" s="10" t="s">
        <v>350</v>
      </c>
      <c r="D849" s="10" t="s">
        <v>241</v>
      </c>
      <c r="E849" s="10" t="s">
        <v>421</v>
      </c>
      <c r="F849" s="10" t="s">
        <v>260</v>
      </c>
      <c r="G849" s="10" t="s">
        <v>373</v>
      </c>
      <c r="H849" s="10" t="s">
        <v>393</v>
      </c>
    </row>
    <row r="850" spans="2:8" x14ac:dyDescent="0.35">
      <c r="B850" s="11"/>
      <c r="C850" s="10" t="s">
        <v>354</v>
      </c>
      <c r="D850" s="10" t="s">
        <v>244</v>
      </c>
      <c r="E850" s="10" t="s">
        <v>437</v>
      </c>
      <c r="F850" s="10" t="s">
        <v>265</v>
      </c>
      <c r="G850" s="10" t="s">
        <v>380</v>
      </c>
      <c r="H850" s="10" t="s">
        <v>401</v>
      </c>
    </row>
    <row r="851" spans="2:8" x14ac:dyDescent="0.35">
      <c r="B851" s="11"/>
      <c r="C851" s="10" t="s">
        <v>357</v>
      </c>
      <c r="D851" s="10" t="s">
        <v>247</v>
      </c>
      <c r="E851" s="10" t="s">
        <v>439</v>
      </c>
      <c r="F851" s="10" t="s">
        <v>270</v>
      </c>
      <c r="G851" s="10" t="s">
        <v>382</v>
      </c>
      <c r="H851" s="10" t="s">
        <v>409</v>
      </c>
    </row>
    <row r="852" spans="2:8" x14ac:dyDescent="0.35">
      <c r="B852" s="11"/>
      <c r="C852" s="10" t="s">
        <v>362</v>
      </c>
      <c r="D852" s="10" t="s">
        <v>252</v>
      </c>
      <c r="E852" s="10" t="s">
        <v>451</v>
      </c>
      <c r="F852" s="10" t="s">
        <v>271</v>
      </c>
      <c r="G852" s="10" t="s">
        <v>385</v>
      </c>
      <c r="H852" s="10" t="s">
        <v>422</v>
      </c>
    </row>
    <row r="853" spans="2:8" x14ac:dyDescent="0.35">
      <c r="B853" s="11"/>
      <c r="C853" s="10" t="s">
        <v>363</v>
      </c>
      <c r="D853" s="10" t="s">
        <v>253</v>
      </c>
      <c r="E853" s="10" t="s">
        <v>455</v>
      </c>
      <c r="F853" s="10" t="s">
        <v>279</v>
      </c>
      <c r="G853" s="10" t="s">
        <v>386</v>
      </c>
      <c r="H853" s="10" t="s">
        <v>423</v>
      </c>
    </row>
    <row r="854" spans="2:8" x14ac:dyDescent="0.35">
      <c r="B854" s="11"/>
      <c r="C854" s="10" t="s">
        <v>370</v>
      </c>
      <c r="D854" s="10" t="s">
        <v>269</v>
      </c>
      <c r="E854" s="10" t="s">
        <v>456</v>
      </c>
      <c r="F854" s="10" t="s">
        <v>280</v>
      </c>
      <c r="G854" s="10" t="s">
        <v>390</v>
      </c>
      <c r="H854" s="10" t="s">
        <v>428</v>
      </c>
    </row>
    <row r="855" spans="2:8" x14ac:dyDescent="0.35">
      <c r="B855" s="11"/>
      <c r="C855" s="10" t="s">
        <v>371</v>
      </c>
      <c r="D855" s="10" t="s">
        <v>286</v>
      </c>
      <c r="E855" s="10"/>
      <c r="F855" s="10" t="s">
        <v>281</v>
      </c>
      <c r="G855" s="10" t="s">
        <v>391</v>
      </c>
      <c r="H855" s="10" t="s">
        <v>440</v>
      </c>
    </row>
    <row r="856" spans="2:8" x14ac:dyDescent="0.35">
      <c r="B856" s="11"/>
      <c r="C856" s="10" t="s">
        <v>384</v>
      </c>
      <c r="D856" s="10" t="s">
        <v>293</v>
      </c>
      <c r="E856" s="10"/>
      <c r="F856" s="10" t="s">
        <v>283</v>
      </c>
      <c r="G856" s="10" t="s">
        <v>399</v>
      </c>
      <c r="H856" s="10" t="s">
        <v>443</v>
      </c>
    </row>
    <row r="857" spans="2:8" x14ac:dyDescent="0.35">
      <c r="B857" s="11"/>
      <c r="C857" s="10" t="s">
        <v>392</v>
      </c>
      <c r="D857" s="10" t="s">
        <v>298</v>
      </c>
      <c r="E857" s="10"/>
      <c r="F857" s="10" t="s">
        <v>285</v>
      </c>
      <c r="G857" s="10" t="s">
        <v>400</v>
      </c>
      <c r="H857" s="10" t="s">
        <v>444</v>
      </c>
    </row>
    <row r="858" spans="2:8" x14ac:dyDescent="0.35">
      <c r="B858" s="11"/>
      <c r="C858" s="10" t="s">
        <v>394</v>
      </c>
      <c r="D858" s="10" t="s">
        <v>310</v>
      </c>
      <c r="E858" s="10"/>
      <c r="F858" s="10" t="s">
        <v>287</v>
      </c>
      <c r="G858" s="10" t="s">
        <v>402</v>
      </c>
      <c r="H858" s="10" t="s">
        <v>449</v>
      </c>
    </row>
    <row r="859" spans="2:8" x14ac:dyDescent="0.35">
      <c r="B859" s="11"/>
      <c r="C859" s="10" t="s">
        <v>396</v>
      </c>
      <c r="D859" s="10" t="s">
        <v>312</v>
      </c>
      <c r="E859" s="10"/>
      <c r="F859" s="10" t="s">
        <v>288</v>
      </c>
      <c r="G859" s="10" t="s">
        <v>405</v>
      </c>
      <c r="H859" s="10" t="s">
        <v>452</v>
      </c>
    </row>
    <row r="860" spans="2:8" x14ac:dyDescent="0.35">
      <c r="B860" s="11"/>
      <c r="C860" s="10" t="s">
        <v>408</v>
      </c>
      <c r="D860" s="10" t="s">
        <v>316</v>
      </c>
      <c r="E860" s="10"/>
      <c r="F860" s="10" t="s">
        <v>290</v>
      </c>
      <c r="G860" s="10" t="s">
        <v>414</v>
      </c>
      <c r="H860" s="10" t="s">
        <v>454</v>
      </c>
    </row>
    <row r="861" spans="2:8" x14ac:dyDescent="0.35">
      <c r="B861" s="11"/>
      <c r="C861" s="10" t="s">
        <v>416</v>
      </c>
      <c r="D861" s="10" t="s">
        <v>317</v>
      </c>
      <c r="E861" s="10"/>
      <c r="F861" s="10" t="s">
        <v>295</v>
      </c>
      <c r="G861" s="10" t="s">
        <v>425</v>
      </c>
      <c r="H861" s="10" t="s">
        <v>458</v>
      </c>
    </row>
    <row r="862" spans="2:8" x14ac:dyDescent="0.35">
      <c r="B862" s="11"/>
      <c r="C862" s="10" t="s">
        <v>419</v>
      </c>
      <c r="D862" s="10" t="s">
        <v>319</v>
      </c>
      <c r="E862" s="10"/>
      <c r="F862" s="10" t="s">
        <v>296</v>
      </c>
      <c r="G862" s="10" t="s">
        <v>433</v>
      </c>
      <c r="H862" s="10"/>
    </row>
    <row r="863" spans="2:8" x14ac:dyDescent="0.35">
      <c r="B863" s="11"/>
      <c r="C863" s="10" t="s">
        <v>420</v>
      </c>
      <c r="D863" s="10" t="s">
        <v>320</v>
      </c>
      <c r="E863" s="10"/>
      <c r="F863" s="10" t="s">
        <v>299</v>
      </c>
      <c r="G863" s="10" t="s">
        <v>434</v>
      </c>
      <c r="H863" s="10"/>
    </row>
    <row r="864" spans="2:8" x14ac:dyDescent="0.35">
      <c r="B864" s="11"/>
      <c r="C864" s="10" t="s">
        <v>424</v>
      </c>
      <c r="D864" s="10" t="s">
        <v>321</v>
      </c>
      <c r="E864" s="10"/>
      <c r="F864" s="10" t="s">
        <v>322</v>
      </c>
      <c r="G864" s="10" t="s">
        <v>436</v>
      </c>
      <c r="H864" s="10"/>
    </row>
    <row r="865" spans="2:8" x14ac:dyDescent="0.35">
      <c r="B865" s="11"/>
      <c r="C865" s="10" t="s">
        <v>430</v>
      </c>
      <c r="D865" s="10" t="s">
        <v>324</v>
      </c>
      <c r="E865" s="10"/>
      <c r="F865" s="10" t="s">
        <v>323</v>
      </c>
      <c r="G865" s="10" t="s">
        <v>442</v>
      </c>
      <c r="H865" s="10"/>
    </row>
    <row r="866" spans="2:8" x14ac:dyDescent="0.35">
      <c r="B866" s="11"/>
      <c r="C866" s="10" t="s">
        <v>435</v>
      </c>
      <c r="D866" s="10" t="s">
        <v>326</v>
      </c>
      <c r="E866" s="10"/>
      <c r="F866" s="10" t="s">
        <v>333</v>
      </c>
      <c r="G866" s="10" t="s">
        <v>445</v>
      </c>
      <c r="H866" s="10"/>
    </row>
    <row r="867" spans="2:8" x14ac:dyDescent="0.35">
      <c r="B867" s="11"/>
      <c r="C867" s="10" t="s">
        <v>441</v>
      </c>
      <c r="D867" s="10" t="s">
        <v>334</v>
      </c>
      <c r="E867" s="10"/>
      <c r="F867" s="10" t="s">
        <v>338</v>
      </c>
      <c r="G867" s="10"/>
      <c r="H867" s="10"/>
    </row>
    <row r="868" spans="2:8" x14ac:dyDescent="0.35">
      <c r="B868" s="11"/>
      <c r="C868" s="10" t="s">
        <v>446</v>
      </c>
      <c r="D868" s="10" t="s">
        <v>352</v>
      </c>
      <c r="E868" s="10"/>
      <c r="F868" s="10" t="s">
        <v>347</v>
      </c>
      <c r="G868" s="10"/>
      <c r="H868" s="10"/>
    </row>
    <row r="869" spans="2:8" x14ac:dyDescent="0.35">
      <c r="B869" s="11"/>
      <c r="C869" s="10" t="s">
        <v>447</v>
      </c>
      <c r="D869" s="10" t="s">
        <v>355</v>
      </c>
      <c r="E869" s="10"/>
      <c r="F869" s="10" t="s">
        <v>351</v>
      </c>
      <c r="G869" s="10"/>
      <c r="H869" s="10"/>
    </row>
    <row r="870" spans="2:8" x14ac:dyDescent="0.35">
      <c r="B870" s="11"/>
      <c r="C870" s="10"/>
      <c r="D870" s="10" t="s">
        <v>356</v>
      </c>
      <c r="E870" s="10"/>
      <c r="F870" s="10" t="s">
        <v>353</v>
      </c>
      <c r="G870" s="10"/>
      <c r="H870" s="10"/>
    </row>
    <row r="871" spans="2:8" x14ac:dyDescent="0.35">
      <c r="B871" s="11"/>
      <c r="C871" s="10"/>
      <c r="D871" s="10" t="s">
        <v>358</v>
      </c>
      <c r="E871" s="10"/>
      <c r="F871" s="10" t="s">
        <v>360</v>
      </c>
      <c r="G871" s="10"/>
      <c r="H871" s="10"/>
    </row>
    <row r="872" spans="2:8" x14ac:dyDescent="0.35">
      <c r="B872" s="11"/>
      <c r="C872" s="10"/>
      <c r="D872" s="10" t="s">
        <v>361</v>
      </c>
      <c r="E872" s="10"/>
      <c r="F872" s="10" t="s">
        <v>369</v>
      </c>
      <c r="G872" s="10"/>
      <c r="H872" s="10"/>
    </row>
    <row r="873" spans="2:8" x14ac:dyDescent="0.35">
      <c r="B873" s="11"/>
      <c r="C873" s="10"/>
      <c r="D873" s="10" t="s">
        <v>366</v>
      </c>
      <c r="E873" s="10"/>
      <c r="F873" s="10" t="s">
        <v>376</v>
      </c>
      <c r="G873" s="10"/>
      <c r="H873" s="10"/>
    </row>
    <row r="874" spans="2:8" x14ac:dyDescent="0.35">
      <c r="B874" s="11"/>
      <c r="C874" s="10"/>
      <c r="D874" s="10" t="s">
        <v>375</v>
      </c>
      <c r="E874" s="10"/>
      <c r="F874" s="10" t="s">
        <v>377</v>
      </c>
      <c r="G874" s="10"/>
      <c r="H874" s="10"/>
    </row>
    <row r="875" spans="2:8" x14ac:dyDescent="0.35">
      <c r="B875" s="11"/>
      <c r="C875" s="10"/>
      <c r="D875" s="10" t="s">
        <v>378</v>
      </c>
      <c r="E875" s="10"/>
      <c r="F875" s="10" t="s">
        <v>379</v>
      </c>
      <c r="G875" s="10"/>
      <c r="H875" s="10"/>
    </row>
    <row r="876" spans="2:8" x14ac:dyDescent="0.35">
      <c r="B876" s="11"/>
      <c r="C876" s="10"/>
      <c r="D876" s="10" t="s">
        <v>381</v>
      </c>
      <c r="E876" s="10"/>
      <c r="F876" s="10" t="s">
        <v>387</v>
      </c>
      <c r="G876" s="10"/>
      <c r="H876" s="10"/>
    </row>
    <row r="877" spans="2:8" x14ac:dyDescent="0.35">
      <c r="B877" s="11"/>
      <c r="C877" s="10"/>
      <c r="D877" s="10" t="s">
        <v>410</v>
      </c>
      <c r="E877" s="10"/>
      <c r="F877" s="10" t="s">
        <v>395</v>
      </c>
      <c r="G877" s="10"/>
      <c r="H877" s="10"/>
    </row>
    <row r="878" spans="2:8" x14ac:dyDescent="0.35">
      <c r="B878" s="11"/>
      <c r="C878" s="10"/>
      <c r="D878" s="10" t="s">
        <v>411</v>
      </c>
      <c r="E878" s="10"/>
      <c r="F878" s="10" t="s">
        <v>403</v>
      </c>
      <c r="G878" s="10"/>
      <c r="H878" s="10"/>
    </row>
    <row r="879" spans="2:8" x14ac:dyDescent="0.35">
      <c r="B879" s="11"/>
      <c r="C879" s="10"/>
      <c r="D879" s="10" t="s">
        <v>412</v>
      </c>
      <c r="E879" s="10"/>
      <c r="F879" s="10" t="s">
        <v>404</v>
      </c>
      <c r="G879" s="10"/>
      <c r="H879" s="10"/>
    </row>
    <row r="880" spans="2:8" x14ac:dyDescent="0.35">
      <c r="B880" s="11"/>
      <c r="C880" s="10"/>
      <c r="D880" s="10" t="s">
        <v>413</v>
      </c>
      <c r="E880" s="10"/>
      <c r="F880" s="10" t="s">
        <v>406</v>
      </c>
      <c r="G880" s="10"/>
      <c r="H880" s="10"/>
    </row>
    <row r="881" spans="2:8" x14ac:dyDescent="0.35">
      <c r="B881" s="11"/>
      <c r="C881" s="10"/>
      <c r="D881" s="10" t="s">
        <v>418</v>
      </c>
      <c r="E881" s="10"/>
      <c r="F881" s="10" t="s">
        <v>426</v>
      </c>
      <c r="G881" s="10"/>
      <c r="H881" s="10"/>
    </row>
    <row r="882" spans="2:8" x14ac:dyDescent="0.35">
      <c r="B882" s="11"/>
      <c r="C882" s="10"/>
      <c r="D882" s="10" t="s">
        <v>427</v>
      </c>
      <c r="E882" s="10"/>
      <c r="F882" s="10" t="s">
        <v>432</v>
      </c>
      <c r="G882" s="10"/>
      <c r="H882" s="10"/>
    </row>
    <row r="883" spans="2:8" x14ac:dyDescent="0.35">
      <c r="B883" s="11"/>
      <c r="C883" s="10"/>
      <c r="D883" s="10" t="s">
        <v>429</v>
      </c>
      <c r="E883" s="10"/>
      <c r="F883" s="10" t="s">
        <v>450</v>
      </c>
      <c r="G883" s="10"/>
      <c r="H883" s="10"/>
    </row>
    <row r="884" spans="2:8" x14ac:dyDescent="0.35">
      <c r="B884" s="11"/>
      <c r="C884" s="10"/>
      <c r="D884" s="10" t="s">
        <v>431</v>
      </c>
      <c r="E884" s="10"/>
      <c r="F884" s="10" t="s">
        <v>457</v>
      </c>
      <c r="G884" s="10"/>
      <c r="H884" s="10"/>
    </row>
    <row r="885" spans="2:8" x14ac:dyDescent="0.35">
      <c r="B885" s="11"/>
      <c r="C885" s="10"/>
      <c r="D885" s="10" t="s">
        <v>438</v>
      </c>
      <c r="E885" s="10"/>
      <c r="F885" s="10"/>
      <c r="G885" s="10"/>
      <c r="H885" s="10"/>
    </row>
    <row r="886" spans="2:8" x14ac:dyDescent="0.35">
      <c r="B886" s="11"/>
      <c r="C886" s="10"/>
      <c r="D886" s="10" t="s">
        <v>448</v>
      </c>
      <c r="E886" s="10"/>
      <c r="F886" s="10"/>
      <c r="G886" s="10"/>
      <c r="H886" s="10"/>
    </row>
    <row r="887" spans="2:8" ht="15" thickBot="1" x14ac:dyDescent="0.4">
      <c r="B887" s="15"/>
      <c r="C887" s="39"/>
      <c r="D887" s="39" t="s">
        <v>453</v>
      </c>
      <c r="E887" s="39"/>
      <c r="F887" s="39"/>
      <c r="G887" s="39"/>
      <c r="H887" s="39"/>
    </row>
    <row r="890" spans="2:8" x14ac:dyDescent="0.35">
      <c r="B890" t="s">
        <v>459</v>
      </c>
    </row>
    <row r="891" spans="2:8" ht="15" thickBot="1" x14ac:dyDescent="0.4"/>
    <row r="892" spans="2:8" x14ac:dyDescent="0.35">
      <c r="B892" s="12" t="s">
        <v>460</v>
      </c>
      <c r="C892" s="13" t="s">
        <v>63</v>
      </c>
      <c r="D892" s="13" t="s">
        <v>461</v>
      </c>
    </row>
    <row r="893" spans="2:8" x14ac:dyDescent="0.35">
      <c r="B893" s="14" t="s">
        <v>74</v>
      </c>
      <c r="C893" s="40">
        <v>1</v>
      </c>
      <c r="D893" s="19">
        <v>1.9150863996952121</v>
      </c>
    </row>
    <row r="894" spans="2:8" x14ac:dyDescent="0.35">
      <c r="B894" s="11" t="s">
        <v>75</v>
      </c>
      <c r="C894" s="41">
        <v>2</v>
      </c>
      <c r="D894" s="20">
        <v>1.3778066242824851</v>
      </c>
    </row>
    <row r="895" spans="2:8" x14ac:dyDescent="0.35">
      <c r="B895" s="11" t="s">
        <v>76</v>
      </c>
      <c r="C895" s="41">
        <v>3</v>
      </c>
      <c r="D895" s="20">
        <v>1.8058437763139192</v>
      </c>
    </row>
    <row r="896" spans="2:8" x14ac:dyDescent="0.35">
      <c r="B896" s="11" t="s">
        <v>77</v>
      </c>
      <c r="C896" s="41">
        <v>2</v>
      </c>
      <c r="D896" s="20">
        <v>1.709350090121303</v>
      </c>
    </row>
    <row r="897" spans="2:4" x14ac:dyDescent="0.35">
      <c r="B897" s="11" t="s">
        <v>78</v>
      </c>
      <c r="C897" s="41">
        <v>4</v>
      </c>
      <c r="D897" s="20">
        <v>1.9067944669058716</v>
      </c>
    </row>
    <row r="898" spans="2:4" x14ac:dyDescent="0.35">
      <c r="B898" s="11" t="s">
        <v>79</v>
      </c>
      <c r="C898" s="41">
        <v>3</v>
      </c>
      <c r="D898" s="20">
        <v>1.8250357821637651</v>
      </c>
    </row>
    <row r="899" spans="2:4" x14ac:dyDescent="0.35">
      <c r="B899" s="11" t="s">
        <v>80</v>
      </c>
      <c r="C899" s="41">
        <v>2</v>
      </c>
      <c r="D899" s="20">
        <v>1.5326160130943751</v>
      </c>
    </row>
    <row r="900" spans="2:4" x14ac:dyDescent="0.35">
      <c r="B900" s="11" t="s">
        <v>81</v>
      </c>
      <c r="C900" s="41">
        <v>1</v>
      </c>
      <c r="D900" s="20">
        <v>3.2605680132576031</v>
      </c>
    </row>
    <row r="901" spans="2:4" x14ac:dyDescent="0.35">
      <c r="B901" s="11" t="s">
        <v>82</v>
      </c>
      <c r="C901" s="41">
        <v>1</v>
      </c>
      <c r="D901" s="20">
        <v>1.3487105294379556</v>
      </c>
    </row>
    <row r="902" spans="2:4" x14ac:dyDescent="0.35">
      <c r="B902" s="11" t="s">
        <v>83</v>
      </c>
      <c r="C902" s="41">
        <v>2</v>
      </c>
      <c r="D902" s="20">
        <v>1.4537749938981654</v>
      </c>
    </row>
    <row r="903" spans="2:4" x14ac:dyDescent="0.35">
      <c r="B903" s="11" t="s">
        <v>84</v>
      </c>
      <c r="C903" s="41">
        <v>1</v>
      </c>
      <c r="D903" s="20">
        <v>1.2296259102023444</v>
      </c>
    </row>
    <row r="904" spans="2:4" x14ac:dyDescent="0.35">
      <c r="B904" s="11" t="s">
        <v>85</v>
      </c>
      <c r="C904" s="41">
        <v>4</v>
      </c>
      <c r="D904" s="20">
        <v>1.6542269174368223</v>
      </c>
    </row>
    <row r="905" spans="2:4" x14ac:dyDescent="0.35">
      <c r="B905" s="11" t="s">
        <v>86</v>
      </c>
      <c r="C905" s="41">
        <v>2</v>
      </c>
      <c r="D905" s="20">
        <v>1.6776813243179975</v>
      </c>
    </row>
    <row r="906" spans="2:4" x14ac:dyDescent="0.35">
      <c r="B906" s="11" t="s">
        <v>87</v>
      </c>
      <c r="C906" s="41">
        <v>5</v>
      </c>
      <c r="D906" s="20">
        <v>1.9346605947548863</v>
      </c>
    </row>
    <row r="907" spans="2:4" x14ac:dyDescent="0.35">
      <c r="B907" s="11" t="s">
        <v>88</v>
      </c>
      <c r="C907" s="41">
        <v>4</v>
      </c>
      <c r="D907" s="20">
        <v>1.8226149309203317</v>
      </c>
    </row>
    <row r="908" spans="2:4" x14ac:dyDescent="0.35">
      <c r="B908" s="11" t="s">
        <v>89</v>
      </c>
      <c r="C908" s="41">
        <v>2</v>
      </c>
      <c r="D908" s="20">
        <v>1.2594634690150519</v>
      </c>
    </row>
    <row r="909" spans="2:4" x14ac:dyDescent="0.35">
      <c r="B909" s="11" t="s">
        <v>90</v>
      </c>
      <c r="C909" s="41">
        <v>2</v>
      </c>
      <c r="D909" s="20">
        <v>0.77535524089477625</v>
      </c>
    </row>
    <row r="910" spans="2:4" x14ac:dyDescent="0.35">
      <c r="B910" s="11" t="s">
        <v>91</v>
      </c>
      <c r="C910" s="41">
        <v>6</v>
      </c>
      <c r="D910" s="20">
        <v>3.197219069039666</v>
      </c>
    </row>
    <row r="911" spans="2:4" x14ac:dyDescent="0.35">
      <c r="B911" s="11" t="s">
        <v>92</v>
      </c>
      <c r="C911" s="41">
        <v>6</v>
      </c>
      <c r="D911" s="20">
        <v>1.9257514441562897</v>
      </c>
    </row>
    <row r="912" spans="2:4" x14ac:dyDescent="0.35">
      <c r="B912" s="11" t="s">
        <v>93</v>
      </c>
      <c r="C912" s="41">
        <v>2</v>
      </c>
      <c r="D912" s="20">
        <v>2.187643340420518</v>
      </c>
    </row>
    <row r="913" spans="2:4" x14ac:dyDescent="0.35">
      <c r="B913" s="11" t="s">
        <v>94</v>
      </c>
      <c r="C913" s="41">
        <v>5</v>
      </c>
      <c r="D913" s="20">
        <v>1.853059093584283</v>
      </c>
    </row>
    <row r="914" spans="2:4" x14ac:dyDescent="0.35">
      <c r="B914" s="11" t="s">
        <v>95</v>
      </c>
      <c r="C914" s="41">
        <v>4</v>
      </c>
      <c r="D914" s="20">
        <v>1.4695813371722088</v>
      </c>
    </row>
    <row r="915" spans="2:4" x14ac:dyDescent="0.35">
      <c r="B915" s="11" t="s">
        <v>96</v>
      </c>
      <c r="C915" s="41">
        <v>2</v>
      </c>
      <c r="D915" s="20">
        <v>1.529946856067024</v>
      </c>
    </row>
    <row r="916" spans="2:4" x14ac:dyDescent="0.35">
      <c r="B916" s="11" t="s">
        <v>97</v>
      </c>
      <c r="C916" s="41">
        <v>4</v>
      </c>
      <c r="D916" s="20">
        <v>2.0536485376479234</v>
      </c>
    </row>
    <row r="917" spans="2:4" x14ac:dyDescent="0.35">
      <c r="B917" s="11" t="s">
        <v>98</v>
      </c>
      <c r="C917" s="41">
        <v>5</v>
      </c>
      <c r="D917" s="20">
        <v>1.5148300206165808</v>
      </c>
    </row>
    <row r="918" spans="2:4" x14ac:dyDescent="0.35">
      <c r="B918" s="11" t="s">
        <v>99</v>
      </c>
      <c r="C918" s="41">
        <v>4</v>
      </c>
      <c r="D918" s="20">
        <v>2.1387512813599034</v>
      </c>
    </row>
    <row r="919" spans="2:4" x14ac:dyDescent="0.35">
      <c r="B919" s="11" t="s">
        <v>100</v>
      </c>
      <c r="C919" s="41">
        <v>6</v>
      </c>
      <c r="D919" s="20">
        <v>3.1777326632959939</v>
      </c>
    </row>
    <row r="920" spans="2:4" x14ac:dyDescent="0.35">
      <c r="B920" s="11" t="s">
        <v>101</v>
      </c>
      <c r="C920" s="41">
        <v>1</v>
      </c>
      <c r="D920" s="20">
        <v>1.6156122094623686</v>
      </c>
    </row>
    <row r="921" spans="2:4" x14ac:dyDescent="0.35">
      <c r="B921" s="11" t="s">
        <v>102</v>
      </c>
      <c r="C921" s="41">
        <v>3</v>
      </c>
      <c r="D921" s="20">
        <v>1.802543514506451</v>
      </c>
    </row>
    <row r="922" spans="2:4" x14ac:dyDescent="0.35">
      <c r="B922" s="11" t="s">
        <v>103</v>
      </c>
      <c r="C922" s="41">
        <v>4</v>
      </c>
      <c r="D922" s="20">
        <v>1.7593474223776067</v>
      </c>
    </row>
    <row r="923" spans="2:4" x14ac:dyDescent="0.35">
      <c r="B923" s="11" t="s">
        <v>104</v>
      </c>
      <c r="C923" s="41">
        <v>4</v>
      </c>
      <c r="D923" s="20">
        <v>1.8026902878657893</v>
      </c>
    </row>
    <row r="924" spans="2:4" x14ac:dyDescent="0.35">
      <c r="B924" s="11" t="s">
        <v>105</v>
      </c>
      <c r="C924" s="41">
        <v>4</v>
      </c>
      <c r="D924" s="20">
        <v>1.9635415524298443</v>
      </c>
    </row>
    <row r="925" spans="2:4" x14ac:dyDescent="0.35">
      <c r="B925" s="11" t="s">
        <v>106</v>
      </c>
      <c r="C925" s="41">
        <v>2</v>
      </c>
      <c r="D925" s="20">
        <v>1.499405486209807</v>
      </c>
    </row>
    <row r="926" spans="2:4" x14ac:dyDescent="0.35">
      <c r="B926" s="11" t="s">
        <v>107</v>
      </c>
      <c r="C926" s="41">
        <v>5</v>
      </c>
      <c r="D926" s="20">
        <v>1.5428960657800095</v>
      </c>
    </row>
    <row r="927" spans="2:4" x14ac:dyDescent="0.35">
      <c r="B927" s="11" t="s">
        <v>108</v>
      </c>
      <c r="C927" s="41">
        <v>4</v>
      </c>
      <c r="D927" s="20">
        <v>2.0884329674387661</v>
      </c>
    </row>
    <row r="928" spans="2:4" x14ac:dyDescent="0.35">
      <c r="B928" s="11" t="s">
        <v>109</v>
      </c>
      <c r="C928" s="41">
        <v>5</v>
      </c>
      <c r="D928" s="20">
        <v>3.6204501277528234</v>
      </c>
    </row>
    <row r="929" spans="2:4" x14ac:dyDescent="0.35">
      <c r="B929" s="11" t="s">
        <v>110</v>
      </c>
      <c r="C929" s="41">
        <v>1</v>
      </c>
      <c r="D929" s="20">
        <v>3.1179960656495425</v>
      </c>
    </row>
    <row r="930" spans="2:4" x14ac:dyDescent="0.35">
      <c r="B930" s="11" t="s">
        <v>111</v>
      </c>
      <c r="C930" s="41">
        <v>4</v>
      </c>
      <c r="D930" s="20">
        <v>1.9106995842484749</v>
      </c>
    </row>
    <row r="931" spans="2:4" x14ac:dyDescent="0.35">
      <c r="B931" s="11" t="s">
        <v>112</v>
      </c>
      <c r="C931" s="41">
        <v>1</v>
      </c>
      <c r="D931" s="20">
        <v>1.1635855724062825</v>
      </c>
    </row>
    <row r="932" spans="2:4" x14ac:dyDescent="0.35">
      <c r="B932" s="11" t="s">
        <v>113</v>
      </c>
      <c r="C932" s="41">
        <v>2</v>
      </c>
      <c r="D932" s="20">
        <v>1.4355560402510334</v>
      </c>
    </row>
    <row r="933" spans="2:4" x14ac:dyDescent="0.35">
      <c r="B933" s="11" t="s">
        <v>114</v>
      </c>
      <c r="C933" s="41">
        <v>1</v>
      </c>
      <c r="D933" s="20">
        <v>1.3812645146140392</v>
      </c>
    </row>
    <row r="934" spans="2:4" x14ac:dyDescent="0.35">
      <c r="B934" s="11" t="s">
        <v>115</v>
      </c>
      <c r="C934" s="41">
        <v>1</v>
      </c>
      <c r="D934" s="20">
        <v>1.9652591540299511</v>
      </c>
    </row>
    <row r="935" spans="2:4" x14ac:dyDescent="0.35">
      <c r="B935" s="11" t="s">
        <v>116</v>
      </c>
      <c r="C935" s="41">
        <v>2</v>
      </c>
      <c r="D935" s="20">
        <v>1.7833328946104965</v>
      </c>
    </row>
    <row r="936" spans="2:4" x14ac:dyDescent="0.35">
      <c r="B936" s="11" t="s">
        <v>117</v>
      </c>
      <c r="C936" s="41">
        <v>4</v>
      </c>
      <c r="D936" s="20">
        <v>3.1783257281248285</v>
      </c>
    </row>
    <row r="937" spans="2:4" x14ac:dyDescent="0.35">
      <c r="B937" s="11" t="s">
        <v>118</v>
      </c>
      <c r="C937" s="41">
        <v>2</v>
      </c>
      <c r="D937" s="20">
        <v>1.2412640652404954</v>
      </c>
    </row>
    <row r="938" spans="2:4" x14ac:dyDescent="0.35">
      <c r="B938" s="11" t="s">
        <v>119</v>
      </c>
      <c r="C938" s="41">
        <v>6</v>
      </c>
      <c r="D938" s="20">
        <v>1.3236387763704098</v>
      </c>
    </row>
    <row r="939" spans="2:4" x14ac:dyDescent="0.35">
      <c r="B939" s="11" t="s">
        <v>120</v>
      </c>
      <c r="C939" s="41">
        <v>5</v>
      </c>
      <c r="D939" s="20">
        <v>1.8978427455045268</v>
      </c>
    </row>
    <row r="940" spans="2:4" x14ac:dyDescent="0.35">
      <c r="B940" s="11" t="s">
        <v>121</v>
      </c>
      <c r="C940" s="41">
        <v>2</v>
      </c>
      <c r="D940" s="20">
        <v>2.1364236096262683</v>
      </c>
    </row>
    <row r="941" spans="2:4" x14ac:dyDescent="0.35">
      <c r="B941" s="11" t="s">
        <v>122</v>
      </c>
      <c r="C941" s="41">
        <v>2</v>
      </c>
      <c r="D941" s="20">
        <v>1.1265024748626651</v>
      </c>
    </row>
    <row r="942" spans="2:4" x14ac:dyDescent="0.35">
      <c r="B942" s="11" t="s">
        <v>123</v>
      </c>
      <c r="C942" s="41">
        <v>6</v>
      </c>
      <c r="D942" s="20">
        <v>1.933486486026907</v>
      </c>
    </row>
    <row r="943" spans="2:4" x14ac:dyDescent="0.35">
      <c r="B943" s="11" t="s">
        <v>124</v>
      </c>
      <c r="C943" s="41">
        <v>6</v>
      </c>
      <c r="D943" s="20">
        <v>2.4353667656834657</v>
      </c>
    </row>
    <row r="944" spans="2:4" x14ac:dyDescent="0.35">
      <c r="B944" s="11" t="s">
        <v>125</v>
      </c>
      <c r="C944" s="41">
        <v>5</v>
      </c>
      <c r="D944" s="20">
        <v>2.9532747880761923</v>
      </c>
    </row>
    <row r="945" spans="2:4" x14ac:dyDescent="0.35">
      <c r="B945" s="11" t="s">
        <v>126</v>
      </c>
      <c r="C945" s="41">
        <v>4</v>
      </c>
      <c r="D945" s="20">
        <v>2.0186636181299966</v>
      </c>
    </row>
    <row r="946" spans="2:4" x14ac:dyDescent="0.35">
      <c r="B946" s="11" t="s">
        <v>127</v>
      </c>
      <c r="C946" s="41">
        <v>4</v>
      </c>
      <c r="D946" s="20">
        <v>1.9169781342625427</v>
      </c>
    </row>
    <row r="947" spans="2:4" x14ac:dyDescent="0.35">
      <c r="B947" s="11" t="s">
        <v>128</v>
      </c>
      <c r="C947" s="41">
        <v>3</v>
      </c>
      <c r="D947" s="20">
        <v>2.1599043060376499</v>
      </c>
    </row>
    <row r="948" spans="2:4" x14ac:dyDescent="0.35">
      <c r="B948" s="11" t="s">
        <v>129</v>
      </c>
      <c r="C948" s="41">
        <v>1</v>
      </c>
      <c r="D948" s="20">
        <v>3.7049445055716621</v>
      </c>
    </row>
    <row r="949" spans="2:4" x14ac:dyDescent="0.35">
      <c r="B949" s="11" t="s">
        <v>130</v>
      </c>
      <c r="C949" s="41">
        <v>6</v>
      </c>
      <c r="D949" s="20">
        <v>1.7518834839018409</v>
      </c>
    </row>
    <row r="950" spans="2:4" x14ac:dyDescent="0.35">
      <c r="B950" s="11" t="s">
        <v>131</v>
      </c>
      <c r="C950" s="41">
        <v>4</v>
      </c>
      <c r="D950" s="20">
        <v>1.6012363995353613</v>
      </c>
    </row>
    <row r="951" spans="2:4" x14ac:dyDescent="0.35">
      <c r="B951" s="11" t="s">
        <v>132</v>
      </c>
      <c r="C951" s="41">
        <v>2</v>
      </c>
      <c r="D951" s="20">
        <v>1.9270222338061112</v>
      </c>
    </row>
    <row r="952" spans="2:4" x14ac:dyDescent="0.35">
      <c r="B952" s="11" t="s">
        <v>133</v>
      </c>
      <c r="C952" s="41">
        <v>5</v>
      </c>
      <c r="D952" s="20">
        <v>2.7067295517892305</v>
      </c>
    </row>
    <row r="953" spans="2:4" x14ac:dyDescent="0.35">
      <c r="B953" s="11" t="s">
        <v>134</v>
      </c>
      <c r="C953" s="41">
        <v>6</v>
      </c>
      <c r="D953" s="20">
        <v>3.1395344715047497</v>
      </c>
    </row>
    <row r="954" spans="2:4" x14ac:dyDescent="0.35">
      <c r="B954" s="11" t="s">
        <v>135</v>
      </c>
      <c r="C954" s="41">
        <v>4</v>
      </c>
      <c r="D954" s="20">
        <v>2.091009571668843</v>
      </c>
    </row>
    <row r="955" spans="2:4" x14ac:dyDescent="0.35">
      <c r="B955" s="11" t="s">
        <v>136</v>
      </c>
      <c r="C955" s="41">
        <v>4</v>
      </c>
      <c r="D955" s="20">
        <v>1.7412488430006046</v>
      </c>
    </row>
    <row r="956" spans="2:4" x14ac:dyDescent="0.35">
      <c r="B956" s="11" t="s">
        <v>137</v>
      </c>
      <c r="C956" s="41">
        <v>4</v>
      </c>
      <c r="D956" s="20">
        <v>2.150545975100195</v>
      </c>
    </row>
    <row r="957" spans="2:4" x14ac:dyDescent="0.35">
      <c r="B957" s="11" t="s">
        <v>138</v>
      </c>
      <c r="C957" s="41">
        <v>2</v>
      </c>
      <c r="D957" s="20">
        <v>1.5495571952118705</v>
      </c>
    </row>
    <row r="958" spans="2:4" x14ac:dyDescent="0.35">
      <c r="B958" s="11" t="s">
        <v>139</v>
      </c>
      <c r="C958" s="41">
        <v>2</v>
      </c>
      <c r="D958" s="20">
        <v>1.6430753972083429</v>
      </c>
    </row>
    <row r="959" spans="2:4" x14ac:dyDescent="0.35">
      <c r="B959" s="11" t="s">
        <v>140</v>
      </c>
      <c r="C959" s="41">
        <v>2</v>
      </c>
      <c r="D959" s="20">
        <v>1.1943741495974958</v>
      </c>
    </row>
    <row r="960" spans="2:4" x14ac:dyDescent="0.35">
      <c r="B960" s="11" t="s">
        <v>141</v>
      </c>
      <c r="C960" s="41">
        <v>2</v>
      </c>
      <c r="D960" s="20">
        <v>1.9366209151142442</v>
      </c>
    </row>
    <row r="961" spans="2:4" x14ac:dyDescent="0.35">
      <c r="B961" s="11" t="s">
        <v>142</v>
      </c>
      <c r="C961" s="41">
        <v>2</v>
      </c>
      <c r="D961" s="20">
        <v>2.0979955389843843</v>
      </c>
    </row>
    <row r="962" spans="2:4" x14ac:dyDescent="0.35">
      <c r="B962" s="11" t="s">
        <v>143</v>
      </c>
      <c r="C962" s="41">
        <v>4</v>
      </c>
      <c r="D962" s="20">
        <v>1.4143452349275958</v>
      </c>
    </row>
    <row r="963" spans="2:4" x14ac:dyDescent="0.35">
      <c r="B963" s="11" t="s">
        <v>144</v>
      </c>
      <c r="C963" s="41">
        <v>4</v>
      </c>
      <c r="D963" s="20">
        <v>1.0004622935710905</v>
      </c>
    </row>
    <row r="964" spans="2:4" x14ac:dyDescent="0.35">
      <c r="B964" s="11" t="s">
        <v>145</v>
      </c>
      <c r="C964" s="41">
        <v>6</v>
      </c>
      <c r="D964" s="20">
        <v>1.6832874185144038</v>
      </c>
    </row>
    <row r="965" spans="2:4" x14ac:dyDescent="0.35">
      <c r="B965" s="11" t="s">
        <v>146</v>
      </c>
      <c r="C965" s="41">
        <v>4</v>
      </c>
      <c r="D965" s="20">
        <v>2.4783476136987774</v>
      </c>
    </row>
    <row r="966" spans="2:4" x14ac:dyDescent="0.35">
      <c r="B966" s="11" t="s">
        <v>147</v>
      </c>
      <c r="C966" s="41">
        <v>2</v>
      </c>
      <c r="D966" s="20">
        <v>1.5238036361259431</v>
      </c>
    </row>
    <row r="967" spans="2:4" x14ac:dyDescent="0.35">
      <c r="B967" s="11" t="s">
        <v>148</v>
      </c>
      <c r="C967" s="41">
        <v>3</v>
      </c>
      <c r="D967" s="20">
        <v>1.7803567915022738</v>
      </c>
    </row>
    <row r="968" spans="2:4" x14ac:dyDescent="0.35">
      <c r="B968" s="11" t="s">
        <v>149</v>
      </c>
      <c r="C968" s="41">
        <v>3</v>
      </c>
      <c r="D968" s="20">
        <v>1.364786844251209</v>
      </c>
    </row>
    <row r="969" spans="2:4" x14ac:dyDescent="0.35">
      <c r="B969" s="11" t="s">
        <v>150</v>
      </c>
      <c r="C969" s="41">
        <v>5</v>
      </c>
      <c r="D969" s="20">
        <v>2.3371985474475281</v>
      </c>
    </row>
    <row r="970" spans="2:4" x14ac:dyDescent="0.35">
      <c r="B970" s="11" t="s">
        <v>151</v>
      </c>
      <c r="C970" s="41">
        <v>3</v>
      </c>
      <c r="D970" s="20">
        <v>1.960141205189331</v>
      </c>
    </row>
    <row r="971" spans="2:4" x14ac:dyDescent="0.35">
      <c r="B971" s="11" t="s">
        <v>152</v>
      </c>
      <c r="C971" s="41">
        <v>4</v>
      </c>
      <c r="D971" s="20">
        <v>1.99555766373599</v>
      </c>
    </row>
    <row r="972" spans="2:4" x14ac:dyDescent="0.35">
      <c r="B972" s="11" t="s">
        <v>153</v>
      </c>
      <c r="C972" s="41">
        <v>3</v>
      </c>
      <c r="D972" s="20">
        <v>2.2392233624830089</v>
      </c>
    </row>
    <row r="973" spans="2:4" x14ac:dyDescent="0.35">
      <c r="B973" s="11" t="s">
        <v>154</v>
      </c>
      <c r="C973" s="41">
        <v>6</v>
      </c>
      <c r="D973" s="20">
        <v>1.6865622298693819</v>
      </c>
    </row>
    <row r="974" spans="2:4" x14ac:dyDescent="0.35">
      <c r="B974" s="11" t="s">
        <v>155</v>
      </c>
      <c r="C974" s="41">
        <v>6</v>
      </c>
      <c r="D974" s="20">
        <v>2.7241706736567979</v>
      </c>
    </row>
    <row r="975" spans="2:4" x14ac:dyDescent="0.35">
      <c r="B975" s="11" t="s">
        <v>156</v>
      </c>
      <c r="C975" s="41">
        <v>3</v>
      </c>
      <c r="D975" s="20">
        <v>2.5933497279086648</v>
      </c>
    </row>
    <row r="976" spans="2:4" x14ac:dyDescent="0.35">
      <c r="B976" s="11" t="s">
        <v>157</v>
      </c>
      <c r="C976" s="41">
        <v>4</v>
      </c>
      <c r="D976" s="20">
        <v>2.2706777727957972</v>
      </c>
    </row>
    <row r="977" spans="2:4" x14ac:dyDescent="0.35">
      <c r="B977" s="11" t="s">
        <v>158</v>
      </c>
      <c r="C977" s="41">
        <v>2</v>
      </c>
      <c r="D977" s="20">
        <v>1.4057900465370605</v>
      </c>
    </row>
    <row r="978" spans="2:4" x14ac:dyDescent="0.35">
      <c r="B978" s="11" t="s">
        <v>159</v>
      </c>
      <c r="C978" s="41">
        <v>1</v>
      </c>
      <c r="D978" s="20">
        <v>2.189229310706263</v>
      </c>
    </row>
    <row r="979" spans="2:4" x14ac:dyDescent="0.35">
      <c r="B979" s="11" t="s">
        <v>160</v>
      </c>
      <c r="C979" s="41">
        <v>2</v>
      </c>
      <c r="D979" s="20">
        <v>2.9162587521400902</v>
      </c>
    </row>
    <row r="980" spans="2:4" x14ac:dyDescent="0.35">
      <c r="B980" s="11" t="s">
        <v>161</v>
      </c>
      <c r="C980" s="41">
        <v>4</v>
      </c>
      <c r="D980" s="20">
        <v>2.0111000597549449</v>
      </c>
    </row>
    <row r="981" spans="2:4" x14ac:dyDescent="0.35">
      <c r="B981" s="11" t="s">
        <v>162</v>
      </c>
      <c r="C981" s="41">
        <v>2</v>
      </c>
      <c r="D981" s="20">
        <v>1.6119747466331231</v>
      </c>
    </row>
    <row r="982" spans="2:4" x14ac:dyDescent="0.35">
      <c r="B982" s="11" t="s">
        <v>163</v>
      </c>
      <c r="C982" s="41">
        <v>3</v>
      </c>
      <c r="D982" s="20">
        <v>1.7182354767176251</v>
      </c>
    </row>
    <row r="983" spans="2:4" x14ac:dyDescent="0.35">
      <c r="B983" s="11" t="s">
        <v>164</v>
      </c>
      <c r="C983" s="41">
        <v>4</v>
      </c>
      <c r="D983" s="20">
        <v>1.9734630717969219</v>
      </c>
    </row>
    <row r="984" spans="2:4" x14ac:dyDescent="0.35">
      <c r="B984" s="11" t="s">
        <v>165</v>
      </c>
      <c r="C984" s="41">
        <v>2</v>
      </c>
      <c r="D984" s="20">
        <v>1.4663445969869697</v>
      </c>
    </row>
    <row r="985" spans="2:4" x14ac:dyDescent="0.35">
      <c r="B985" s="11" t="s">
        <v>166</v>
      </c>
      <c r="C985" s="41">
        <v>1</v>
      </c>
      <c r="D985" s="20">
        <v>0.7756731799113491</v>
      </c>
    </row>
    <row r="986" spans="2:4" x14ac:dyDescent="0.35">
      <c r="B986" s="11" t="s">
        <v>167</v>
      </c>
      <c r="C986" s="41">
        <v>2</v>
      </c>
      <c r="D986" s="20">
        <v>2.2794307158763734</v>
      </c>
    </row>
    <row r="987" spans="2:4" x14ac:dyDescent="0.35">
      <c r="B987" s="11" t="s">
        <v>168</v>
      </c>
      <c r="C987" s="41">
        <v>6</v>
      </c>
      <c r="D987" s="20">
        <v>1.0886318187253496</v>
      </c>
    </row>
    <row r="988" spans="2:4" x14ac:dyDescent="0.35">
      <c r="B988" s="11" t="s">
        <v>169</v>
      </c>
      <c r="C988" s="41">
        <v>2</v>
      </c>
      <c r="D988" s="20">
        <v>1.3578062246069855</v>
      </c>
    </row>
    <row r="989" spans="2:4" x14ac:dyDescent="0.35">
      <c r="B989" s="11" t="s">
        <v>170</v>
      </c>
      <c r="C989" s="41">
        <v>2</v>
      </c>
      <c r="D989" s="20">
        <v>1.4179927912165395</v>
      </c>
    </row>
    <row r="990" spans="2:4" x14ac:dyDescent="0.35">
      <c r="B990" s="11" t="s">
        <v>171</v>
      </c>
      <c r="C990" s="41">
        <v>4</v>
      </c>
      <c r="D990" s="20">
        <v>1.7806061561542896</v>
      </c>
    </row>
    <row r="991" spans="2:4" x14ac:dyDescent="0.35">
      <c r="B991" s="11" t="s">
        <v>172</v>
      </c>
      <c r="C991" s="41">
        <v>2</v>
      </c>
      <c r="D991" s="20">
        <v>1.6992725863413825</v>
      </c>
    </row>
    <row r="992" spans="2:4" x14ac:dyDescent="0.35">
      <c r="B992" s="11" t="s">
        <v>173</v>
      </c>
      <c r="C992" s="41">
        <v>6</v>
      </c>
      <c r="D992" s="20">
        <v>2.1060165336977108</v>
      </c>
    </row>
    <row r="993" spans="2:4" x14ac:dyDescent="0.35">
      <c r="B993" s="11" t="s">
        <v>174</v>
      </c>
      <c r="C993" s="41">
        <v>4</v>
      </c>
      <c r="D993" s="20">
        <v>2.4611196950141445</v>
      </c>
    </row>
    <row r="994" spans="2:4" x14ac:dyDescent="0.35">
      <c r="B994" s="11" t="s">
        <v>175</v>
      </c>
      <c r="C994" s="41">
        <v>1</v>
      </c>
      <c r="D994" s="20">
        <v>1.8426262191169733</v>
      </c>
    </row>
    <row r="995" spans="2:4" x14ac:dyDescent="0.35">
      <c r="B995" s="11" t="s">
        <v>176</v>
      </c>
      <c r="C995" s="41">
        <v>1</v>
      </c>
      <c r="D995" s="20">
        <v>1.8086568494168134</v>
      </c>
    </row>
    <row r="996" spans="2:4" x14ac:dyDescent="0.35">
      <c r="B996" s="11" t="s">
        <v>177</v>
      </c>
      <c r="C996" s="41">
        <v>4</v>
      </c>
      <c r="D996" s="20">
        <v>1.9154672083239626</v>
      </c>
    </row>
    <row r="997" spans="2:4" x14ac:dyDescent="0.35">
      <c r="B997" s="11" t="s">
        <v>178</v>
      </c>
      <c r="C997" s="41">
        <v>3</v>
      </c>
      <c r="D997" s="20">
        <v>1.6834645009581195</v>
      </c>
    </row>
    <row r="998" spans="2:4" x14ac:dyDescent="0.35">
      <c r="B998" s="11" t="s">
        <v>179</v>
      </c>
      <c r="C998" s="41">
        <v>4</v>
      </c>
      <c r="D998" s="20">
        <v>1.7068294060760374</v>
      </c>
    </row>
    <row r="999" spans="2:4" x14ac:dyDescent="0.35">
      <c r="B999" s="11" t="s">
        <v>180</v>
      </c>
      <c r="C999" s="41">
        <v>2</v>
      </c>
      <c r="D999" s="20">
        <v>1.3021053046487474</v>
      </c>
    </row>
    <row r="1000" spans="2:4" x14ac:dyDescent="0.35">
      <c r="B1000" s="11" t="s">
        <v>181</v>
      </c>
      <c r="C1000" s="41">
        <v>1</v>
      </c>
      <c r="D1000" s="20">
        <v>1.4243891230198509</v>
      </c>
    </row>
    <row r="1001" spans="2:4" x14ac:dyDescent="0.35">
      <c r="B1001" s="11" t="s">
        <v>182</v>
      </c>
      <c r="C1001" s="41">
        <v>1</v>
      </c>
      <c r="D1001" s="20">
        <v>1.1798378626405561</v>
      </c>
    </row>
    <row r="1002" spans="2:4" x14ac:dyDescent="0.35">
      <c r="B1002" s="11" t="s">
        <v>183</v>
      </c>
      <c r="C1002" s="41">
        <v>5</v>
      </c>
      <c r="D1002" s="20">
        <v>1.9032012393407303</v>
      </c>
    </row>
    <row r="1003" spans="2:4" x14ac:dyDescent="0.35">
      <c r="B1003" s="11" t="s">
        <v>184</v>
      </c>
      <c r="C1003" s="41">
        <v>3</v>
      </c>
      <c r="D1003" s="20">
        <v>1.8723803886942427</v>
      </c>
    </row>
    <row r="1004" spans="2:4" x14ac:dyDescent="0.35">
      <c r="B1004" s="11" t="s">
        <v>185</v>
      </c>
      <c r="C1004" s="41">
        <v>6</v>
      </c>
      <c r="D1004" s="20">
        <v>1.954158862942434</v>
      </c>
    </row>
    <row r="1005" spans="2:4" x14ac:dyDescent="0.35">
      <c r="B1005" s="11" t="s">
        <v>186</v>
      </c>
      <c r="C1005" s="41">
        <v>1</v>
      </c>
      <c r="D1005" s="20">
        <v>2.5946050983127829</v>
      </c>
    </row>
    <row r="1006" spans="2:4" x14ac:dyDescent="0.35">
      <c r="B1006" s="11" t="s">
        <v>187</v>
      </c>
      <c r="C1006" s="41">
        <v>5</v>
      </c>
      <c r="D1006" s="20">
        <v>2.3758489492362811</v>
      </c>
    </row>
    <row r="1007" spans="2:4" x14ac:dyDescent="0.35">
      <c r="B1007" s="11" t="s">
        <v>188</v>
      </c>
      <c r="C1007" s="41">
        <v>2</v>
      </c>
      <c r="D1007" s="20">
        <v>1.8099825562138874</v>
      </c>
    </row>
    <row r="1008" spans="2:4" x14ac:dyDescent="0.35">
      <c r="B1008" s="11" t="s">
        <v>189</v>
      </c>
      <c r="C1008" s="41">
        <v>2</v>
      </c>
      <c r="D1008" s="20">
        <v>2.0107405089394121</v>
      </c>
    </row>
    <row r="1009" spans="2:4" x14ac:dyDescent="0.35">
      <c r="B1009" s="11" t="s">
        <v>190</v>
      </c>
      <c r="C1009" s="41">
        <v>3</v>
      </c>
      <c r="D1009" s="20">
        <v>2.5251547445284106</v>
      </c>
    </row>
    <row r="1010" spans="2:4" x14ac:dyDescent="0.35">
      <c r="B1010" s="11" t="s">
        <v>191</v>
      </c>
      <c r="C1010" s="41">
        <v>6</v>
      </c>
      <c r="D1010" s="20">
        <v>0.83417075265734408</v>
      </c>
    </row>
    <row r="1011" spans="2:4" x14ac:dyDescent="0.35">
      <c r="B1011" s="11" t="s">
        <v>192</v>
      </c>
      <c r="C1011" s="41">
        <v>4</v>
      </c>
      <c r="D1011" s="20">
        <v>1.5067045125269358</v>
      </c>
    </row>
    <row r="1012" spans="2:4" x14ac:dyDescent="0.35">
      <c r="B1012" s="11" t="s">
        <v>193</v>
      </c>
      <c r="C1012" s="41">
        <v>5</v>
      </c>
      <c r="D1012" s="20">
        <v>4.2571537641883319</v>
      </c>
    </row>
    <row r="1013" spans="2:4" x14ac:dyDescent="0.35">
      <c r="B1013" s="11" t="s">
        <v>194</v>
      </c>
      <c r="C1013" s="41">
        <v>1</v>
      </c>
      <c r="D1013" s="20">
        <v>1.984822177177213</v>
      </c>
    </row>
    <row r="1014" spans="2:4" x14ac:dyDescent="0.35">
      <c r="B1014" s="11" t="s">
        <v>195</v>
      </c>
      <c r="C1014" s="41">
        <v>4</v>
      </c>
      <c r="D1014" s="20">
        <v>1.9102827500565058</v>
      </c>
    </row>
    <row r="1015" spans="2:4" x14ac:dyDescent="0.35">
      <c r="B1015" s="11" t="s">
        <v>196</v>
      </c>
      <c r="C1015" s="41">
        <v>3</v>
      </c>
      <c r="D1015" s="20">
        <v>1.7267316868999874</v>
      </c>
    </row>
    <row r="1016" spans="2:4" x14ac:dyDescent="0.35">
      <c r="B1016" s="11" t="s">
        <v>197</v>
      </c>
      <c r="C1016" s="41">
        <v>6</v>
      </c>
      <c r="D1016" s="20">
        <v>1.0669518034712628</v>
      </c>
    </row>
    <row r="1017" spans="2:4" x14ac:dyDescent="0.35">
      <c r="B1017" s="11" t="s">
        <v>198</v>
      </c>
      <c r="C1017" s="41">
        <v>5</v>
      </c>
      <c r="D1017" s="20">
        <v>2.8505791875371917</v>
      </c>
    </row>
    <row r="1018" spans="2:4" x14ac:dyDescent="0.35">
      <c r="B1018" s="11" t="s">
        <v>199</v>
      </c>
      <c r="C1018" s="41">
        <v>6</v>
      </c>
      <c r="D1018" s="20">
        <v>0.93518381035722642</v>
      </c>
    </row>
    <row r="1019" spans="2:4" x14ac:dyDescent="0.35">
      <c r="B1019" s="11" t="s">
        <v>200</v>
      </c>
      <c r="C1019" s="41">
        <v>5</v>
      </c>
      <c r="D1019" s="20">
        <v>2.0107667166987926</v>
      </c>
    </row>
    <row r="1020" spans="2:4" x14ac:dyDescent="0.35">
      <c r="B1020" s="11" t="s">
        <v>201</v>
      </c>
      <c r="C1020" s="41">
        <v>1</v>
      </c>
      <c r="D1020" s="20">
        <v>1.4459693688904345</v>
      </c>
    </row>
    <row r="1021" spans="2:4" x14ac:dyDescent="0.35">
      <c r="B1021" s="11" t="s">
        <v>202</v>
      </c>
      <c r="C1021" s="41">
        <v>1</v>
      </c>
      <c r="D1021" s="20">
        <v>1.1399233104719642</v>
      </c>
    </row>
    <row r="1022" spans="2:4" x14ac:dyDescent="0.35">
      <c r="B1022" s="11" t="s">
        <v>203</v>
      </c>
      <c r="C1022" s="41">
        <v>4</v>
      </c>
      <c r="D1022" s="20">
        <v>2.3062571401010787</v>
      </c>
    </row>
    <row r="1023" spans="2:4" x14ac:dyDescent="0.35">
      <c r="B1023" s="11" t="s">
        <v>204</v>
      </c>
      <c r="C1023" s="41">
        <v>4</v>
      </c>
      <c r="D1023" s="20">
        <v>2.0794666139027993</v>
      </c>
    </row>
    <row r="1024" spans="2:4" x14ac:dyDescent="0.35">
      <c r="B1024" s="11" t="s">
        <v>205</v>
      </c>
      <c r="C1024" s="41">
        <v>4</v>
      </c>
      <c r="D1024" s="20">
        <v>1.6322001188222885</v>
      </c>
    </row>
    <row r="1025" spans="2:4" x14ac:dyDescent="0.35">
      <c r="B1025" s="11" t="s">
        <v>206</v>
      </c>
      <c r="C1025" s="41">
        <v>3</v>
      </c>
      <c r="D1025" s="20">
        <v>2.1177817496839531</v>
      </c>
    </row>
    <row r="1026" spans="2:4" x14ac:dyDescent="0.35">
      <c r="B1026" s="11" t="s">
        <v>207</v>
      </c>
      <c r="C1026" s="41">
        <v>6</v>
      </c>
      <c r="D1026" s="20">
        <v>1.464598131102806</v>
      </c>
    </row>
    <row r="1027" spans="2:4" x14ac:dyDescent="0.35">
      <c r="B1027" s="11" t="s">
        <v>208</v>
      </c>
      <c r="C1027" s="41">
        <v>2</v>
      </c>
      <c r="D1027" s="20">
        <v>2.0497423474649081</v>
      </c>
    </row>
    <row r="1028" spans="2:4" x14ac:dyDescent="0.35">
      <c r="B1028" s="11" t="s">
        <v>209</v>
      </c>
      <c r="C1028" s="41">
        <v>5</v>
      </c>
      <c r="D1028" s="20">
        <v>3.2793630632707358</v>
      </c>
    </row>
    <row r="1029" spans="2:4" x14ac:dyDescent="0.35">
      <c r="B1029" s="11" t="s">
        <v>210</v>
      </c>
      <c r="C1029" s="41">
        <v>4</v>
      </c>
      <c r="D1029" s="20">
        <v>2.4560611081023924</v>
      </c>
    </row>
    <row r="1030" spans="2:4" x14ac:dyDescent="0.35">
      <c r="B1030" s="11" t="s">
        <v>211</v>
      </c>
      <c r="C1030" s="41">
        <v>4</v>
      </c>
      <c r="D1030" s="20">
        <v>1.9185548580977454</v>
      </c>
    </row>
    <row r="1031" spans="2:4" x14ac:dyDescent="0.35">
      <c r="B1031" s="11" t="s">
        <v>212</v>
      </c>
      <c r="C1031" s="41">
        <v>2</v>
      </c>
      <c r="D1031" s="20">
        <v>1.8413597744333692</v>
      </c>
    </row>
    <row r="1032" spans="2:4" x14ac:dyDescent="0.35">
      <c r="B1032" s="11" t="s">
        <v>213</v>
      </c>
      <c r="C1032" s="41">
        <v>6</v>
      </c>
      <c r="D1032" s="20">
        <v>1.2220413337510172</v>
      </c>
    </row>
    <row r="1033" spans="2:4" x14ac:dyDescent="0.35">
      <c r="B1033" s="11" t="s">
        <v>214</v>
      </c>
      <c r="C1033" s="41">
        <v>5</v>
      </c>
      <c r="D1033" s="20">
        <v>2.3078186793675055</v>
      </c>
    </row>
    <row r="1034" spans="2:4" x14ac:dyDescent="0.35">
      <c r="B1034" s="11" t="s">
        <v>215</v>
      </c>
      <c r="C1034" s="41">
        <v>5</v>
      </c>
      <c r="D1034" s="20">
        <v>1.9941584602898426</v>
      </c>
    </row>
    <row r="1035" spans="2:4" x14ac:dyDescent="0.35">
      <c r="B1035" s="11" t="s">
        <v>216</v>
      </c>
      <c r="C1035" s="41">
        <v>2</v>
      </c>
      <c r="D1035" s="20">
        <v>0.96991510446354223</v>
      </c>
    </row>
    <row r="1036" spans="2:4" x14ac:dyDescent="0.35">
      <c r="B1036" s="11" t="s">
        <v>217</v>
      </c>
      <c r="C1036" s="41">
        <v>5</v>
      </c>
      <c r="D1036" s="20">
        <v>2.1889928666159952</v>
      </c>
    </row>
    <row r="1037" spans="2:4" x14ac:dyDescent="0.35">
      <c r="B1037" s="11" t="s">
        <v>218</v>
      </c>
      <c r="C1037" s="41">
        <v>6</v>
      </c>
      <c r="D1037" s="20">
        <v>1.5543981047158812</v>
      </c>
    </row>
    <row r="1038" spans="2:4" x14ac:dyDescent="0.35">
      <c r="B1038" s="11" t="s">
        <v>219</v>
      </c>
      <c r="C1038" s="41">
        <v>4</v>
      </c>
      <c r="D1038" s="20">
        <v>2.2816312988939109</v>
      </c>
    </row>
    <row r="1039" spans="2:4" x14ac:dyDescent="0.35">
      <c r="B1039" s="11" t="s">
        <v>220</v>
      </c>
      <c r="C1039" s="41">
        <v>6</v>
      </c>
      <c r="D1039" s="20">
        <v>1.8946596143553671</v>
      </c>
    </row>
    <row r="1040" spans="2:4" x14ac:dyDescent="0.35">
      <c r="B1040" s="11" t="s">
        <v>221</v>
      </c>
      <c r="C1040" s="41">
        <v>1</v>
      </c>
      <c r="D1040" s="20">
        <v>2.0948865333525579</v>
      </c>
    </row>
    <row r="1041" spans="2:4" x14ac:dyDescent="0.35">
      <c r="B1041" s="11" t="s">
        <v>222</v>
      </c>
      <c r="C1041" s="41">
        <v>3</v>
      </c>
      <c r="D1041" s="20">
        <v>1.5148141413164806</v>
      </c>
    </row>
    <row r="1042" spans="2:4" x14ac:dyDescent="0.35">
      <c r="B1042" s="11" t="s">
        <v>223</v>
      </c>
      <c r="C1042" s="41">
        <v>4</v>
      </c>
      <c r="D1042" s="20">
        <v>3.2054065885710763</v>
      </c>
    </row>
    <row r="1043" spans="2:4" x14ac:dyDescent="0.35">
      <c r="B1043" s="11" t="s">
        <v>224</v>
      </c>
      <c r="C1043" s="41">
        <v>5</v>
      </c>
      <c r="D1043" s="20">
        <v>2.7173104282851841</v>
      </c>
    </row>
    <row r="1044" spans="2:4" x14ac:dyDescent="0.35">
      <c r="B1044" s="11" t="s">
        <v>225</v>
      </c>
      <c r="C1044" s="41">
        <v>3</v>
      </c>
      <c r="D1044" s="20">
        <v>0.91748521064466138</v>
      </c>
    </row>
    <row r="1045" spans="2:4" x14ac:dyDescent="0.35">
      <c r="B1045" s="11" t="s">
        <v>226</v>
      </c>
      <c r="C1045" s="41">
        <v>6</v>
      </c>
      <c r="D1045" s="20">
        <v>2.7709769110074167</v>
      </c>
    </row>
    <row r="1046" spans="2:4" x14ac:dyDescent="0.35">
      <c r="B1046" s="11" t="s">
        <v>227</v>
      </c>
      <c r="C1046" s="41">
        <v>2</v>
      </c>
      <c r="D1046" s="20">
        <v>1.446474898983289</v>
      </c>
    </row>
    <row r="1047" spans="2:4" x14ac:dyDescent="0.35">
      <c r="B1047" s="11" t="s">
        <v>228</v>
      </c>
      <c r="C1047" s="41">
        <v>6</v>
      </c>
      <c r="D1047" s="20">
        <v>1.2681817026676776</v>
      </c>
    </row>
    <row r="1048" spans="2:4" x14ac:dyDescent="0.35">
      <c r="B1048" s="11" t="s">
        <v>229</v>
      </c>
      <c r="C1048" s="41">
        <v>6</v>
      </c>
      <c r="D1048" s="20">
        <v>3.4597942895493303</v>
      </c>
    </row>
    <row r="1049" spans="2:4" x14ac:dyDescent="0.35">
      <c r="B1049" s="11" t="s">
        <v>230</v>
      </c>
      <c r="C1049" s="41">
        <v>2</v>
      </c>
      <c r="D1049" s="20">
        <v>1.5259296552862298</v>
      </c>
    </row>
    <row r="1050" spans="2:4" x14ac:dyDescent="0.35">
      <c r="B1050" s="11" t="s">
        <v>231</v>
      </c>
      <c r="C1050" s="41">
        <v>6</v>
      </c>
      <c r="D1050" s="20">
        <v>1.2740161563319674</v>
      </c>
    </row>
    <row r="1051" spans="2:4" x14ac:dyDescent="0.35">
      <c r="B1051" s="11" t="s">
        <v>232</v>
      </c>
      <c r="C1051" s="41">
        <v>5</v>
      </c>
      <c r="D1051" s="20">
        <v>2.0709157431808363</v>
      </c>
    </row>
    <row r="1052" spans="2:4" x14ac:dyDescent="0.35">
      <c r="B1052" s="11" t="s">
        <v>233</v>
      </c>
      <c r="C1052" s="41">
        <v>2</v>
      </c>
      <c r="D1052" s="20">
        <v>2.1832495072566971</v>
      </c>
    </row>
    <row r="1053" spans="2:4" x14ac:dyDescent="0.35">
      <c r="B1053" s="11" t="s">
        <v>234</v>
      </c>
      <c r="C1053" s="41">
        <v>2</v>
      </c>
      <c r="D1053" s="20">
        <v>2.4092353982860351</v>
      </c>
    </row>
    <row r="1054" spans="2:4" x14ac:dyDescent="0.35">
      <c r="B1054" s="11" t="s">
        <v>235</v>
      </c>
      <c r="C1054" s="41">
        <v>2</v>
      </c>
      <c r="D1054" s="20">
        <v>1.8524621035324766</v>
      </c>
    </row>
    <row r="1055" spans="2:4" x14ac:dyDescent="0.35">
      <c r="B1055" s="11" t="s">
        <v>236</v>
      </c>
      <c r="C1055" s="41">
        <v>6</v>
      </c>
      <c r="D1055" s="20">
        <v>1.5168989169287197</v>
      </c>
    </row>
    <row r="1056" spans="2:4" x14ac:dyDescent="0.35">
      <c r="B1056" s="11" t="s">
        <v>237</v>
      </c>
      <c r="C1056" s="41">
        <v>2</v>
      </c>
      <c r="D1056" s="20">
        <v>1.8559633010231658</v>
      </c>
    </row>
    <row r="1057" spans="2:4" x14ac:dyDescent="0.35">
      <c r="B1057" s="11" t="s">
        <v>238</v>
      </c>
      <c r="C1057" s="41">
        <v>3</v>
      </c>
      <c r="D1057" s="20">
        <v>2.7281155179581345</v>
      </c>
    </row>
    <row r="1058" spans="2:4" x14ac:dyDescent="0.35">
      <c r="B1058" s="11" t="s">
        <v>239</v>
      </c>
      <c r="C1058" s="41">
        <v>6</v>
      </c>
      <c r="D1058" s="20">
        <v>1.3107424289131311</v>
      </c>
    </row>
    <row r="1059" spans="2:4" x14ac:dyDescent="0.35">
      <c r="B1059" s="11" t="s">
        <v>240</v>
      </c>
      <c r="C1059" s="41">
        <v>3</v>
      </c>
      <c r="D1059" s="20">
        <v>1.8382608186629916</v>
      </c>
    </row>
    <row r="1060" spans="2:4" x14ac:dyDescent="0.35">
      <c r="B1060" s="11" t="s">
        <v>241</v>
      </c>
      <c r="C1060" s="41">
        <v>2</v>
      </c>
      <c r="D1060" s="20">
        <v>1.6978898195658729</v>
      </c>
    </row>
    <row r="1061" spans="2:4" x14ac:dyDescent="0.35">
      <c r="B1061" s="11" t="s">
        <v>242</v>
      </c>
      <c r="C1061" s="41">
        <v>5</v>
      </c>
      <c r="D1061" s="20">
        <v>2.4854264929951491</v>
      </c>
    </row>
    <row r="1062" spans="2:4" x14ac:dyDescent="0.35">
      <c r="B1062" s="11" t="s">
        <v>243</v>
      </c>
      <c r="C1062" s="41">
        <v>5</v>
      </c>
      <c r="D1062" s="20">
        <v>2.6658606914700602</v>
      </c>
    </row>
    <row r="1063" spans="2:4" x14ac:dyDescent="0.35">
      <c r="B1063" s="11" t="s">
        <v>244</v>
      </c>
      <c r="C1063" s="41">
        <v>2</v>
      </c>
      <c r="D1063" s="20">
        <v>2.0852837229140548</v>
      </c>
    </row>
    <row r="1064" spans="2:4" x14ac:dyDescent="0.35">
      <c r="B1064" s="11" t="s">
        <v>245</v>
      </c>
      <c r="C1064" s="41">
        <v>1</v>
      </c>
      <c r="D1064" s="20">
        <v>1.1886517988586005</v>
      </c>
    </row>
    <row r="1065" spans="2:4" x14ac:dyDescent="0.35">
      <c r="B1065" s="11" t="s">
        <v>246</v>
      </c>
      <c r="C1065" s="41">
        <v>1</v>
      </c>
      <c r="D1065" s="20">
        <v>1.4316526057325356</v>
      </c>
    </row>
    <row r="1066" spans="2:4" x14ac:dyDescent="0.35">
      <c r="B1066" s="11" t="s">
        <v>247</v>
      </c>
      <c r="C1066" s="41">
        <v>2</v>
      </c>
      <c r="D1066" s="20">
        <v>1.5150328629654704</v>
      </c>
    </row>
    <row r="1067" spans="2:4" x14ac:dyDescent="0.35">
      <c r="B1067" s="11" t="s">
        <v>248</v>
      </c>
      <c r="C1067" s="41">
        <v>1</v>
      </c>
      <c r="D1067" s="20">
        <v>2.7816918015748779</v>
      </c>
    </row>
    <row r="1068" spans="2:4" x14ac:dyDescent="0.35">
      <c r="B1068" s="11" t="s">
        <v>249</v>
      </c>
      <c r="C1068" s="41">
        <v>5</v>
      </c>
      <c r="D1068" s="20">
        <v>2.3969568873050364</v>
      </c>
    </row>
    <row r="1069" spans="2:4" x14ac:dyDescent="0.35">
      <c r="B1069" s="11" t="s">
        <v>250</v>
      </c>
      <c r="C1069" s="41">
        <v>5</v>
      </c>
      <c r="D1069" s="20">
        <v>2.7338083705520293</v>
      </c>
    </row>
    <row r="1070" spans="2:4" x14ac:dyDescent="0.35">
      <c r="B1070" s="11" t="s">
        <v>251</v>
      </c>
      <c r="C1070" s="41">
        <v>4</v>
      </c>
      <c r="D1070" s="20">
        <v>1.9223801400499474</v>
      </c>
    </row>
    <row r="1071" spans="2:4" x14ac:dyDescent="0.35">
      <c r="B1071" s="11" t="s">
        <v>252</v>
      </c>
      <c r="C1071" s="41">
        <v>2</v>
      </c>
      <c r="D1071" s="20">
        <v>1.7197217364519941</v>
      </c>
    </row>
    <row r="1072" spans="2:4" x14ac:dyDescent="0.35">
      <c r="B1072" s="11" t="s">
        <v>253</v>
      </c>
      <c r="C1072" s="41">
        <v>2</v>
      </c>
      <c r="D1072" s="20">
        <v>1.0949219671707835</v>
      </c>
    </row>
    <row r="1073" spans="2:4" x14ac:dyDescent="0.35">
      <c r="B1073" s="11" t="s">
        <v>254</v>
      </c>
      <c r="C1073" s="41">
        <v>4</v>
      </c>
      <c r="D1073" s="20">
        <v>1.8931332887822017</v>
      </c>
    </row>
    <row r="1074" spans="2:4" x14ac:dyDescent="0.35">
      <c r="B1074" s="11" t="s">
        <v>255</v>
      </c>
      <c r="C1074" s="41">
        <v>1</v>
      </c>
      <c r="D1074" s="20">
        <v>1.7993272376977734</v>
      </c>
    </row>
    <row r="1075" spans="2:4" x14ac:dyDescent="0.35">
      <c r="B1075" s="11" t="s">
        <v>256</v>
      </c>
      <c r="C1075" s="41">
        <v>4</v>
      </c>
      <c r="D1075" s="20">
        <v>1.4514071134201776</v>
      </c>
    </row>
    <row r="1076" spans="2:4" x14ac:dyDescent="0.35">
      <c r="B1076" s="11" t="s">
        <v>257</v>
      </c>
      <c r="C1076" s="41">
        <v>4</v>
      </c>
      <c r="D1076" s="20">
        <v>1.9461140814810378</v>
      </c>
    </row>
    <row r="1077" spans="2:4" x14ac:dyDescent="0.35">
      <c r="B1077" s="11" t="s">
        <v>258</v>
      </c>
      <c r="C1077" s="41">
        <v>1</v>
      </c>
      <c r="D1077" s="20">
        <v>1.1146551221949832</v>
      </c>
    </row>
    <row r="1078" spans="2:4" x14ac:dyDescent="0.35">
      <c r="B1078" s="11" t="s">
        <v>259</v>
      </c>
      <c r="C1078" s="41">
        <v>3</v>
      </c>
      <c r="D1078" s="20">
        <v>2.2766505253534159</v>
      </c>
    </row>
    <row r="1079" spans="2:4" x14ac:dyDescent="0.35">
      <c r="B1079" s="11" t="s">
        <v>260</v>
      </c>
      <c r="C1079" s="41">
        <v>4</v>
      </c>
      <c r="D1079" s="20">
        <v>1.848790853681606</v>
      </c>
    </row>
    <row r="1080" spans="2:4" x14ac:dyDescent="0.35">
      <c r="B1080" s="11" t="s">
        <v>261</v>
      </c>
      <c r="C1080" s="41">
        <v>5</v>
      </c>
      <c r="D1080" s="20">
        <v>1.5851558253737836</v>
      </c>
    </row>
    <row r="1081" spans="2:4" x14ac:dyDescent="0.35">
      <c r="B1081" s="11" t="s">
        <v>262</v>
      </c>
      <c r="C1081" s="41">
        <v>5</v>
      </c>
      <c r="D1081" s="20">
        <v>1.4060513170477265</v>
      </c>
    </row>
    <row r="1082" spans="2:4" x14ac:dyDescent="0.35">
      <c r="B1082" s="11" t="s">
        <v>263</v>
      </c>
      <c r="C1082" s="41">
        <v>5</v>
      </c>
      <c r="D1082" s="20">
        <v>1.0706228385711667</v>
      </c>
    </row>
    <row r="1083" spans="2:4" x14ac:dyDescent="0.35">
      <c r="B1083" s="11" t="s">
        <v>264</v>
      </c>
      <c r="C1083" s="41">
        <v>1</v>
      </c>
      <c r="D1083" s="20">
        <v>2.1825232609815339</v>
      </c>
    </row>
    <row r="1084" spans="2:4" x14ac:dyDescent="0.35">
      <c r="B1084" s="11" t="s">
        <v>265</v>
      </c>
      <c r="C1084" s="41">
        <v>4</v>
      </c>
      <c r="D1084" s="20">
        <v>2.3698091210373908</v>
      </c>
    </row>
    <row r="1085" spans="2:4" x14ac:dyDescent="0.35">
      <c r="B1085" s="11" t="s">
        <v>266</v>
      </c>
      <c r="C1085" s="41">
        <v>5</v>
      </c>
      <c r="D1085" s="20">
        <v>1.8996806481364041</v>
      </c>
    </row>
    <row r="1086" spans="2:4" x14ac:dyDescent="0.35">
      <c r="B1086" s="11" t="s">
        <v>267</v>
      </c>
      <c r="C1086" s="41">
        <v>6</v>
      </c>
      <c r="D1086" s="20">
        <v>1.646520617266708</v>
      </c>
    </row>
    <row r="1087" spans="2:4" x14ac:dyDescent="0.35">
      <c r="B1087" s="11" t="s">
        <v>268</v>
      </c>
      <c r="C1087" s="41">
        <v>1</v>
      </c>
      <c r="D1087" s="20">
        <v>1.3160225072975922</v>
      </c>
    </row>
    <row r="1088" spans="2:4" x14ac:dyDescent="0.35">
      <c r="B1088" s="11" t="s">
        <v>269</v>
      </c>
      <c r="C1088" s="41">
        <v>2</v>
      </c>
      <c r="D1088" s="20">
        <v>1.7493972031156688</v>
      </c>
    </row>
    <row r="1089" spans="2:4" x14ac:dyDescent="0.35">
      <c r="B1089" s="11" t="s">
        <v>270</v>
      </c>
      <c r="C1089" s="41">
        <v>4</v>
      </c>
      <c r="D1089" s="20">
        <v>2.3617049477585952</v>
      </c>
    </row>
    <row r="1090" spans="2:4" x14ac:dyDescent="0.35">
      <c r="B1090" s="11" t="s">
        <v>271</v>
      </c>
      <c r="C1090" s="41">
        <v>4</v>
      </c>
      <c r="D1090" s="20">
        <v>1.8924870474671902</v>
      </c>
    </row>
    <row r="1091" spans="2:4" x14ac:dyDescent="0.35">
      <c r="B1091" s="11" t="s">
        <v>272</v>
      </c>
      <c r="C1091" s="41">
        <v>6</v>
      </c>
      <c r="D1091" s="20">
        <v>1.6884781171753496</v>
      </c>
    </row>
    <row r="1092" spans="2:4" x14ac:dyDescent="0.35">
      <c r="B1092" s="11" t="s">
        <v>273</v>
      </c>
      <c r="C1092" s="41">
        <v>5</v>
      </c>
      <c r="D1092" s="20">
        <v>1.3896771503112639</v>
      </c>
    </row>
    <row r="1093" spans="2:4" x14ac:dyDescent="0.35">
      <c r="B1093" s="11" t="s">
        <v>274</v>
      </c>
      <c r="C1093" s="41">
        <v>1</v>
      </c>
      <c r="D1093" s="20">
        <v>2.2275365467307484</v>
      </c>
    </row>
    <row r="1094" spans="2:4" x14ac:dyDescent="0.35">
      <c r="B1094" s="11" t="s">
        <v>275</v>
      </c>
      <c r="C1094" s="41">
        <v>5</v>
      </c>
      <c r="D1094" s="20">
        <v>1.9759298531399845</v>
      </c>
    </row>
    <row r="1095" spans="2:4" x14ac:dyDescent="0.35">
      <c r="B1095" s="11" t="s">
        <v>276</v>
      </c>
      <c r="C1095" s="41">
        <v>3</v>
      </c>
      <c r="D1095" s="20">
        <v>1.8423063032997347</v>
      </c>
    </row>
    <row r="1096" spans="2:4" x14ac:dyDescent="0.35">
      <c r="B1096" s="11" t="s">
        <v>277</v>
      </c>
      <c r="C1096" s="41">
        <v>3</v>
      </c>
      <c r="D1096" s="20">
        <v>1.7601322397939509</v>
      </c>
    </row>
    <row r="1097" spans="2:4" x14ac:dyDescent="0.35">
      <c r="B1097" s="11" t="s">
        <v>278</v>
      </c>
      <c r="C1097" s="41">
        <v>3</v>
      </c>
      <c r="D1097" s="20">
        <v>2.6924457757033915</v>
      </c>
    </row>
    <row r="1098" spans="2:4" x14ac:dyDescent="0.35">
      <c r="B1098" s="11" t="s">
        <v>279</v>
      </c>
      <c r="C1098" s="41">
        <v>4</v>
      </c>
      <c r="D1098" s="20">
        <v>1.9357966923315371</v>
      </c>
    </row>
    <row r="1099" spans="2:4" x14ac:dyDescent="0.35">
      <c r="B1099" s="11" t="s">
        <v>280</v>
      </c>
      <c r="C1099" s="41">
        <v>4</v>
      </c>
      <c r="D1099" s="20">
        <v>2.444671711483374</v>
      </c>
    </row>
    <row r="1100" spans="2:4" x14ac:dyDescent="0.35">
      <c r="B1100" s="11" t="s">
        <v>281</v>
      </c>
      <c r="C1100" s="41">
        <v>4</v>
      </c>
      <c r="D1100" s="20">
        <v>2.642861484988777</v>
      </c>
    </row>
    <row r="1101" spans="2:4" x14ac:dyDescent="0.35">
      <c r="B1101" s="11" t="s">
        <v>282</v>
      </c>
      <c r="C1101" s="41">
        <v>5</v>
      </c>
      <c r="D1101" s="20">
        <v>3.403025682013451</v>
      </c>
    </row>
    <row r="1102" spans="2:4" x14ac:dyDescent="0.35">
      <c r="B1102" s="11" t="s">
        <v>283</v>
      </c>
      <c r="C1102" s="41">
        <v>4</v>
      </c>
      <c r="D1102" s="20">
        <v>2.0305732157378769</v>
      </c>
    </row>
    <row r="1103" spans="2:4" x14ac:dyDescent="0.35">
      <c r="B1103" s="11" t="s">
        <v>284</v>
      </c>
      <c r="C1103" s="41">
        <v>5</v>
      </c>
      <c r="D1103" s="20">
        <v>1.731905331940008</v>
      </c>
    </row>
    <row r="1104" spans="2:4" x14ac:dyDescent="0.35">
      <c r="B1104" s="11" t="s">
        <v>285</v>
      </c>
      <c r="C1104" s="41">
        <v>4</v>
      </c>
      <c r="D1104" s="20">
        <v>1.9730321456640356</v>
      </c>
    </row>
    <row r="1105" spans="2:4" x14ac:dyDescent="0.35">
      <c r="B1105" s="11" t="s">
        <v>286</v>
      </c>
      <c r="C1105" s="41">
        <v>2</v>
      </c>
      <c r="D1105" s="20">
        <v>1.3731721509382762</v>
      </c>
    </row>
    <row r="1106" spans="2:4" x14ac:dyDescent="0.35">
      <c r="B1106" s="11" t="s">
        <v>287</v>
      </c>
      <c r="C1106" s="41">
        <v>4</v>
      </c>
      <c r="D1106" s="20">
        <v>2.845128083866356</v>
      </c>
    </row>
    <row r="1107" spans="2:4" x14ac:dyDescent="0.35">
      <c r="B1107" s="11" t="s">
        <v>288</v>
      </c>
      <c r="C1107" s="41">
        <v>4</v>
      </c>
      <c r="D1107" s="20">
        <v>2.0727652625874735</v>
      </c>
    </row>
    <row r="1108" spans="2:4" x14ac:dyDescent="0.35">
      <c r="B1108" s="11" t="s">
        <v>289</v>
      </c>
      <c r="C1108" s="41">
        <v>6</v>
      </c>
      <c r="D1108" s="20">
        <v>2.111530001161225</v>
      </c>
    </row>
    <row r="1109" spans="2:4" x14ac:dyDescent="0.35">
      <c r="B1109" s="11" t="s">
        <v>290</v>
      </c>
      <c r="C1109" s="41">
        <v>4</v>
      </c>
      <c r="D1109" s="20">
        <v>1.2786546545788642</v>
      </c>
    </row>
    <row r="1110" spans="2:4" x14ac:dyDescent="0.35">
      <c r="B1110" s="11" t="s">
        <v>291</v>
      </c>
      <c r="C1110" s="41">
        <v>6</v>
      </c>
      <c r="D1110" s="20">
        <v>1.5699425322685938</v>
      </c>
    </row>
    <row r="1111" spans="2:4" x14ac:dyDescent="0.35">
      <c r="B1111" s="11" t="s">
        <v>292</v>
      </c>
      <c r="C1111" s="41">
        <v>1</v>
      </c>
      <c r="D1111" s="20">
        <v>1.3746766650408826</v>
      </c>
    </row>
    <row r="1112" spans="2:4" x14ac:dyDescent="0.35">
      <c r="B1112" s="11" t="s">
        <v>293</v>
      </c>
      <c r="C1112" s="41">
        <v>2</v>
      </c>
      <c r="D1112" s="20">
        <v>2.3262983535110155</v>
      </c>
    </row>
    <row r="1113" spans="2:4" x14ac:dyDescent="0.35">
      <c r="B1113" s="11" t="s">
        <v>294</v>
      </c>
      <c r="C1113" s="41">
        <v>1</v>
      </c>
      <c r="D1113" s="20">
        <v>1.9150865796545951</v>
      </c>
    </row>
    <row r="1114" spans="2:4" x14ac:dyDescent="0.35">
      <c r="B1114" s="11" t="s">
        <v>295</v>
      </c>
      <c r="C1114" s="41">
        <v>4</v>
      </c>
      <c r="D1114" s="20">
        <v>2.5279887614964678</v>
      </c>
    </row>
    <row r="1115" spans="2:4" x14ac:dyDescent="0.35">
      <c r="B1115" s="11" t="s">
        <v>296</v>
      </c>
      <c r="C1115" s="41">
        <v>4</v>
      </c>
      <c r="D1115" s="20">
        <v>4.7736181441481218</v>
      </c>
    </row>
    <row r="1116" spans="2:4" x14ac:dyDescent="0.35">
      <c r="B1116" s="11" t="s">
        <v>297</v>
      </c>
      <c r="C1116" s="41">
        <v>3</v>
      </c>
      <c r="D1116" s="20">
        <v>1.4471153559990002</v>
      </c>
    </row>
    <row r="1117" spans="2:4" x14ac:dyDescent="0.35">
      <c r="B1117" s="11" t="s">
        <v>298</v>
      </c>
      <c r="C1117" s="41">
        <v>2</v>
      </c>
      <c r="D1117" s="20">
        <v>1.5449062061782821</v>
      </c>
    </row>
    <row r="1118" spans="2:4" x14ac:dyDescent="0.35">
      <c r="B1118" s="11" t="s">
        <v>299</v>
      </c>
      <c r="C1118" s="41">
        <v>4</v>
      </c>
      <c r="D1118" s="20">
        <v>1.1555571319311035</v>
      </c>
    </row>
    <row r="1119" spans="2:4" x14ac:dyDescent="0.35">
      <c r="B1119" s="11" t="s">
        <v>300</v>
      </c>
      <c r="C1119" s="41">
        <v>1</v>
      </c>
      <c r="D1119" s="20">
        <v>1.1337495420139032</v>
      </c>
    </row>
    <row r="1120" spans="2:4" x14ac:dyDescent="0.35">
      <c r="B1120" s="11" t="s">
        <v>301</v>
      </c>
      <c r="C1120" s="41">
        <v>5</v>
      </c>
      <c r="D1120" s="20">
        <v>1.4769831148084562</v>
      </c>
    </row>
    <row r="1121" spans="2:4" x14ac:dyDescent="0.35">
      <c r="B1121" s="11" t="s">
        <v>302</v>
      </c>
      <c r="C1121" s="41">
        <v>6</v>
      </c>
      <c r="D1121" s="20">
        <v>2.4241857113664151</v>
      </c>
    </row>
    <row r="1122" spans="2:4" x14ac:dyDescent="0.35">
      <c r="B1122" s="11" t="s">
        <v>303</v>
      </c>
      <c r="C1122" s="41">
        <v>1</v>
      </c>
      <c r="D1122" s="20">
        <v>1.4908183350464947</v>
      </c>
    </row>
    <row r="1123" spans="2:4" x14ac:dyDescent="0.35">
      <c r="B1123" s="11" t="s">
        <v>304</v>
      </c>
      <c r="C1123" s="41">
        <v>5</v>
      </c>
      <c r="D1123" s="20">
        <v>1.0117678181040497</v>
      </c>
    </row>
    <row r="1124" spans="2:4" x14ac:dyDescent="0.35">
      <c r="B1124" s="11" t="s">
        <v>305</v>
      </c>
      <c r="C1124" s="41">
        <v>5</v>
      </c>
      <c r="D1124" s="20">
        <v>2.3909346604467716</v>
      </c>
    </row>
    <row r="1125" spans="2:4" x14ac:dyDescent="0.35">
      <c r="B1125" s="11" t="s">
        <v>306</v>
      </c>
      <c r="C1125" s="41">
        <v>3</v>
      </c>
      <c r="D1125" s="20">
        <v>3.0246631705255518</v>
      </c>
    </row>
    <row r="1126" spans="2:4" x14ac:dyDescent="0.35">
      <c r="B1126" s="11" t="s">
        <v>307</v>
      </c>
      <c r="C1126" s="41">
        <v>3</v>
      </c>
      <c r="D1126" s="20">
        <v>2.3753354418926333</v>
      </c>
    </row>
    <row r="1127" spans="2:4" x14ac:dyDescent="0.35">
      <c r="B1127" s="11" t="s">
        <v>308</v>
      </c>
      <c r="C1127" s="41">
        <v>3</v>
      </c>
      <c r="D1127" s="20">
        <v>1.8444881224801637</v>
      </c>
    </row>
    <row r="1128" spans="2:4" x14ac:dyDescent="0.35">
      <c r="B1128" s="11" t="s">
        <v>309</v>
      </c>
      <c r="C1128" s="41">
        <v>1</v>
      </c>
      <c r="D1128" s="20">
        <v>1.5545929687632423</v>
      </c>
    </row>
    <row r="1129" spans="2:4" x14ac:dyDescent="0.35">
      <c r="B1129" s="11" t="s">
        <v>310</v>
      </c>
      <c r="C1129" s="41">
        <v>2</v>
      </c>
      <c r="D1129" s="20">
        <v>1.6990087597688099</v>
      </c>
    </row>
    <row r="1130" spans="2:4" x14ac:dyDescent="0.35">
      <c r="B1130" s="11" t="s">
        <v>311</v>
      </c>
      <c r="C1130" s="41">
        <v>5</v>
      </c>
      <c r="D1130" s="20">
        <v>1.9728539446921245</v>
      </c>
    </row>
    <row r="1131" spans="2:4" x14ac:dyDescent="0.35">
      <c r="B1131" s="11" t="s">
        <v>312</v>
      </c>
      <c r="C1131" s="41">
        <v>2</v>
      </c>
      <c r="D1131" s="20">
        <v>1.4994665970043706</v>
      </c>
    </row>
    <row r="1132" spans="2:4" x14ac:dyDescent="0.35">
      <c r="B1132" s="11" t="s">
        <v>313</v>
      </c>
      <c r="C1132" s="41">
        <v>5</v>
      </c>
      <c r="D1132" s="20">
        <v>2.2778578058354118</v>
      </c>
    </row>
    <row r="1133" spans="2:4" x14ac:dyDescent="0.35">
      <c r="B1133" s="11" t="s">
        <v>314</v>
      </c>
      <c r="C1133" s="41">
        <v>1</v>
      </c>
      <c r="D1133" s="20">
        <v>1.2078381855587974</v>
      </c>
    </row>
    <row r="1134" spans="2:4" x14ac:dyDescent="0.35">
      <c r="B1134" s="11" t="s">
        <v>315</v>
      </c>
      <c r="C1134" s="41">
        <v>6</v>
      </c>
      <c r="D1134" s="20">
        <v>0.9028111092284461</v>
      </c>
    </row>
    <row r="1135" spans="2:4" x14ac:dyDescent="0.35">
      <c r="B1135" s="11" t="s">
        <v>316</v>
      </c>
      <c r="C1135" s="41">
        <v>2</v>
      </c>
      <c r="D1135" s="20">
        <v>1.7027503701731574</v>
      </c>
    </row>
    <row r="1136" spans="2:4" x14ac:dyDescent="0.35">
      <c r="B1136" s="11" t="s">
        <v>317</v>
      </c>
      <c r="C1136" s="41">
        <v>2</v>
      </c>
      <c r="D1136" s="20">
        <v>0.97866318150476361</v>
      </c>
    </row>
    <row r="1137" spans="2:4" x14ac:dyDescent="0.35">
      <c r="B1137" s="11" t="s">
        <v>318</v>
      </c>
      <c r="C1137" s="41">
        <v>3</v>
      </c>
      <c r="D1137" s="20">
        <v>1.4831206486747395</v>
      </c>
    </row>
    <row r="1138" spans="2:4" x14ac:dyDescent="0.35">
      <c r="B1138" s="11" t="s">
        <v>319</v>
      </c>
      <c r="C1138" s="41">
        <v>2</v>
      </c>
      <c r="D1138" s="20">
        <v>1.5880505260105178</v>
      </c>
    </row>
    <row r="1139" spans="2:4" x14ac:dyDescent="0.35">
      <c r="B1139" s="11" t="s">
        <v>320</v>
      </c>
      <c r="C1139" s="41">
        <v>2</v>
      </c>
      <c r="D1139" s="20">
        <v>2.1975752673114135</v>
      </c>
    </row>
    <row r="1140" spans="2:4" x14ac:dyDescent="0.35">
      <c r="B1140" s="11" t="s">
        <v>321</v>
      </c>
      <c r="C1140" s="41">
        <v>2</v>
      </c>
      <c r="D1140" s="20">
        <v>1.4832071236908864</v>
      </c>
    </row>
    <row r="1141" spans="2:4" x14ac:dyDescent="0.35">
      <c r="B1141" s="11" t="s">
        <v>322</v>
      </c>
      <c r="C1141" s="41">
        <v>4</v>
      </c>
      <c r="D1141" s="20">
        <v>2.771295514022321</v>
      </c>
    </row>
    <row r="1142" spans="2:4" x14ac:dyDescent="0.35">
      <c r="B1142" s="11" t="s">
        <v>323</v>
      </c>
      <c r="C1142" s="41">
        <v>4</v>
      </c>
      <c r="D1142" s="20">
        <v>5.9143191637870816</v>
      </c>
    </row>
    <row r="1143" spans="2:4" x14ac:dyDescent="0.35">
      <c r="B1143" s="11" t="s">
        <v>324</v>
      </c>
      <c r="C1143" s="41">
        <v>2</v>
      </c>
      <c r="D1143" s="20">
        <v>1.9332805604373338</v>
      </c>
    </row>
    <row r="1144" spans="2:4" x14ac:dyDescent="0.35">
      <c r="B1144" s="11" t="s">
        <v>325</v>
      </c>
      <c r="C1144" s="41">
        <v>3</v>
      </c>
      <c r="D1144" s="20">
        <v>1.8140468044527147</v>
      </c>
    </row>
    <row r="1145" spans="2:4" x14ac:dyDescent="0.35">
      <c r="B1145" s="11" t="s">
        <v>326</v>
      </c>
      <c r="C1145" s="41">
        <v>2</v>
      </c>
      <c r="D1145" s="20">
        <v>1.6146708084157144</v>
      </c>
    </row>
    <row r="1146" spans="2:4" x14ac:dyDescent="0.35">
      <c r="B1146" s="11" t="s">
        <v>327</v>
      </c>
      <c r="C1146" s="41">
        <v>1</v>
      </c>
      <c r="D1146" s="20">
        <v>2.2102732834414152</v>
      </c>
    </row>
    <row r="1147" spans="2:4" x14ac:dyDescent="0.35">
      <c r="B1147" s="11" t="s">
        <v>328</v>
      </c>
      <c r="C1147" s="41">
        <v>5</v>
      </c>
      <c r="D1147" s="20">
        <v>1.6298598551786532</v>
      </c>
    </row>
    <row r="1148" spans="2:4" x14ac:dyDescent="0.35">
      <c r="B1148" s="11" t="s">
        <v>329</v>
      </c>
      <c r="C1148" s="41">
        <v>6</v>
      </c>
      <c r="D1148" s="20">
        <v>1.2049564355744862</v>
      </c>
    </row>
    <row r="1149" spans="2:4" x14ac:dyDescent="0.35">
      <c r="B1149" s="11" t="s">
        <v>330</v>
      </c>
      <c r="C1149" s="41">
        <v>5</v>
      </c>
      <c r="D1149" s="20">
        <v>1.6085134837416584</v>
      </c>
    </row>
    <row r="1150" spans="2:4" x14ac:dyDescent="0.35">
      <c r="B1150" s="11" t="s">
        <v>331</v>
      </c>
      <c r="C1150" s="41">
        <v>5</v>
      </c>
      <c r="D1150" s="20">
        <v>1.372164423639832</v>
      </c>
    </row>
    <row r="1151" spans="2:4" x14ac:dyDescent="0.35">
      <c r="B1151" s="11" t="s">
        <v>332</v>
      </c>
      <c r="C1151" s="41">
        <v>6</v>
      </c>
      <c r="D1151" s="20">
        <v>0.95363389463817305</v>
      </c>
    </row>
    <row r="1152" spans="2:4" x14ac:dyDescent="0.35">
      <c r="B1152" s="11" t="s">
        <v>333</v>
      </c>
      <c r="C1152" s="41">
        <v>4</v>
      </c>
      <c r="D1152" s="20">
        <v>2.0513424406228808</v>
      </c>
    </row>
    <row r="1153" spans="2:4" x14ac:dyDescent="0.35">
      <c r="B1153" s="11" t="s">
        <v>334</v>
      </c>
      <c r="C1153" s="41">
        <v>2</v>
      </c>
      <c r="D1153" s="20">
        <v>1.5345174396357901</v>
      </c>
    </row>
    <row r="1154" spans="2:4" x14ac:dyDescent="0.35">
      <c r="B1154" s="11" t="s">
        <v>335</v>
      </c>
      <c r="C1154" s="41">
        <v>1</v>
      </c>
      <c r="D1154" s="20">
        <v>1.7871104910397848</v>
      </c>
    </row>
    <row r="1155" spans="2:4" x14ac:dyDescent="0.35">
      <c r="B1155" s="11" t="s">
        <v>336</v>
      </c>
      <c r="C1155" s="41">
        <v>6</v>
      </c>
      <c r="D1155" s="20">
        <v>3.2168861778558102</v>
      </c>
    </row>
    <row r="1156" spans="2:4" x14ac:dyDescent="0.35">
      <c r="B1156" s="11" t="s">
        <v>337</v>
      </c>
      <c r="C1156" s="41">
        <v>1</v>
      </c>
      <c r="D1156" s="20">
        <v>1.4433746637514713</v>
      </c>
    </row>
    <row r="1157" spans="2:4" x14ac:dyDescent="0.35">
      <c r="B1157" s="11" t="s">
        <v>338</v>
      </c>
      <c r="C1157" s="41">
        <v>4</v>
      </c>
      <c r="D1157" s="20">
        <v>3.5900458398606738</v>
      </c>
    </row>
    <row r="1158" spans="2:4" x14ac:dyDescent="0.35">
      <c r="B1158" s="11" t="s">
        <v>339</v>
      </c>
      <c r="C1158" s="41">
        <v>1</v>
      </c>
      <c r="D1158" s="20">
        <v>1.7987835767847331</v>
      </c>
    </row>
    <row r="1159" spans="2:4" x14ac:dyDescent="0.35">
      <c r="B1159" s="11" t="s">
        <v>340</v>
      </c>
      <c r="C1159" s="41">
        <v>6</v>
      </c>
      <c r="D1159" s="20">
        <v>1.5083608276914975</v>
      </c>
    </row>
    <row r="1160" spans="2:4" x14ac:dyDescent="0.35">
      <c r="B1160" s="11" t="s">
        <v>341</v>
      </c>
      <c r="C1160" s="41">
        <v>6</v>
      </c>
      <c r="D1160" s="20">
        <v>2.8792658839921019</v>
      </c>
    </row>
    <row r="1161" spans="2:4" x14ac:dyDescent="0.35">
      <c r="B1161" s="11" t="s">
        <v>342</v>
      </c>
      <c r="C1161" s="41">
        <v>1</v>
      </c>
      <c r="D1161" s="20">
        <v>2.2699971753954933</v>
      </c>
    </row>
    <row r="1162" spans="2:4" x14ac:dyDescent="0.35">
      <c r="B1162" s="11" t="s">
        <v>343</v>
      </c>
      <c r="C1162" s="41">
        <v>1</v>
      </c>
      <c r="D1162" s="20">
        <v>2.3039414228007331</v>
      </c>
    </row>
    <row r="1163" spans="2:4" x14ac:dyDescent="0.35">
      <c r="B1163" s="11" t="s">
        <v>344</v>
      </c>
      <c r="C1163" s="41">
        <v>6</v>
      </c>
      <c r="D1163" s="20">
        <v>2.7164178619064683</v>
      </c>
    </row>
    <row r="1164" spans="2:4" x14ac:dyDescent="0.35">
      <c r="B1164" s="11" t="s">
        <v>345</v>
      </c>
      <c r="C1164" s="41">
        <v>3</v>
      </c>
      <c r="D1164" s="20">
        <v>1.9682509370337982</v>
      </c>
    </row>
    <row r="1165" spans="2:4" x14ac:dyDescent="0.35">
      <c r="B1165" s="11" t="s">
        <v>346</v>
      </c>
      <c r="C1165" s="41">
        <v>6</v>
      </c>
      <c r="D1165" s="20">
        <v>2.2164087838059054</v>
      </c>
    </row>
    <row r="1166" spans="2:4" x14ac:dyDescent="0.35">
      <c r="B1166" s="11" t="s">
        <v>347</v>
      </c>
      <c r="C1166" s="41">
        <v>4</v>
      </c>
      <c r="D1166" s="20">
        <v>1.7162559854595008</v>
      </c>
    </row>
    <row r="1167" spans="2:4" x14ac:dyDescent="0.35">
      <c r="B1167" s="11" t="s">
        <v>348</v>
      </c>
      <c r="C1167" s="41">
        <v>3</v>
      </c>
      <c r="D1167" s="20">
        <v>1.6148186185511555</v>
      </c>
    </row>
    <row r="1168" spans="2:4" x14ac:dyDescent="0.35">
      <c r="B1168" s="11" t="s">
        <v>349</v>
      </c>
      <c r="C1168" s="41">
        <v>1</v>
      </c>
      <c r="D1168" s="20">
        <v>1.8295036693692179</v>
      </c>
    </row>
    <row r="1169" spans="2:4" x14ac:dyDescent="0.35">
      <c r="B1169" s="11" t="s">
        <v>350</v>
      </c>
      <c r="C1169" s="41">
        <v>1</v>
      </c>
      <c r="D1169" s="20">
        <v>1.7064778839718022</v>
      </c>
    </row>
    <row r="1170" spans="2:4" x14ac:dyDescent="0.35">
      <c r="B1170" s="11" t="s">
        <v>351</v>
      </c>
      <c r="C1170" s="41">
        <v>4</v>
      </c>
      <c r="D1170" s="20">
        <v>1.7993072124101819</v>
      </c>
    </row>
    <row r="1171" spans="2:4" x14ac:dyDescent="0.35">
      <c r="B1171" s="11" t="s">
        <v>352</v>
      </c>
      <c r="C1171" s="41">
        <v>2</v>
      </c>
      <c r="D1171" s="20">
        <v>1.8081445407060857</v>
      </c>
    </row>
    <row r="1172" spans="2:4" x14ac:dyDescent="0.35">
      <c r="B1172" s="11" t="s">
        <v>353</v>
      </c>
      <c r="C1172" s="41">
        <v>4</v>
      </c>
      <c r="D1172" s="20">
        <v>1.8083762230935689</v>
      </c>
    </row>
    <row r="1173" spans="2:4" x14ac:dyDescent="0.35">
      <c r="B1173" s="11" t="s">
        <v>354</v>
      </c>
      <c r="C1173" s="41">
        <v>1</v>
      </c>
      <c r="D1173" s="20">
        <v>1.4646073630162129</v>
      </c>
    </row>
    <row r="1174" spans="2:4" x14ac:dyDescent="0.35">
      <c r="B1174" s="11" t="s">
        <v>355</v>
      </c>
      <c r="C1174" s="41">
        <v>2</v>
      </c>
      <c r="D1174" s="20">
        <v>1.4174475959487844</v>
      </c>
    </row>
    <row r="1175" spans="2:4" x14ac:dyDescent="0.35">
      <c r="B1175" s="11" t="s">
        <v>356</v>
      </c>
      <c r="C1175" s="41">
        <v>2</v>
      </c>
      <c r="D1175" s="20">
        <v>1.9486540890490602</v>
      </c>
    </row>
    <row r="1176" spans="2:4" x14ac:dyDescent="0.35">
      <c r="B1176" s="11" t="s">
        <v>357</v>
      </c>
      <c r="C1176" s="41">
        <v>1</v>
      </c>
      <c r="D1176" s="20">
        <v>1.2192235148193844</v>
      </c>
    </row>
    <row r="1177" spans="2:4" x14ac:dyDescent="0.35">
      <c r="B1177" s="11" t="s">
        <v>358</v>
      </c>
      <c r="C1177" s="41">
        <v>2</v>
      </c>
      <c r="D1177" s="20">
        <v>0.90054428807659181</v>
      </c>
    </row>
    <row r="1178" spans="2:4" x14ac:dyDescent="0.35">
      <c r="B1178" s="11" t="s">
        <v>359</v>
      </c>
      <c r="C1178" s="41">
        <v>6</v>
      </c>
      <c r="D1178" s="20">
        <v>1.2992913892548084</v>
      </c>
    </row>
    <row r="1179" spans="2:4" x14ac:dyDescent="0.35">
      <c r="B1179" s="11" t="s">
        <v>360</v>
      </c>
      <c r="C1179" s="41">
        <v>4</v>
      </c>
      <c r="D1179" s="20">
        <v>2.001288403826059</v>
      </c>
    </row>
    <row r="1180" spans="2:4" x14ac:dyDescent="0.35">
      <c r="B1180" s="11" t="s">
        <v>361</v>
      </c>
      <c r="C1180" s="41">
        <v>2</v>
      </c>
      <c r="D1180" s="20">
        <v>0.93993109594703361</v>
      </c>
    </row>
    <row r="1181" spans="2:4" x14ac:dyDescent="0.35">
      <c r="B1181" s="11" t="s">
        <v>362</v>
      </c>
      <c r="C1181" s="41">
        <v>1</v>
      </c>
      <c r="D1181" s="20">
        <v>0.91353755373371137</v>
      </c>
    </row>
    <row r="1182" spans="2:4" x14ac:dyDescent="0.35">
      <c r="B1182" s="11" t="s">
        <v>363</v>
      </c>
      <c r="C1182" s="41">
        <v>1</v>
      </c>
      <c r="D1182" s="20">
        <v>2.6800468381629576</v>
      </c>
    </row>
    <row r="1183" spans="2:4" x14ac:dyDescent="0.35">
      <c r="B1183" s="11" t="s">
        <v>364</v>
      </c>
      <c r="C1183" s="41">
        <v>5</v>
      </c>
      <c r="D1183" s="20">
        <v>1.8310466197326045</v>
      </c>
    </row>
    <row r="1184" spans="2:4" x14ac:dyDescent="0.35">
      <c r="B1184" s="11" t="s">
        <v>365</v>
      </c>
      <c r="C1184" s="41">
        <v>3</v>
      </c>
      <c r="D1184" s="20">
        <v>2.3457496764618004</v>
      </c>
    </row>
    <row r="1185" spans="2:4" x14ac:dyDescent="0.35">
      <c r="B1185" s="11" t="s">
        <v>366</v>
      </c>
      <c r="C1185" s="41">
        <v>2</v>
      </c>
      <c r="D1185" s="20">
        <v>1.2742594138123846</v>
      </c>
    </row>
    <row r="1186" spans="2:4" x14ac:dyDescent="0.35">
      <c r="B1186" s="11" t="s">
        <v>367</v>
      </c>
      <c r="C1186" s="41">
        <v>5</v>
      </c>
      <c r="D1186" s="20">
        <v>1.6709287168680054</v>
      </c>
    </row>
    <row r="1187" spans="2:4" x14ac:dyDescent="0.35">
      <c r="B1187" s="11" t="s">
        <v>368</v>
      </c>
      <c r="C1187" s="41">
        <v>3</v>
      </c>
      <c r="D1187" s="20">
        <v>2.1668888660475396</v>
      </c>
    </row>
    <row r="1188" spans="2:4" x14ac:dyDescent="0.35">
      <c r="B1188" s="11" t="s">
        <v>369</v>
      </c>
      <c r="C1188" s="41">
        <v>4</v>
      </c>
      <c r="D1188" s="20">
        <v>1.9868722567795611</v>
      </c>
    </row>
    <row r="1189" spans="2:4" x14ac:dyDescent="0.35">
      <c r="B1189" s="11" t="s">
        <v>370</v>
      </c>
      <c r="C1189" s="41">
        <v>1</v>
      </c>
      <c r="D1189" s="20">
        <v>2.0735580408329946</v>
      </c>
    </row>
    <row r="1190" spans="2:4" x14ac:dyDescent="0.35">
      <c r="B1190" s="11" t="s">
        <v>371</v>
      </c>
      <c r="C1190" s="41">
        <v>1</v>
      </c>
      <c r="D1190" s="20">
        <v>1.4443447009522696</v>
      </c>
    </row>
    <row r="1191" spans="2:4" x14ac:dyDescent="0.35">
      <c r="B1191" s="11" t="s">
        <v>372</v>
      </c>
      <c r="C1191" s="41">
        <v>3</v>
      </c>
      <c r="D1191" s="20">
        <v>2.8396765815556093</v>
      </c>
    </row>
    <row r="1192" spans="2:4" x14ac:dyDescent="0.35">
      <c r="B1192" s="11" t="s">
        <v>373</v>
      </c>
      <c r="C1192" s="41">
        <v>5</v>
      </c>
      <c r="D1192" s="20">
        <v>2.0313750108132478</v>
      </c>
    </row>
    <row r="1193" spans="2:4" x14ac:dyDescent="0.35">
      <c r="B1193" s="11" t="s">
        <v>374</v>
      </c>
      <c r="C1193" s="41">
        <v>6</v>
      </c>
      <c r="D1193" s="20">
        <v>1.8780708891127169</v>
      </c>
    </row>
    <row r="1194" spans="2:4" x14ac:dyDescent="0.35">
      <c r="B1194" s="11" t="s">
        <v>375</v>
      </c>
      <c r="C1194" s="41">
        <v>2</v>
      </c>
      <c r="D1194" s="20">
        <v>1.7452293010016837</v>
      </c>
    </row>
    <row r="1195" spans="2:4" x14ac:dyDescent="0.35">
      <c r="B1195" s="11" t="s">
        <v>376</v>
      </c>
      <c r="C1195" s="41">
        <v>4</v>
      </c>
      <c r="D1195" s="20">
        <v>1.8743107832917254</v>
      </c>
    </row>
    <row r="1196" spans="2:4" x14ac:dyDescent="0.35">
      <c r="B1196" s="11" t="s">
        <v>377</v>
      </c>
      <c r="C1196" s="41">
        <v>4</v>
      </c>
      <c r="D1196" s="20">
        <v>2.0859596493034385</v>
      </c>
    </row>
    <row r="1197" spans="2:4" x14ac:dyDescent="0.35">
      <c r="B1197" s="11" t="s">
        <v>378</v>
      </c>
      <c r="C1197" s="41">
        <v>2</v>
      </c>
      <c r="D1197" s="20">
        <v>1.258473842111681</v>
      </c>
    </row>
    <row r="1198" spans="2:4" x14ac:dyDescent="0.35">
      <c r="B1198" s="11" t="s">
        <v>379</v>
      </c>
      <c r="C1198" s="41">
        <v>4</v>
      </c>
      <c r="D1198" s="20">
        <v>1.4561127332441435</v>
      </c>
    </row>
    <row r="1199" spans="2:4" x14ac:dyDescent="0.35">
      <c r="B1199" s="11" t="s">
        <v>380</v>
      </c>
      <c r="C1199" s="41">
        <v>5</v>
      </c>
      <c r="D1199" s="20">
        <v>2.8505201826084265</v>
      </c>
    </row>
    <row r="1200" spans="2:4" x14ac:dyDescent="0.35">
      <c r="B1200" s="11" t="s">
        <v>381</v>
      </c>
      <c r="C1200" s="41">
        <v>2</v>
      </c>
      <c r="D1200" s="20">
        <v>2.227234320634623</v>
      </c>
    </row>
    <row r="1201" spans="2:4" x14ac:dyDescent="0.35">
      <c r="B1201" s="11" t="s">
        <v>382</v>
      </c>
      <c r="C1201" s="41">
        <v>5</v>
      </c>
      <c r="D1201" s="20">
        <v>1.6872133592436893</v>
      </c>
    </row>
    <row r="1202" spans="2:4" x14ac:dyDescent="0.35">
      <c r="B1202" s="11" t="s">
        <v>383</v>
      </c>
      <c r="C1202" s="41">
        <v>3</v>
      </c>
      <c r="D1202" s="20">
        <v>1.6363018304542882</v>
      </c>
    </row>
    <row r="1203" spans="2:4" x14ac:dyDescent="0.35">
      <c r="B1203" s="11" t="s">
        <v>384</v>
      </c>
      <c r="C1203" s="41">
        <v>1</v>
      </c>
      <c r="D1203" s="20">
        <v>3.0036637411185994</v>
      </c>
    </row>
    <row r="1204" spans="2:4" x14ac:dyDescent="0.35">
      <c r="B1204" s="11" t="s">
        <v>385</v>
      </c>
      <c r="C1204" s="41">
        <v>5</v>
      </c>
      <c r="D1204" s="20">
        <v>1.8726452041079933</v>
      </c>
    </row>
    <row r="1205" spans="2:4" x14ac:dyDescent="0.35">
      <c r="B1205" s="11" t="s">
        <v>386</v>
      </c>
      <c r="C1205" s="41">
        <v>5</v>
      </c>
      <c r="D1205" s="20">
        <v>2.0363806924211008</v>
      </c>
    </row>
    <row r="1206" spans="2:4" x14ac:dyDescent="0.35">
      <c r="B1206" s="11" t="s">
        <v>387</v>
      </c>
      <c r="C1206" s="41">
        <v>4</v>
      </c>
      <c r="D1206" s="20">
        <v>1.3778509903644534</v>
      </c>
    </row>
    <row r="1207" spans="2:4" x14ac:dyDescent="0.35">
      <c r="B1207" s="11" t="s">
        <v>388</v>
      </c>
      <c r="C1207" s="41">
        <v>3</v>
      </c>
      <c r="D1207" s="20">
        <v>1.9126692217689725</v>
      </c>
    </row>
    <row r="1208" spans="2:4" x14ac:dyDescent="0.35">
      <c r="B1208" s="11" t="s">
        <v>389</v>
      </c>
      <c r="C1208" s="41">
        <v>3</v>
      </c>
      <c r="D1208" s="20">
        <v>1.4607128264851463</v>
      </c>
    </row>
    <row r="1209" spans="2:4" x14ac:dyDescent="0.35">
      <c r="B1209" s="11" t="s">
        <v>390</v>
      </c>
      <c r="C1209" s="41">
        <v>5</v>
      </c>
      <c r="D1209" s="20">
        <v>1.7044671707073975</v>
      </c>
    </row>
    <row r="1210" spans="2:4" x14ac:dyDescent="0.35">
      <c r="B1210" s="11" t="s">
        <v>391</v>
      </c>
      <c r="C1210" s="41">
        <v>5</v>
      </c>
      <c r="D1210" s="20">
        <v>2.820722616350229</v>
      </c>
    </row>
    <row r="1211" spans="2:4" x14ac:dyDescent="0.35">
      <c r="B1211" s="11" t="s">
        <v>392</v>
      </c>
      <c r="C1211" s="41">
        <v>1</v>
      </c>
      <c r="D1211" s="20">
        <v>1.1829891401556731</v>
      </c>
    </row>
    <row r="1212" spans="2:4" x14ac:dyDescent="0.35">
      <c r="B1212" s="11" t="s">
        <v>393</v>
      </c>
      <c r="C1212" s="41">
        <v>6</v>
      </c>
      <c r="D1212" s="20">
        <v>1.9141424359326835</v>
      </c>
    </row>
    <row r="1213" spans="2:4" x14ac:dyDescent="0.35">
      <c r="B1213" s="11" t="s">
        <v>394</v>
      </c>
      <c r="C1213" s="41">
        <v>1</v>
      </c>
      <c r="D1213" s="20">
        <v>1.7084826649882037</v>
      </c>
    </row>
    <row r="1214" spans="2:4" x14ac:dyDescent="0.35">
      <c r="B1214" s="11" t="s">
        <v>395</v>
      </c>
      <c r="C1214" s="41">
        <v>4</v>
      </c>
      <c r="D1214" s="20">
        <v>1.6847354604960747</v>
      </c>
    </row>
    <row r="1215" spans="2:4" x14ac:dyDescent="0.35">
      <c r="B1215" s="11" t="s">
        <v>396</v>
      </c>
      <c r="C1215" s="41">
        <v>1</v>
      </c>
      <c r="D1215" s="20">
        <v>1.8769935656545167</v>
      </c>
    </row>
    <row r="1216" spans="2:4" x14ac:dyDescent="0.35">
      <c r="B1216" s="11" t="s">
        <v>397</v>
      </c>
      <c r="C1216" s="41">
        <v>3</v>
      </c>
      <c r="D1216" s="20">
        <v>1.572889015203315</v>
      </c>
    </row>
    <row r="1217" spans="2:4" x14ac:dyDescent="0.35">
      <c r="B1217" s="11" t="s">
        <v>398</v>
      </c>
      <c r="C1217" s="41">
        <v>3</v>
      </c>
      <c r="D1217" s="20">
        <v>1.5224120424342857</v>
      </c>
    </row>
    <row r="1218" spans="2:4" x14ac:dyDescent="0.35">
      <c r="B1218" s="11" t="s">
        <v>399</v>
      </c>
      <c r="C1218" s="41">
        <v>5</v>
      </c>
      <c r="D1218" s="20">
        <v>2.2164699224184035</v>
      </c>
    </row>
    <row r="1219" spans="2:4" x14ac:dyDescent="0.35">
      <c r="B1219" s="11" t="s">
        <v>400</v>
      </c>
      <c r="C1219" s="41">
        <v>5</v>
      </c>
      <c r="D1219" s="20">
        <v>2.3525653291984172</v>
      </c>
    </row>
    <row r="1220" spans="2:4" x14ac:dyDescent="0.35">
      <c r="B1220" s="11" t="s">
        <v>401</v>
      </c>
      <c r="C1220" s="41">
        <v>6</v>
      </c>
      <c r="D1220" s="20">
        <v>1.5750142004408638</v>
      </c>
    </row>
    <row r="1221" spans="2:4" x14ac:dyDescent="0.35">
      <c r="B1221" s="11" t="s">
        <v>402</v>
      </c>
      <c r="C1221" s="41">
        <v>5</v>
      </c>
      <c r="D1221" s="20">
        <v>2.2396428446201901</v>
      </c>
    </row>
    <row r="1222" spans="2:4" x14ac:dyDescent="0.35">
      <c r="B1222" s="11" t="s">
        <v>403</v>
      </c>
      <c r="C1222" s="41">
        <v>4</v>
      </c>
      <c r="D1222" s="20">
        <v>1.617046724288693</v>
      </c>
    </row>
    <row r="1223" spans="2:4" x14ac:dyDescent="0.35">
      <c r="B1223" s="11" t="s">
        <v>404</v>
      </c>
      <c r="C1223" s="41">
        <v>4</v>
      </c>
      <c r="D1223" s="20">
        <v>1.0256513949924611</v>
      </c>
    </row>
    <row r="1224" spans="2:4" x14ac:dyDescent="0.35">
      <c r="B1224" s="11" t="s">
        <v>405</v>
      </c>
      <c r="C1224" s="41">
        <v>5</v>
      </c>
      <c r="D1224" s="20">
        <v>2.3974668276607369</v>
      </c>
    </row>
    <row r="1225" spans="2:4" x14ac:dyDescent="0.35">
      <c r="B1225" s="11" t="s">
        <v>406</v>
      </c>
      <c r="C1225" s="41">
        <v>4</v>
      </c>
      <c r="D1225" s="20">
        <v>1.6725781716369879</v>
      </c>
    </row>
    <row r="1226" spans="2:4" x14ac:dyDescent="0.35">
      <c r="B1226" s="11" t="s">
        <v>407</v>
      </c>
      <c r="C1226" s="41">
        <v>3</v>
      </c>
      <c r="D1226" s="20">
        <v>1.6382785119454739</v>
      </c>
    </row>
    <row r="1227" spans="2:4" x14ac:dyDescent="0.35">
      <c r="B1227" s="11" t="s">
        <v>408</v>
      </c>
      <c r="C1227" s="41">
        <v>1</v>
      </c>
      <c r="D1227" s="20">
        <v>1.610356441753473</v>
      </c>
    </row>
    <row r="1228" spans="2:4" x14ac:dyDescent="0.35">
      <c r="B1228" s="11" t="s">
        <v>409</v>
      </c>
      <c r="C1228" s="41">
        <v>6</v>
      </c>
      <c r="D1228" s="20">
        <v>1.095632244357108</v>
      </c>
    </row>
    <row r="1229" spans="2:4" x14ac:dyDescent="0.35">
      <c r="B1229" s="11" t="s">
        <v>410</v>
      </c>
      <c r="C1229" s="41">
        <v>2</v>
      </c>
      <c r="D1229" s="20">
        <v>2.2085800519720187</v>
      </c>
    </row>
    <row r="1230" spans="2:4" x14ac:dyDescent="0.35">
      <c r="B1230" s="11" t="s">
        <v>411</v>
      </c>
      <c r="C1230" s="41">
        <v>2</v>
      </c>
      <c r="D1230" s="20">
        <v>2.1392669124346662</v>
      </c>
    </row>
    <row r="1231" spans="2:4" x14ac:dyDescent="0.35">
      <c r="B1231" s="11" t="s">
        <v>412</v>
      </c>
      <c r="C1231" s="41">
        <v>2</v>
      </c>
      <c r="D1231" s="20">
        <v>1.5577748345843638</v>
      </c>
    </row>
    <row r="1232" spans="2:4" x14ac:dyDescent="0.35">
      <c r="B1232" s="11" t="s">
        <v>413</v>
      </c>
      <c r="C1232" s="41">
        <v>2</v>
      </c>
      <c r="D1232" s="20">
        <v>2.2068854311423696</v>
      </c>
    </row>
    <row r="1233" spans="2:4" x14ac:dyDescent="0.35">
      <c r="B1233" s="11" t="s">
        <v>414</v>
      </c>
      <c r="C1233" s="41">
        <v>5</v>
      </c>
      <c r="D1233" s="20">
        <v>3.0978109577470097</v>
      </c>
    </row>
    <row r="1234" spans="2:4" x14ac:dyDescent="0.35">
      <c r="B1234" s="11" t="s">
        <v>415</v>
      </c>
      <c r="C1234" s="41">
        <v>3</v>
      </c>
      <c r="D1234" s="20">
        <v>1.8047739841546098</v>
      </c>
    </row>
    <row r="1235" spans="2:4" x14ac:dyDescent="0.35">
      <c r="B1235" s="11" t="s">
        <v>416</v>
      </c>
      <c r="C1235" s="41">
        <v>1</v>
      </c>
      <c r="D1235" s="20">
        <v>1.6341808564630462</v>
      </c>
    </row>
    <row r="1236" spans="2:4" x14ac:dyDescent="0.35">
      <c r="B1236" s="11" t="s">
        <v>417</v>
      </c>
      <c r="C1236" s="41">
        <v>3</v>
      </c>
      <c r="D1236" s="20">
        <v>1.4551676617559453</v>
      </c>
    </row>
    <row r="1237" spans="2:4" x14ac:dyDescent="0.35">
      <c r="B1237" s="11" t="s">
        <v>418</v>
      </c>
      <c r="C1237" s="41">
        <v>2</v>
      </c>
      <c r="D1237" s="20">
        <v>1.7810661746319802</v>
      </c>
    </row>
    <row r="1238" spans="2:4" x14ac:dyDescent="0.35">
      <c r="B1238" s="11" t="s">
        <v>419</v>
      </c>
      <c r="C1238" s="41">
        <v>1</v>
      </c>
      <c r="D1238" s="20">
        <v>3.7114966880085825</v>
      </c>
    </row>
    <row r="1239" spans="2:4" x14ac:dyDescent="0.35">
      <c r="B1239" s="11" t="s">
        <v>420</v>
      </c>
      <c r="C1239" s="41">
        <v>1</v>
      </c>
      <c r="D1239" s="20">
        <v>1.6564154875205763</v>
      </c>
    </row>
    <row r="1240" spans="2:4" x14ac:dyDescent="0.35">
      <c r="B1240" s="11" t="s">
        <v>421</v>
      </c>
      <c r="C1240" s="41">
        <v>3</v>
      </c>
      <c r="D1240" s="20">
        <v>1.9457133720062079</v>
      </c>
    </row>
    <row r="1241" spans="2:4" x14ac:dyDescent="0.35">
      <c r="B1241" s="11" t="s">
        <v>422</v>
      </c>
      <c r="C1241" s="41">
        <v>6</v>
      </c>
      <c r="D1241" s="20">
        <v>1.1238439912550253</v>
      </c>
    </row>
    <row r="1242" spans="2:4" x14ac:dyDescent="0.35">
      <c r="B1242" s="11" t="s">
        <v>423</v>
      </c>
      <c r="C1242" s="41">
        <v>6</v>
      </c>
      <c r="D1242" s="20">
        <v>1.1224119046582788</v>
      </c>
    </row>
    <row r="1243" spans="2:4" x14ac:dyDescent="0.35">
      <c r="B1243" s="11" t="s">
        <v>424</v>
      </c>
      <c r="C1243" s="41">
        <v>1</v>
      </c>
      <c r="D1243" s="20">
        <v>1.582196138673359</v>
      </c>
    </row>
    <row r="1244" spans="2:4" x14ac:dyDescent="0.35">
      <c r="B1244" s="11" t="s">
        <v>425</v>
      </c>
      <c r="C1244" s="41">
        <v>5</v>
      </c>
      <c r="D1244" s="20">
        <v>1.6511997368313334</v>
      </c>
    </row>
    <row r="1245" spans="2:4" x14ac:dyDescent="0.35">
      <c r="B1245" s="11" t="s">
        <v>426</v>
      </c>
      <c r="C1245" s="41">
        <v>4</v>
      </c>
      <c r="D1245" s="20">
        <v>1.8075777989469415</v>
      </c>
    </row>
    <row r="1246" spans="2:4" x14ac:dyDescent="0.35">
      <c r="B1246" s="11" t="s">
        <v>427</v>
      </c>
      <c r="C1246" s="41">
        <v>2</v>
      </c>
      <c r="D1246" s="20">
        <v>2.0272983775765958</v>
      </c>
    </row>
    <row r="1247" spans="2:4" x14ac:dyDescent="0.35">
      <c r="B1247" s="11" t="s">
        <v>428</v>
      </c>
      <c r="C1247" s="41">
        <v>6</v>
      </c>
      <c r="D1247" s="20">
        <v>1.4907017312082069</v>
      </c>
    </row>
    <row r="1248" spans="2:4" x14ac:dyDescent="0.35">
      <c r="B1248" s="11" t="s">
        <v>429</v>
      </c>
      <c r="C1248" s="41">
        <v>2</v>
      </c>
      <c r="D1248" s="20">
        <v>1.1314101063339994</v>
      </c>
    </row>
    <row r="1249" spans="2:4" x14ac:dyDescent="0.35">
      <c r="B1249" s="11" t="s">
        <v>430</v>
      </c>
      <c r="C1249" s="41">
        <v>1</v>
      </c>
      <c r="D1249" s="20">
        <v>1.2442179871197809</v>
      </c>
    </row>
    <row r="1250" spans="2:4" x14ac:dyDescent="0.35">
      <c r="B1250" s="11" t="s">
        <v>431</v>
      </c>
      <c r="C1250" s="41">
        <v>2</v>
      </c>
      <c r="D1250" s="20">
        <v>1.4599734153787869</v>
      </c>
    </row>
    <row r="1251" spans="2:4" x14ac:dyDescent="0.35">
      <c r="B1251" s="11" t="s">
        <v>432</v>
      </c>
      <c r="C1251" s="41">
        <v>4</v>
      </c>
      <c r="D1251" s="20">
        <v>1.0912612314030854</v>
      </c>
    </row>
    <row r="1252" spans="2:4" x14ac:dyDescent="0.35">
      <c r="B1252" s="11" t="s">
        <v>433</v>
      </c>
      <c r="C1252" s="41">
        <v>5</v>
      </c>
      <c r="D1252" s="20">
        <v>2.0482973742851911</v>
      </c>
    </row>
    <row r="1253" spans="2:4" x14ac:dyDescent="0.35">
      <c r="B1253" s="11" t="s">
        <v>434</v>
      </c>
      <c r="C1253" s="41">
        <v>5</v>
      </c>
      <c r="D1253" s="20">
        <v>2.3199927569690932</v>
      </c>
    </row>
    <row r="1254" spans="2:4" x14ac:dyDescent="0.35">
      <c r="B1254" s="11" t="s">
        <v>435</v>
      </c>
      <c r="C1254" s="41">
        <v>1</v>
      </c>
      <c r="D1254" s="20">
        <v>1.5969172592881533</v>
      </c>
    </row>
    <row r="1255" spans="2:4" x14ac:dyDescent="0.35">
      <c r="B1255" s="11" t="s">
        <v>436</v>
      </c>
      <c r="C1255" s="41">
        <v>5</v>
      </c>
      <c r="D1255" s="20">
        <v>1.4169766104663244</v>
      </c>
    </row>
    <row r="1256" spans="2:4" x14ac:dyDescent="0.35">
      <c r="B1256" s="11" t="s">
        <v>437</v>
      </c>
      <c r="C1256" s="41">
        <v>3</v>
      </c>
      <c r="D1256" s="20">
        <v>1.8652886060025045</v>
      </c>
    </row>
    <row r="1257" spans="2:4" x14ac:dyDescent="0.35">
      <c r="B1257" s="11" t="s">
        <v>438</v>
      </c>
      <c r="C1257" s="41">
        <v>2</v>
      </c>
      <c r="D1257" s="20">
        <v>1.1870496790962597</v>
      </c>
    </row>
    <row r="1258" spans="2:4" x14ac:dyDescent="0.35">
      <c r="B1258" s="11" t="s">
        <v>439</v>
      </c>
      <c r="C1258" s="41">
        <v>3</v>
      </c>
      <c r="D1258" s="20">
        <v>1.881293569773878</v>
      </c>
    </row>
    <row r="1259" spans="2:4" x14ac:dyDescent="0.35">
      <c r="B1259" s="11" t="s">
        <v>440</v>
      </c>
      <c r="C1259" s="41">
        <v>6</v>
      </c>
      <c r="D1259" s="20">
        <v>2.7603603397254481</v>
      </c>
    </row>
    <row r="1260" spans="2:4" x14ac:dyDescent="0.35">
      <c r="B1260" s="11" t="s">
        <v>441</v>
      </c>
      <c r="C1260" s="41">
        <v>1</v>
      </c>
      <c r="D1260" s="20">
        <v>1.3060023434871473</v>
      </c>
    </row>
    <row r="1261" spans="2:4" x14ac:dyDescent="0.35">
      <c r="B1261" s="11" t="s">
        <v>442</v>
      </c>
      <c r="C1261" s="41">
        <v>5</v>
      </c>
      <c r="D1261" s="20">
        <v>1.9350259220447568</v>
      </c>
    </row>
    <row r="1262" spans="2:4" x14ac:dyDescent="0.35">
      <c r="B1262" s="11" t="s">
        <v>443</v>
      </c>
      <c r="C1262" s="41">
        <v>6</v>
      </c>
      <c r="D1262" s="20">
        <v>3.4634997725583867</v>
      </c>
    </row>
    <row r="1263" spans="2:4" x14ac:dyDescent="0.35">
      <c r="B1263" s="11" t="s">
        <v>444</v>
      </c>
      <c r="C1263" s="41">
        <v>6</v>
      </c>
      <c r="D1263" s="20">
        <v>2.2078005218759995</v>
      </c>
    </row>
    <row r="1264" spans="2:4" x14ac:dyDescent="0.35">
      <c r="B1264" s="11" t="s">
        <v>445</v>
      </c>
      <c r="C1264" s="41">
        <v>5</v>
      </c>
      <c r="D1264" s="20">
        <v>1.5190504171833827</v>
      </c>
    </row>
    <row r="1265" spans="2:4" x14ac:dyDescent="0.35">
      <c r="B1265" s="11" t="s">
        <v>446</v>
      </c>
      <c r="C1265" s="41">
        <v>1</v>
      </c>
      <c r="D1265" s="20">
        <v>1.6606713843922878</v>
      </c>
    </row>
    <row r="1266" spans="2:4" x14ac:dyDescent="0.35">
      <c r="B1266" s="11" t="s">
        <v>447</v>
      </c>
      <c r="C1266" s="41">
        <v>1</v>
      </c>
      <c r="D1266" s="20">
        <v>3.9273373339159825</v>
      </c>
    </row>
    <row r="1267" spans="2:4" x14ac:dyDescent="0.35">
      <c r="B1267" s="11" t="s">
        <v>448</v>
      </c>
      <c r="C1267" s="41">
        <v>2</v>
      </c>
      <c r="D1267" s="20">
        <v>2.0433034232281155</v>
      </c>
    </row>
    <row r="1268" spans="2:4" x14ac:dyDescent="0.35">
      <c r="B1268" s="11" t="s">
        <v>449</v>
      </c>
      <c r="C1268" s="41">
        <v>6</v>
      </c>
      <c r="D1268" s="20">
        <v>2.3995355625869985</v>
      </c>
    </row>
    <row r="1269" spans="2:4" x14ac:dyDescent="0.35">
      <c r="B1269" s="11" t="s">
        <v>450</v>
      </c>
      <c r="C1269" s="41">
        <v>4</v>
      </c>
      <c r="D1269" s="20">
        <v>1.8424539709018664</v>
      </c>
    </row>
    <row r="1270" spans="2:4" x14ac:dyDescent="0.35">
      <c r="B1270" s="11" t="s">
        <v>451</v>
      </c>
      <c r="C1270" s="41">
        <v>3</v>
      </c>
      <c r="D1270" s="20">
        <v>2.5261936261194968</v>
      </c>
    </row>
    <row r="1271" spans="2:4" x14ac:dyDescent="0.35">
      <c r="B1271" s="11" t="s">
        <v>452</v>
      </c>
      <c r="C1271" s="41">
        <v>6</v>
      </c>
      <c r="D1271" s="20">
        <v>2.2059959626232315</v>
      </c>
    </row>
    <row r="1272" spans="2:4" x14ac:dyDescent="0.35">
      <c r="B1272" s="11" t="s">
        <v>453</v>
      </c>
      <c r="C1272" s="41">
        <v>2</v>
      </c>
      <c r="D1272" s="20">
        <v>1.1279439529310433</v>
      </c>
    </row>
    <row r="1273" spans="2:4" x14ac:dyDescent="0.35">
      <c r="B1273" s="11" t="s">
        <v>454</v>
      </c>
      <c r="C1273" s="41">
        <v>6</v>
      </c>
      <c r="D1273" s="20">
        <v>1.5426127718091212</v>
      </c>
    </row>
    <row r="1274" spans="2:4" x14ac:dyDescent="0.35">
      <c r="B1274" s="11" t="s">
        <v>455</v>
      </c>
      <c r="C1274" s="41">
        <v>3</v>
      </c>
      <c r="D1274" s="20">
        <v>2.1426806511932632</v>
      </c>
    </row>
    <row r="1275" spans="2:4" x14ac:dyDescent="0.35">
      <c r="B1275" s="11" t="s">
        <v>456</v>
      </c>
      <c r="C1275" s="41">
        <v>3</v>
      </c>
      <c r="D1275" s="20">
        <v>1.9116906775893741</v>
      </c>
    </row>
    <row r="1276" spans="2:4" x14ac:dyDescent="0.35">
      <c r="B1276" s="11" t="s">
        <v>457</v>
      </c>
      <c r="C1276" s="41">
        <v>4</v>
      </c>
      <c r="D1276" s="20">
        <v>1.1701866693545058</v>
      </c>
    </row>
    <row r="1277" spans="2:4" ht="15" thickBot="1" x14ac:dyDescent="0.4">
      <c r="B1277" s="15" t="s">
        <v>458</v>
      </c>
      <c r="C1277" s="42">
        <v>6</v>
      </c>
      <c r="D1277" s="21">
        <v>1.2315963701940134</v>
      </c>
    </row>
    <row r="1280" spans="2:4" x14ac:dyDescent="0.35">
      <c r="B1280" t="s">
        <v>463</v>
      </c>
    </row>
    <row r="1281" spans="2:8" ht="15" thickBot="1" x14ac:dyDescent="0.4"/>
    <row r="1282" spans="2:8" x14ac:dyDescent="0.35">
      <c r="B1282" s="12" t="s">
        <v>460</v>
      </c>
      <c r="C1282" s="13" t="s">
        <v>464</v>
      </c>
      <c r="D1282" s="13" t="s">
        <v>465</v>
      </c>
      <c r="E1282" s="13" t="s">
        <v>466</v>
      </c>
      <c r="F1282" s="13" t="s">
        <v>467</v>
      </c>
      <c r="G1282" s="13" t="s">
        <v>468</v>
      </c>
      <c r="H1282" s="13" t="s">
        <v>469</v>
      </c>
    </row>
    <row r="1283" spans="2:8" x14ac:dyDescent="0.35">
      <c r="B1283" s="14" t="s">
        <v>0</v>
      </c>
      <c r="C1283" s="16">
        <v>5</v>
      </c>
      <c r="D1283" s="19">
        <v>565.19640314531421</v>
      </c>
      <c r="E1283" s="16">
        <v>379</v>
      </c>
      <c r="F1283" s="19">
        <v>1.024189132019288</v>
      </c>
      <c r="G1283" s="19">
        <v>551.84768659961742</v>
      </c>
      <c r="H1283" s="23" t="s">
        <v>470</v>
      </c>
    </row>
    <row r="1284" spans="2:8" x14ac:dyDescent="0.35">
      <c r="B1284" s="11" t="s">
        <v>2</v>
      </c>
      <c r="C1284" s="17">
        <v>5</v>
      </c>
      <c r="D1284" s="20">
        <v>68.002067428317972</v>
      </c>
      <c r="E1284" s="17">
        <v>379</v>
      </c>
      <c r="F1284" s="20">
        <v>0.68405471916665705</v>
      </c>
      <c r="G1284" s="20">
        <v>99.410274533535599</v>
      </c>
      <c r="H1284" s="25" t="s">
        <v>470</v>
      </c>
    </row>
    <row r="1285" spans="2:8" x14ac:dyDescent="0.35">
      <c r="B1285" s="11" t="s">
        <v>3</v>
      </c>
      <c r="C1285" s="17">
        <v>5</v>
      </c>
      <c r="D1285" s="20">
        <v>30.502805545439095</v>
      </c>
      <c r="E1285" s="17">
        <v>379</v>
      </c>
      <c r="F1285" s="20">
        <v>0.2983570474690625</v>
      </c>
      <c r="G1285" s="20">
        <v>102.23591433214601</v>
      </c>
      <c r="H1285" s="25" t="s">
        <v>470</v>
      </c>
    </row>
    <row r="1286" spans="2:8" x14ac:dyDescent="0.35">
      <c r="B1286" s="11" t="s">
        <v>1</v>
      </c>
      <c r="C1286" s="17">
        <v>5</v>
      </c>
      <c r="D1286" s="20">
        <v>1.2251884587647031</v>
      </c>
      <c r="E1286" s="17">
        <v>379</v>
      </c>
      <c r="F1286" s="20">
        <v>0.1518247258817835</v>
      </c>
      <c r="G1286" s="20">
        <v>8.069755776925831</v>
      </c>
      <c r="H1286" s="25" t="s">
        <v>470</v>
      </c>
    </row>
    <row r="1287" spans="2:8" x14ac:dyDescent="0.35">
      <c r="B1287" s="11" t="s">
        <v>4</v>
      </c>
      <c r="C1287" s="17">
        <v>5</v>
      </c>
      <c r="D1287" s="20">
        <v>3.6534367085940103</v>
      </c>
      <c r="E1287" s="17">
        <v>379</v>
      </c>
      <c r="F1287" s="20">
        <v>0.18146230083263892</v>
      </c>
      <c r="G1287" s="20">
        <v>20.133309738883685</v>
      </c>
      <c r="H1287" s="25" t="s">
        <v>470</v>
      </c>
    </row>
    <row r="1288" spans="2:8" x14ac:dyDescent="0.35">
      <c r="B1288" s="11" t="s">
        <v>5</v>
      </c>
      <c r="C1288" s="17">
        <v>5</v>
      </c>
      <c r="D1288" s="20">
        <v>0.99584367656018724</v>
      </c>
      <c r="E1288" s="17">
        <v>379</v>
      </c>
      <c r="F1288" s="20">
        <v>0.165975871255476</v>
      </c>
      <c r="G1288" s="20">
        <v>5.9999304057114964</v>
      </c>
      <c r="H1288" s="25" t="s">
        <v>470</v>
      </c>
    </row>
    <row r="1289" spans="2:8" x14ac:dyDescent="0.35">
      <c r="B1289" s="11" t="s">
        <v>6</v>
      </c>
      <c r="C1289" s="17">
        <v>5</v>
      </c>
      <c r="D1289" s="20">
        <v>11.986340152973387</v>
      </c>
      <c r="E1289" s="17">
        <v>379</v>
      </c>
      <c r="F1289" s="20">
        <v>0.27195201331890279</v>
      </c>
      <c r="G1289" s="20">
        <v>44.075202851753417</v>
      </c>
      <c r="H1289" s="25" t="s">
        <v>470</v>
      </c>
    </row>
    <row r="1290" spans="2:8" x14ac:dyDescent="0.35">
      <c r="B1290" s="11" t="s">
        <v>7</v>
      </c>
      <c r="C1290" s="17">
        <v>5</v>
      </c>
      <c r="D1290" s="20">
        <v>35.47940702495076</v>
      </c>
      <c r="E1290" s="17">
        <v>379</v>
      </c>
      <c r="F1290" s="20">
        <v>0.49270096475219055</v>
      </c>
      <c r="G1290" s="20">
        <v>72.010021418966616</v>
      </c>
      <c r="H1290" s="25" t="s">
        <v>470</v>
      </c>
    </row>
    <row r="1291" spans="2:8" x14ac:dyDescent="0.35">
      <c r="B1291" s="11" t="s">
        <v>8</v>
      </c>
      <c r="C1291" s="17">
        <v>5</v>
      </c>
      <c r="D1291" s="20">
        <v>0.46705297137858742</v>
      </c>
      <c r="E1291" s="17">
        <v>379</v>
      </c>
      <c r="F1291" s="20">
        <v>0.12614350994545215</v>
      </c>
      <c r="G1291" s="20">
        <v>3.7025525259329926</v>
      </c>
      <c r="H1291" s="20">
        <v>2.7689198905809149E-3</v>
      </c>
    </row>
    <row r="1292" spans="2:8" x14ac:dyDescent="0.35">
      <c r="B1292" s="11" t="s">
        <v>9</v>
      </c>
      <c r="C1292" s="17">
        <v>5</v>
      </c>
      <c r="D1292" s="20">
        <v>1.1717955068151389</v>
      </c>
      <c r="E1292" s="17">
        <v>379</v>
      </c>
      <c r="F1292" s="20">
        <v>0.15413286513118121</v>
      </c>
      <c r="G1292" s="20">
        <v>7.6025025929274292</v>
      </c>
      <c r="H1292" s="25" t="s">
        <v>470</v>
      </c>
    </row>
    <row r="1293" spans="2:8" x14ac:dyDescent="0.35">
      <c r="B1293" s="11" t="s">
        <v>10</v>
      </c>
      <c r="C1293" s="17">
        <v>5</v>
      </c>
      <c r="D1293" s="20">
        <v>4.7435631866440354E-3</v>
      </c>
      <c r="E1293" s="17">
        <v>379</v>
      </c>
      <c r="F1293" s="20">
        <v>5.9032771994015433E-5</v>
      </c>
      <c r="G1293" s="20">
        <v>80.354742398424449</v>
      </c>
      <c r="H1293" s="25" t="s">
        <v>470</v>
      </c>
    </row>
    <row r="1294" spans="2:8" x14ac:dyDescent="0.35">
      <c r="B1294" s="11" t="s">
        <v>11</v>
      </c>
      <c r="C1294" s="17">
        <v>5</v>
      </c>
      <c r="D1294" s="20">
        <v>1.2032221369133479E-3</v>
      </c>
      <c r="E1294" s="17">
        <v>379</v>
      </c>
      <c r="F1294" s="20">
        <v>1.4301897945661566E-4</v>
      </c>
      <c r="G1294" s="20">
        <v>8.4130242117854124</v>
      </c>
      <c r="H1294" s="25" t="s">
        <v>470</v>
      </c>
    </row>
    <row r="1295" spans="2:8" x14ac:dyDescent="0.35">
      <c r="B1295" s="11" t="s">
        <v>12</v>
      </c>
      <c r="C1295" s="17">
        <v>5</v>
      </c>
      <c r="D1295" s="20">
        <v>4.0970104239476388</v>
      </c>
      <c r="E1295" s="17">
        <v>379</v>
      </c>
      <c r="F1295" s="20">
        <v>0.49206365911123245</v>
      </c>
      <c r="G1295" s="20">
        <v>8.326179647868484</v>
      </c>
      <c r="H1295" s="25" t="s">
        <v>470</v>
      </c>
    </row>
    <row r="1296" spans="2:8" x14ac:dyDescent="0.35">
      <c r="B1296" s="11" t="s">
        <v>13</v>
      </c>
      <c r="C1296" s="17">
        <v>5</v>
      </c>
      <c r="D1296" s="20">
        <v>0.59605066640509619</v>
      </c>
      <c r="E1296" s="17">
        <v>379</v>
      </c>
      <c r="F1296" s="20">
        <v>2.8647715265096303E-2</v>
      </c>
      <c r="G1296" s="20">
        <v>20.806220003565524</v>
      </c>
      <c r="H1296" s="25" t="s">
        <v>470</v>
      </c>
    </row>
    <row r="1297" spans="2:8" ht="15" thickBot="1" x14ac:dyDescent="0.4">
      <c r="B1297" s="15" t="s">
        <v>14</v>
      </c>
      <c r="C1297" s="18">
        <v>5</v>
      </c>
      <c r="D1297" s="21">
        <v>0.24794917055366444</v>
      </c>
      <c r="E1297" s="18">
        <v>379</v>
      </c>
      <c r="F1297" s="21">
        <v>3.7662217464812871E-3</v>
      </c>
      <c r="G1297" s="21">
        <v>65.834989876875639</v>
      </c>
      <c r="H1297" s="27" t="s">
        <v>470</v>
      </c>
    </row>
  </sheetData>
  <sortState xmlns:xlrd2="http://schemas.microsoft.com/office/spreadsheetml/2017/richdata2" ref="B688:G697">
    <sortCondition ref="B700"/>
  </sortState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3" name="DD845534">
              <controlPr defaultSize="0" autoFill="0" autoPict="0" macro="[0]!GoToResultsNew1109202118580058">
                <anchor moveWithCells="1">
                  <from>
                    <xdr:col>0</xdr:col>
                    <xdr:colOff>323850</xdr:colOff>
                    <xdr:row>12</xdr:row>
                    <xdr:rowOff>0</xdr:rowOff>
                  </from>
                  <to>
                    <xdr:col>5</xdr:col>
                    <xdr:colOff>603250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78E7D-E2CC-4EC5-A4E5-A294BF63271A}">
  <sheetPr codeName="XLSTAT_20211109_185229_1">
    <tabColor rgb="FF007800"/>
  </sheetPr>
  <dimension ref="B1:S4821"/>
  <sheetViews>
    <sheetView topLeftCell="A41" zoomScaleNormal="100" workbookViewId="0">
      <selection activeCell="L2" sqref="L2"/>
    </sheetView>
  </sheetViews>
  <sheetFormatPr defaultRowHeight="14.5" x14ac:dyDescent="0.35"/>
  <cols>
    <col min="1" max="1" width="5" customWidth="1"/>
  </cols>
  <sheetData>
    <row r="1" spans="2:2" x14ac:dyDescent="0.35">
      <c r="B1" s="6" t="s">
        <v>529</v>
      </c>
    </row>
    <row r="2" spans="2:2" x14ac:dyDescent="0.35">
      <c r="B2" t="s">
        <v>16</v>
      </c>
    </row>
    <row r="3" spans="2:2" x14ac:dyDescent="0.35">
      <c r="B3" t="s">
        <v>17</v>
      </c>
    </row>
    <row r="4" spans="2:2" x14ac:dyDescent="0.35">
      <c r="B4" t="s">
        <v>484</v>
      </c>
    </row>
    <row r="5" spans="2:2" x14ac:dyDescent="0.35">
      <c r="B5" t="s">
        <v>18</v>
      </c>
    </row>
    <row r="6" spans="2:2" x14ac:dyDescent="0.35">
      <c r="B6" t="s">
        <v>480</v>
      </c>
    </row>
    <row r="7" spans="2:2" x14ac:dyDescent="0.35">
      <c r="B7" t="s">
        <v>20</v>
      </c>
    </row>
    <row r="8" spans="2:2" x14ac:dyDescent="0.35">
      <c r="B8" t="s">
        <v>21</v>
      </c>
    </row>
    <row r="9" spans="2:2" x14ac:dyDescent="0.35">
      <c r="B9" t="s">
        <v>22</v>
      </c>
    </row>
    <row r="10" spans="2:2" x14ac:dyDescent="0.35">
      <c r="B10" t="s">
        <v>23</v>
      </c>
    </row>
    <row r="11" spans="2:2" x14ac:dyDescent="0.35">
      <c r="B11" t="s">
        <v>479</v>
      </c>
    </row>
    <row r="12" spans="2:2" ht="34.15" customHeight="1" x14ac:dyDescent="0.35"/>
    <row r="13" spans="2:2" ht="15.75" customHeight="1" x14ac:dyDescent="0.35">
      <c r="B13" s="45"/>
    </row>
    <row r="16" spans="2:2" x14ac:dyDescent="0.35">
      <c r="B16" t="s">
        <v>24</v>
      </c>
    </row>
    <row r="17" spans="2:9" ht="15" thickBot="1" x14ac:dyDescent="0.4"/>
    <row r="18" spans="2:9" x14ac:dyDescent="0.35">
      <c r="B18" s="12" t="s">
        <v>25</v>
      </c>
      <c r="C18" s="13" t="s">
        <v>26</v>
      </c>
      <c r="D18" s="13" t="s">
        <v>27</v>
      </c>
      <c r="E18" s="13" t="s">
        <v>28</v>
      </c>
      <c r="F18" s="13" t="s">
        <v>29</v>
      </c>
      <c r="G18" s="13" t="s">
        <v>30</v>
      </c>
      <c r="H18" s="13" t="s">
        <v>31</v>
      </c>
      <c r="I18" s="13" t="s">
        <v>32</v>
      </c>
    </row>
    <row r="19" spans="2:9" x14ac:dyDescent="0.35">
      <c r="B19" s="14" t="s">
        <v>0</v>
      </c>
      <c r="C19" s="16">
        <v>385</v>
      </c>
      <c r="D19" s="16">
        <v>0</v>
      </c>
      <c r="E19" s="16">
        <v>385</v>
      </c>
      <c r="F19" s="19">
        <v>-8.4412972718330028</v>
      </c>
      <c r="G19" s="19">
        <v>7.1218867390980591</v>
      </c>
      <c r="H19" s="19">
        <v>-1.3023101825168228</v>
      </c>
      <c r="I19" s="19">
        <v>2.8931265962594965</v>
      </c>
    </row>
    <row r="20" spans="2:9" x14ac:dyDescent="0.35">
      <c r="B20" s="11" t="s">
        <v>2</v>
      </c>
      <c r="C20" s="17">
        <v>385</v>
      </c>
      <c r="D20" s="17">
        <v>0</v>
      </c>
      <c r="E20" s="17">
        <v>385</v>
      </c>
      <c r="F20" s="20">
        <v>-2.7272661823113138</v>
      </c>
      <c r="G20" s="20">
        <v>4.7341151196603422</v>
      </c>
      <c r="H20" s="20">
        <v>0.40177126806296798</v>
      </c>
      <c r="I20" s="20">
        <v>1.2492363039007992</v>
      </c>
    </row>
    <row r="21" spans="2:9" x14ac:dyDescent="0.35">
      <c r="B21" s="11" t="s">
        <v>3</v>
      </c>
      <c r="C21" s="17">
        <v>385</v>
      </c>
      <c r="D21" s="17">
        <v>0</v>
      </c>
      <c r="E21" s="17">
        <v>385</v>
      </c>
      <c r="F21" s="20">
        <v>-2.1863273553704943</v>
      </c>
      <c r="G21" s="20">
        <v>2.8238454937229953</v>
      </c>
      <c r="H21" s="20">
        <v>0.21311647154400923</v>
      </c>
      <c r="I21" s="20">
        <v>0.8316514518032061</v>
      </c>
    </row>
    <row r="22" spans="2:9" x14ac:dyDescent="0.35">
      <c r="B22" s="11" t="s">
        <v>1</v>
      </c>
      <c r="C22" s="17">
        <v>385</v>
      </c>
      <c r="D22" s="17">
        <v>0</v>
      </c>
      <c r="E22" s="17">
        <v>385</v>
      </c>
      <c r="F22" s="20">
        <v>-1.4334963953813182</v>
      </c>
      <c r="G22" s="20">
        <v>1.4118656286607854</v>
      </c>
      <c r="H22" s="20">
        <v>-0.192609862142474</v>
      </c>
      <c r="I22" s="20">
        <v>0.40718646361795524</v>
      </c>
    </row>
    <row r="23" spans="2:9" x14ac:dyDescent="0.35">
      <c r="B23" s="11" t="s">
        <v>4</v>
      </c>
      <c r="C23" s="17">
        <v>385</v>
      </c>
      <c r="D23" s="17">
        <v>0</v>
      </c>
      <c r="E23" s="17">
        <v>385</v>
      </c>
      <c r="F23" s="20">
        <v>-1.1405559416503892</v>
      </c>
      <c r="G23" s="20">
        <v>2.0307318083351142</v>
      </c>
      <c r="H23" s="20">
        <v>0.20358773072127387</v>
      </c>
      <c r="I23" s="20">
        <v>0.4760990452980331</v>
      </c>
    </row>
    <row r="24" spans="2:9" x14ac:dyDescent="0.35">
      <c r="B24" s="11" t="s">
        <v>5</v>
      </c>
      <c r="C24" s="17">
        <v>385</v>
      </c>
      <c r="D24" s="17">
        <v>0</v>
      </c>
      <c r="E24" s="17">
        <v>385</v>
      </c>
      <c r="F24" s="20">
        <v>-1.3190789648314996</v>
      </c>
      <c r="G24" s="20">
        <v>1.0170376256404918</v>
      </c>
      <c r="H24" s="20">
        <v>-0.12152591888910179</v>
      </c>
      <c r="I24" s="20">
        <v>0.42045385197075757</v>
      </c>
    </row>
    <row r="25" spans="2:9" x14ac:dyDescent="0.35">
      <c r="B25" s="11" t="s">
        <v>6</v>
      </c>
      <c r="C25" s="17">
        <v>385</v>
      </c>
      <c r="D25" s="17">
        <v>0</v>
      </c>
      <c r="E25" s="17">
        <v>385</v>
      </c>
      <c r="F25" s="20">
        <v>-2.009325889810655</v>
      </c>
      <c r="G25" s="20">
        <v>2.2025528849305016</v>
      </c>
      <c r="H25" s="20">
        <v>0.33803904083175124</v>
      </c>
      <c r="I25" s="20">
        <v>0.6515236825222247</v>
      </c>
    </row>
    <row r="26" spans="2:9" x14ac:dyDescent="0.35">
      <c r="B26" s="11" t="s">
        <v>7</v>
      </c>
      <c r="C26" s="17">
        <v>385</v>
      </c>
      <c r="D26" s="17">
        <v>0</v>
      </c>
      <c r="E26" s="17">
        <v>385</v>
      </c>
      <c r="F26" s="20">
        <v>-2.615179440123474</v>
      </c>
      <c r="G26" s="20">
        <v>3.4431073651210826</v>
      </c>
      <c r="H26" s="20">
        <v>0.51713591765129185</v>
      </c>
      <c r="I26" s="20">
        <v>0.97378490091208503</v>
      </c>
    </row>
    <row r="27" spans="2:9" x14ac:dyDescent="0.35">
      <c r="B27" s="11" t="s">
        <v>8</v>
      </c>
      <c r="C27" s="17">
        <v>385</v>
      </c>
      <c r="D27" s="17">
        <v>0</v>
      </c>
      <c r="E27" s="17">
        <v>385</v>
      </c>
      <c r="F27" s="20">
        <v>-0.76091105303112549</v>
      </c>
      <c r="G27" s="20">
        <v>1.1024622509902937</v>
      </c>
      <c r="H27" s="20">
        <v>0.16066302228300547</v>
      </c>
      <c r="I27" s="20">
        <v>0.36136191723053679</v>
      </c>
    </row>
    <row r="28" spans="2:9" x14ac:dyDescent="0.35">
      <c r="B28" s="11" t="s">
        <v>9</v>
      </c>
      <c r="C28" s="17">
        <v>385</v>
      </c>
      <c r="D28" s="17">
        <v>0</v>
      </c>
      <c r="E28" s="17">
        <v>385</v>
      </c>
      <c r="F28" s="20">
        <v>-0.99862760416194796</v>
      </c>
      <c r="G28" s="20">
        <v>1.3896526899744042</v>
      </c>
      <c r="H28" s="20">
        <v>0.1305263628122032</v>
      </c>
      <c r="I28" s="20">
        <v>0.40912550736675851</v>
      </c>
    </row>
    <row r="29" spans="2:9" x14ac:dyDescent="0.35">
      <c r="B29" s="11" t="s">
        <v>10</v>
      </c>
      <c r="C29" s="17">
        <v>385</v>
      </c>
      <c r="D29" s="17">
        <v>0</v>
      </c>
      <c r="E29" s="17">
        <v>385</v>
      </c>
      <c r="F29" s="20">
        <v>1.9252734579002897E-4</v>
      </c>
      <c r="G29" s="20">
        <v>8.3134297398524362E-2</v>
      </c>
      <c r="H29" s="20">
        <v>6.8314349044456034E-3</v>
      </c>
      <c r="I29" s="20">
        <v>1.0955786679563649E-2</v>
      </c>
    </row>
    <row r="30" spans="2:9" x14ac:dyDescent="0.35">
      <c r="B30" s="11" t="s">
        <v>11</v>
      </c>
      <c r="C30" s="17">
        <v>385</v>
      </c>
      <c r="D30" s="17">
        <v>0</v>
      </c>
      <c r="E30" s="17">
        <v>385</v>
      </c>
      <c r="F30" s="20">
        <v>6.2709098377521132E-4</v>
      </c>
      <c r="G30" s="20">
        <v>0.15486212811932792</v>
      </c>
      <c r="H30" s="20">
        <v>7.2451073910390247E-3</v>
      </c>
      <c r="I30" s="20">
        <v>1.2522927296336644E-2</v>
      </c>
    </row>
    <row r="31" spans="2:9" x14ac:dyDescent="0.35">
      <c r="B31" s="11" t="s">
        <v>12</v>
      </c>
      <c r="C31" s="17">
        <v>385</v>
      </c>
      <c r="D31" s="17">
        <v>0</v>
      </c>
      <c r="E31" s="17">
        <v>385</v>
      </c>
      <c r="F31" s="20">
        <v>-6.3811763689943737</v>
      </c>
      <c r="G31" s="20">
        <v>-1.1060907643817045E-2</v>
      </c>
      <c r="H31" s="20">
        <v>-0.30634268532175124</v>
      </c>
      <c r="I31" s="20">
        <v>0.73416828459945538</v>
      </c>
    </row>
    <row r="32" spans="2:9" x14ac:dyDescent="0.35">
      <c r="B32" s="11" t="s">
        <v>13</v>
      </c>
      <c r="C32" s="17">
        <v>385</v>
      </c>
      <c r="D32" s="17">
        <v>0</v>
      </c>
      <c r="E32" s="17">
        <v>385</v>
      </c>
      <c r="F32" s="20">
        <v>1.2634669870351681E-2</v>
      </c>
      <c r="G32" s="20">
        <v>2.0243537911899741</v>
      </c>
      <c r="H32" s="20">
        <v>0.14607662308485986</v>
      </c>
      <c r="I32" s="20">
        <v>0.18983091035111146</v>
      </c>
    </row>
    <row r="33" spans="2:9" ht="15" thickBot="1" x14ac:dyDescent="0.4">
      <c r="B33" s="15" t="s">
        <v>14</v>
      </c>
      <c r="C33" s="18">
        <v>385</v>
      </c>
      <c r="D33" s="18">
        <v>0</v>
      </c>
      <c r="E33" s="18">
        <v>385</v>
      </c>
      <c r="F33" s="21">
        <v>-0.66033613174265593</v>
      </c>
      <c r="G33" s="21">
        <v>-4.6794719251655875E-3</v>
      </c>
      <c r="H33" s="21">
        <v>-6.9854592451635764E-2</v>
      </c>
      <c r="I33" s="21">
        <v>8.3340789687532224E-2</v>
      </c>
    </row>
    <row r="36" spans="2:9" x14ac:dyDescent="0.35">
      <c r="B36" s="9" t="s">
        <v>33</v>
      </c>
    </row>
    <row r="37" spans="2:9" ht="15" thickBot="1" x14ac:dyDescent="0.4"/>
    <row r="38" spans="2:9" x14ac:dyDescent="0.35">
      <c r="B38" s="12" t="s">
        <v>34</v>
      </c>
      <c r="C38" s="13" t="s">
        <v>35</v>
      </c>
      <c r="D38" s="13" t="s">
        <v>36</v>
      </c>
      <c r="E38" s="13" t="s">
        <v>37</v>
      </c>
      <c r="F38" s="13" t="s">
        <v>38</v>
      </c>
      <c r="G38" s="13" t="s">
        <v>39</v>
      </c>
      <c r="H38" s="13" t="s">
        <v>40</v>
      </c>
      <c r="I38" s="13" t="s">
        <v>41</v>
      </c>
    </row>
    <row r="39" spans="2:9" x14ac:dyDescent="0.35">
      <c r="B39" s="14" t="s">
        <v>45</v>
      </c>
      <c r="C39" s="19">
        <v>13.444637183944989</v>
      </c>
      <c r="D39" s="19">
        <v>7.2240062207298017</v>
      </c>
      <c r="E39" s="19">
        <v>5.8038758170139166</v>
      </c>
      <c r="F39" s="19">
        <v>5.0916950238050731</v>
      </c>
      <c r="G39" s="19">
        <v>4.4923830037745702</v>
      </c>
      <c r="H39" s="19">
        <v>4.0754727976468832</v>
      </c>
      <c r="I39" s="19">
        <v>3.7384523250142108</v>
      </c>
    </row>
    <row r="40" spans="2:9" x14ac:dyDescent="0.35">
      <c r="B40" s="11" t="s">
        <v>46</v>
      </c>
      <c r="C40" s="20">
        <v>0</v>
      </c>
      <c r="D40" s="20">
        <v>6.220630963215152</v>
      </c>
      <c r="E40" s="20">
        <v>7.640761366931037</v>
      </c>
      <c r="F40" s="20">
        <v>8.3529421601398806</v>
      </c>
      <c r="G40" s="20">
        <v>8.9522541801703834</v>
      </c>
      <c r="H40" s="20">
        <v>9.3691643862980705</v>
      </c>
      <c r="I40" s="20">
        <v>9.7061848589307438</v>
      </c>
    </row>
    <row r="41" spans="2:9" ht="15" thickBot="1" x14ac:dyDescent="0.4">
      <c r="B41" s="15" t="s">
        <v>47</v>
      </c>
      <c r="C41" s="21">
        <v>13.444637183944954</v>
      </c>
      <c r="D41" s="21">
        <v>13.444637183944954</v>
      </c>
      <c r="E41" s="21">
        <v>13.444637183944954</v>
      </c>
      <c r="F41" s="21">
        <v>13.444637183944954</v>
      </c>
      <c r="G41" s="21">
        <v>13.444637183944954</v>
      </c>
      <c r="H41" s="21">
        <v>13.444637183944954</v>
      </c>
      <c r="I41" s="21">
        <v>13.444637183944954</v>
      </c>
    </row>
    <row r="60" spans="2:7" x14ac:dyDescent="0.35">
      <c r="G60" t="s">
        <v>48</v>
      </c>
    </row>
    <row r="63" spans="2:7" x14ac:dyDescent="0.35">
      <c r="B63" s="9" t="s">
        <v>49</v>
      </c>
    </row>
    <row r="65" spans="2:6" x14ac:dyDescent="0.35">
      <c r="B65" t="s">
        <v>50</v>
      </c>
    </row>
    <row r="66" spans="2:6" ht="15" thickBot="1" x14ac:dyDescent="0.4"/>
    <row r="67" spans="2:6" x14ac:dyDescent="0.35">
      <c r="B67" s="13" t="s">
        <v>51</v>
      </c>
      <c r="C67" s="13" t="s">
        <v>52</v>
      </c>
      <c r="D67" s="13" t="s">
        <v>53</v>
      </c>
      <c r="E67" s="13" t="s">
        <v>54</v>
      </c>
      <c r="F67" s="13" t="s">
        <v>485</v>
      </c>
    </row>
    <row r="68" spans="2:6" x14ac:dyDescent="0.35">
      <c r="B68" s="28">
        <v>1</v>
      </c>
      <c r="C68" s="28">
        <v>1</v>
      </c>
      <c r="D68" s="29">
        <v>13.444637183944989</v>
      </c>
      <c r="E68" s="29">
        <v>13.444637183944989</v>
      </c>
      <c r="F68" s="29">
        <v>5162.740678634862</v>
      </c>
    </row>
    <row r="69" spans="2:6" x14ac:dyDescent="0.35">
      <c r="B69" s="24">
        <v>2</v>
      </c>
      <c r="C69" s="24">
        <v>1</v>
      </c>
      <c r="D69" s="25">
        <v>13.444637183944989</v>
      </c>
      <c r="E69" s="25">
        <v>13.444637183944989</v>
      </c>
      <c r="F69" s="25">
        <v>5162.740678634862</v>
      </c>
    </row>
    <row r="70" spans="2:6" x14ac:dyDescent="0.35">
      <c r="B70" s="24">
        <v>3</v>
      </c>
      <c r="C70" s="24">
        <v>1</v>
      </c>
      <c r="D70" s="25">
        <v>13.444637183944989</v>
      </c>
      <c r="E70" s="25">
        <v>13.444637183944989</v>
      </c>
      <c r="F70" s="25">
        <v>5162.740678634862</v>
      </c>
    </row>
    <row r="71" spans="2:6" x14ac:dyDescent="0.35">
      <c r="B71" s="24">
        <v>4</v>
      </c>
      <c r="C71" s="24">
        <v>1</v>
      </c>
      <c r="D71" s="25">
        <v>13.444637183944989</v>
      </c>
      <c r="E71" s="25">
        <v>13.444637183944989</v>
      </c>
      <c r="F71" s="25">
        <v>5162.740678634862</v>
      </c>
    </row>
    <row r="72" spans="2:6" x14ac:dyDescent="0.35">
      <c r="B72" s="24">
        <v>5</v>
      </c>
      <c r="C72" s="24">
        <v>1</v>
      </c>
      <c r="D72" s="25">
        <v>13.444637183944989</v>
      </c>
      <c r="E72" s="25">
        <v>13.444637183944989</v>
      </c>
      <c r="F72" s="25">
        <v>5162.740678634862</v>
      </c>
    </row>
    <row r="73" spans="2:6" x14ac:dyDescent="0.35">
      <c r="B73" s="24">
        <v>6</v>
      </c>
      <c r="C73" s="24">
        <v>1</v>
      </c>
      <c r="D73" s="25">
        <v>13.444637183944989</v>
      </c>
      <c r="E73" s="25">
        <v>13.444637183944989</v>
      </c>
      <c r="F73" s="25">
        <v>5162.740678634862</v>
      </c>
    </row>
    <row r="74" spans="2:6" x14ac:dyDescent="0.35">
      <c r="B74" s="24">
        <v>7</v>
      </c>
      <c r="C74" s="24">
        <v>1</v>
      </c>
      <c r="D74" s="25">
        <v>13.444637183944989</v>
      </c>
      <c r="E74" s="25">
        <v>13.444637183944989</v>
      </c>
      <c r="F74" s="25">
        <v>5162.740678634862</v>
      </c>
    </row>
    <row r="75" spans="2:6" x14ac:dyDescent="0.35">
      <c r="B75" s="24">
        <v>8</v>
      </c>
      <c r="C75" s="24">
        <v>1</v>
      </c>
      <c r="D75" s="25">
        <v>13.444637183944989</v>
      </c>
      <c r="E75" s="25">
        <v>13.444637183944989</v>
      </c>
      <c r="F75" s="25">
        <v>5162.740678634862</v>
      </c>
    </row>
    <row r="76" spans="2:6" x14ac:dyDescent="0.35">
      <c r="B76" s="24">
        <v>9</v>
      </c>
      <c r="C76" s="24">
        <v>1</v>
      </c>
      <c r="D76" s="25">
        <v>13.444637183944989</v>
      </c>
      <c r="E76" s="25">
        <v>13.444637183944989</v>
      </c>
      <c r="F76" s="25">
        <v>5162.740678634862</v>
      </c>
    </row>
    <row r="77" spans="2:6" ht="15" thickBot="1" x14ac:dyDescent="0.4">
      <c r="B77" s="26">
        <v>10</v>
      </c>
      <c r="C77" s="26">
        <v>1</v>
      </c>
      <c r="D77" s="27">
        <v>13.444637183944989</v>
      </c>
      <c r="E77" s="27">
        <v>13.444637183944989</v>
      </c>
      <c r="F77" s="27">
        <v>5162.740678634862</v>
      </c>
    </row>
    <row r="80" spans="2:6" x14ac:dyDescent="0.35">
      <c r="B80" t="s">
        <v>55</v>
      </c>
    </row>
    <row r="81" spans="2:6" ht="15" thickBot="1" x14ac:dyDescent="0.4"/>
    <row r="82" spans="2:6" x14ac:dyDescent="0.35">
      <c r="B82" s="12" t="s">
        <v>52</v>
      </c>
      <c r="C82" s="13" t="s">
        <v>56</v>
      </c>
      <c r="D82" s="13" t="s">
        <v>485</v>
      </c>
      <c r="E82" s="13" t="s">
        <v>57</v>
      </c>
      <c r="F82" s="13" t="s">
        <v>58</v>
      </c>
    </row>
    <row r="83" spans="2:6" x14ac:dyDescent="0.35">
      <c r="B83" s="14">
        <v>0</v>
      </c>
      <c r="C83" s="23">
        <v>13.444637183944989</v>
      </c>
      <c r="D83" s="23">
        <v>5162.740678634862</v>
      </c>
      <c r="E83" s="23">
        <v>47.736635711777794</v>
      </c>
      <c r="F83" s="23">
        <v>1</v>
      </c>
    </row>
    <row r="84" spans="2:6" ht="15" thickBot="1" x14ac:dyDescent="0.4">
      <c r="B84" s="15">
        <v>1</v>
      </c>
      <c r="C84" s="27">
        <v>13.444637183944989</v>
      </c>
      <c r="D84" s="27">
        <v>5162.740678634862</v>
      </c>
      <c r="E84" s="27">
        <v>47.736635711777794</v>
      </c>
      <c r="F84" s="27">
        <v>1</v>
      </c>
    </row>
    <row r="87" spans="2:6" x14ac:dyDescent="0.35">
      <c r="B87" t="s">
        <v>59</v>
      </c>
    </row>
    <row r="88" spans="2:6" ht="15" thickBot="1" x14ac:dyDescent="0.4"/>
    <row r="89" spans="2:6" x14ac:dyDescent="0.35">
      <c r="B89" s="12"/>
      <c r="C89" s="13" t="s">
        <v>60</v>
      </c>
    </row>
    <row r="90" spans="2:6" x14ac:dyDescent="0.35">
      <c r="B90" s="14" t="s">
        <v>45</v>
      </c>
      <c r="C90" s="19">
        <v>13.444637183944989</v>
      </c>
    </row>
    <row r="91" spans="2:6" x14ac:dyDescent="0.35">
      <c r="B91" s="11" t="s">
        <v>46</v>
      </c>
      <c r="C91" s="20">
        <v>0</v>
      </c>
    </row>
    <row r="92" spans="2:6" ht="15" thickBot="1" x14ac:dyDescent="0.4">
      <c r="B92" s="15" t="s">
        <v>47</v>
      </c>
      <c r="C92" s="21">
        <v>13.444637183944954</v>
      </c>
    </row>
    <row r="95" spans="2:6" x14ac:dyDescent="0.35">
      <c r="B95" t="s">
        <v>62</v>
      </c>
    </row>
    <row r="96" spans="2:6" ht="15" thickBot="1" x14ac:dyDescent="0.4"/>
    <row r="97" spans="2:19" x14ac:dyDescent="0.35">
      <c r="B97" s="12" t="s">
        <v>63</v>
      </c>
      <c r="C97" s="13" t="s">
        <v>0</v>
      </c>
      <c r="D97" s="13" t="s">
        <v>2</v>
      </c>
      <c r="E97" s="13" t="s">
        <v>3</v>
      </c>
      <c r="F97" s="13" t="s">
        <v>1</v>
      </c>
      <c r="G97" s="13" t="s">
        <v>4</v>
      </c>
      <c r="H97" s="13" t="s">
        <v>5</v>
      </c>
      <c r="I97" s="13" t="s">
        <v>6</v>
      </c>
      <c r="J97" s="13" t="s">
        <v>7</v>
      </c>
      <c r="K97" s="13" t="s">
        <v>8</v>
      </c>
      <c r="L97" s="13" t="s">
        <v>9</v>
      </c>
      <c r="M97" s="13" t="s">
        <v>10</v>
      </c>
      <c r="N97" s="13" t="s">
        <v>11</v>
      </c>
      <c r="O97" s="13" t="s">
        <v>12</v>
      </c>
      <c r="P97" s="13" t="s">
        <v>13</v>
      </c>
      <c r="Q97" s="13" t="s">
        <v>14</v>
      </c>
    </row>
    <row r="98" spans="2:19" ht="15" thickBot="1" x14ac:dyDescent="0.4">
      <c r="B98" s="34">
        <v>1</v>
      </c>
      <c r="C98" s="35">
        <v>-1.3023101825168228</v>
      </c>
      <c r="D98" s="35">
        <v>0.40177126806296798</v>
      </c>
      <c r="E98" s="35">
        <v>0.21311647154400923</v>
      </c>
      <c r="F98" s="35">
        <v>-0.192609862142474</v>
      </c>
      <c r="G98" s="35">
        <v>0.20358773072127387</v>
      </c>
      <c r="H98" s="35">
        <v>-0.12152591888910179</v>
      </c>
      <c r="I98" s="35">
        <v>0.33803904083175124</v>
      </c>
      <c r="J98" s="35">
        <v>0.51713591765129185</v>
      </c>
      <c r="K98" s="35">
        <v>0.16066302228300547</v>
      </c>
      <c r="L98" s="35">
        <v>0.1305263628122032</v>
      </c>
      <c r="M98" s="35">
        <v>6.8314349044456034E-3</v>
      </c>
      <c r="N98" s="35">
        <v>7.2451073910390247E-3</v>
      </c>
      <c r="O98" s="35">
        <v>-0.30634268532175124</v>
      </c>
      <c r="P98" s="35">
        <v>0.14607662308485986</v>
      </c>
      <c r="Q98" s="35">
        <v>-6.9854592451635764E-2</v>
      </c>
    </row>
    <row r="101" spans="2:19" x14ac:dyDescent="0.35">
      <c r="B101" t="s">
        <v>64</v>
      </c>
    </row>
    <row r="102" spans="2:19" ht="15" thickBot="1" x14ac:dyDescent="0.4"/>
    <row r="103" spans="2:19" x14ac:dyDescent="0.35">
      <c r="B103" s="12" t="s">
        <v>63</v>
      </c>
      <c r="C103" s="13" t="s">
        <v>0</v>
      </c>
      <c r="D103" s="13" t="s">
        <v>2</v>
      </c>
      <c r="E103" s="13" t="s">
        <v>3</v>
      </c>
      <c r="F103" s="13" t="s">
        <v>1</v>
      </c>
      <c r="G103" s="13" t="s">
        <v>4</v>
      </c>
      <c r="H103" s="13" t="s">
        <v>5</v>
      </c>
      <c r="I103" s="13" t="s">
        <v>6</v>
      </c>
      <c r="J103" s="13" t="s">
        <v>7</v>
      </c>
      <c r="K103" s="13" t="s">
        <v>8</v>
      </c>
      <c r="L103" s="13" t="s">
        <v>9</v>
      </c>
      <c r="M103" s="13" t="s">
        <v>10</v>
      </c>
      <c r="N103" s="13" t="s">
        <v>11</v>
      </c>
      <c r="O103" s="13" t="s">
        <v>12</v>
      </c>
      <c r="P103" s="13" t="s">
        <v>13</v>
      </c>
      <c r="Q103" s="13" t="s">
        <v>14</v>
      </c>
      <c r="R103" s="13" t="s">
        <v>65</v>
      </c>
      <c r="S103" s="13" t="s">
        <v>56</v>
      </c>
    </row>
    <row r="104" spans="2:19" ht="15" thickBot="1" x14ac:dyDescent="0.4">
      <c r="B104" s="34">
        <v>1</v>
      </c>
      <c r="C104" s="35">
        <v>-1.3023101825168228</v>
      </c>
      <c r="D104" s="35">
        <v>0.40177126806296798</v>
      </c>
      <c r="E104" s="35">
        <v>0.21311647154400923</v>
      </c>
      <c r="F104" s="35">
        <v>-0.192609862142474</v>
      </c>
      <c r="G104" s="35">
        <v>0.20358773072127387</v>
      </c>
      <c r="H104" s="35">
        <v>-0.12152591888910179</v>
      </c>
      <c r="I104" s="35">
        <v>0.33803904083175124</v>
      </c>
      <c r="J104" s="35">
        <v>0.51713591765129185</v>
      </c>
      <c r="K104" s="35">
        <v>0.16066302228300547</v>
      </c>
      <c r="L104" s="35">
        <v>0.1305263628122032</v>
      </c>
      <c r="M104" s="35">
        <v>6.8314349044456034E-3</v>
      </c>
      <c r="N104" s="35">
        <v>7.2451073910390247E-3</v>
      </c>
      <c r="O104" s="35">
        <v>-0.30634268532175124</v>
      </c>
      <c r="P104" s="35">
        <v>0.14607662308485986</v>
      </c>
      <c r="Q104" s="35">
        <v>-6.9854592451635764E-2</v>
      </c>
      <c r="R104" s="35">
        <v>385</v>
      </c>
      <c r="S104" s="35">
        <v>13.444637183944989</v>
      </c>
    </row>
    <row r="107" spans="2:19" x14ac:dyDescent="0.35">
      <c r="B107" t="s">
        <v>66</v>
      </c>
    </row>
    <row r="108" spans="2:19" ht="15" thickBot="1" x14ac:dyDescent="0.4"/>
    <row r="109" spans="2:19" x14ac:dyDescent="0.35">
      <c r="B109" s="12"/>
      <c r="C109" s="13" t="s">
        <v>35</v>
      </c>
    </row>
    <row r="110" spans="2:19" ht="15" thickBot="1" x14ac:dyDescent="0.4">
      <c r="B110" s="34">
        <v>1</v>
      </c>
      <c r="C110" s="36">
        <v>0</v>
      </c>
    </row>
    <row r="113" spans="2:17" x14ac:dyDescent="0.35">
      <c r="B113" t="s">
        <v>67</v>
      </c>
    </row>
    <row r="114" spans="2:17" ht="15" thickBot="1" x14ac:dyDescent="0.4"/>
    <row r="115" spans="2:17" x14ac:dyDescent="0.35">
      <c r="B115" s="12" t="s">
        <v>63</v>
      </c>
      <c r="C115" s="13" t="s">
        <v>0</v>
      </c>
      <c r="D115" s="13" t="s">
        <v>2</v>
      </c>
      <c r="E115" s="13" t="s">
        <v>3</v>
      </c>
      <c r="F115" s="13" t="s">
        <v>1</v>
      </c>
      <c r="G115" s="13" t="s">
        <v>4</v>
      </c>
      <c r="H115" s="13" t="s">
        <v>5</v>
      </c>
      <c r="I115" s="13" t="s">
        <v>6</v>
      </c>
      <c r="J115" s="13" t="s">
        <v>7</v>
      </c>
      <c r="K115" s="13" t="s">
        <v>8</v>
      </c>
      <c r="L115" s="13" t="s">
        <v>9</v>
      </c>
      <c r="M115" s="13" t="s">
        <v>10</v>
      </c>
      <c r="N115" s="13" t="s">
        <v>11</v>
      </c>
      <c r="O115" s="13" t="s">
        <v>12</v>
      </c>
      <c r="P115" s="13" t="s">
        <v>13</v>
      </c>
      <c r="Q115" s="13" t="s">
        <v>14</v>
      </c>
    </row>
    <row r="116" spans="2:17" ht="15" thickBot="1" x14ac:dyDescent="0.4">
      <c r="B116" s="34" t="s">
        <v>486</v>
      </c>
      <c r="C116" s="35">
        <v>-1.4151319024265754</v>
      </c>
      <c r="D116" s="35">
        <v>0.6439273274349826</v>
      </c>
      <c r="E116" s="35">
        <v>6.1430757197586373E-2</v>
      </c>
      <c r="F116" s="35">
        <v>-0.44505489937613213</v>
      </c>
      <c r="G116" s="35">
        <v>4.9933897630649655E-2</v>
      </c>
      <c r="H116" s="35">
        <v>-7.5357481873237708E-2</v>
      </c>
      <c r="I116" s="35">
        <v>1.8551058858965009E-2</v>
      </c>
      <c r="J116" s="35">
        <v>0.38920664293534901</v>
      </c>
      <c r="K116" s="35">
        <v>0.18162592886791895</v>
      </c>
      <c r="L116" s="35">
        <v>0.28226050269659436</v>
      </c>
      <c r="M116" s="35">
        <v>4.971536776913494E-3</v>
      </c>
      <c r="N116" s="35">
        <v>6.1889494171060103E-3</v>
      </c>
      <c r="O116" s="35">
        <v>-0.40776924775776846</v>
      </c>
      <c r="P116" s="35">
        <v>0.1282931300099803</v>
      </c>
      <c r="Q116" s="35">
        <v>-0.16828693003012826</v>
      </c>
    </row>
    <row r="119" spans="2:17" x14ac:dyDescent="0.35">
      <c r="B119" t="s">
        <v>68</v>
      </c>
    </row>
    <row r="120" spans="2:17" ht="15" thickBot="1" x14ac:dyDescent="0.4"/>
    <row r="121" spans="2:17" x14ac:dyDescent="0.35">
      <c r="B121" s="12"/>
      <c r="C121" s="13" t="s">
        <v>486</v>
      </c>
    </row>
    <row r="122" spans="2:17" ht="15" thickBot="1" x14ac:dyDescent="0.4">
      <c r="B122" s="34" t="s">
        <v>486</v>
      </c>
      <c r="C122" s="36">
        <v>0</v>
      </c>
    </row>
    <row r="125" spans="2:17" x14ac:dyDescent="0.35">
      <c r="B125" t="s">
        <v>69</v>
      </c>
    </row>
    <row r="126" spans="2:17" ht="15" thickBot="1" x14ac:dyDescent="0.4"/>
    <row r="127" spans="2:17" x14ac:dyDescent="0.35">
      <c r="B127" s="12" t="s">
        <v>63</v>
      </c>
      <c r="C127" s="13">
        <v>1</v>
      </c>
    </row>
    <row r="128" spans="2:17" x14ac:dyDescent="0.35">
      <c r="B128" s="14" t="s">
        <v>70</v>
      </c>
      <c r="C128" s="16">
        <v>385</v>
      </c>
    </row>
    <row r="129" spans="2:3" x14ac:dyDescent="0.35">
      <c r="B129" s="11" t="s">
        <v>65</v>
      </c>
      <c r="C129" s="17">
        <v>385</v>
      </c>
    </row>
    <row r="130" spans="2:3" x14ac:dyDescent="0.35">
      <c r="B130" s="11" t="s">
        <v>56</v>
      </c>
      <c r="C130" s="20">
        <v>13.444637183944989</v>
      </c>
    </row>
    <row r="131" spans="2:3" x14ac:dyDescent="0.35">
      <c r="B131" s="11" t="s">
        <v>71</v>
      </c>
      <c r="C131" s="20">
        <v>0.58825558893506236</v>
      </c>
    </row>
    <row r="132" spans="2:3" x14ac:dyDescent="0.35">
      <c r="B132" s="11" t="s">
        <v>72</v>
      </c>
      <c r="C132" s="20">
        <v>3.3600141207133261</v>
      </c>
    </row>
    <row r="133" spans="2:3" x14ac:dyDescent="0.35">
      <c r="B133" s="37" t="s">
        <v>73</v>
      </c>
      <c r="C133" s="38">
        <v>8.6978656402622825</v>
      </c>
    </row>
    <row r="134" spans="2:3" x14ac:dyDescent="0.35">
      <c r="B134" s="14"/>
      <c r="C134" s="33" t="s">
        <v>74</v>
      </c>
    </row>
    <row r="135" spans="2:3" x14ac:dyDescent="0.35">
      <c r="B135" s="11"/>
      <c r="C135" s="10" t="s">
        <v>75</v>
      </c>
    </row>
    <row r="136" spans="2:3" x14ac:dyDescent="0.35">
      <c r="B136" s="11"/>
      <c r="C136" s="10" t="s">
        <v>76</v>
      </c>
    </row>
    <row r="137" spans="2:3" x14ac:dyDescent="0.35">
      <c r="B137" s="11"/>
      <c r="C137" s="10" t="s">
        <v>77</v>
      </c>
    </row>
    <row r="138" spans="2:3" x14ac:dyDescent="0.35">
      <c r="B138" s="11"/>
      <c r="C138" s="10" t="s">
        <v>78</v>
      </c>
    </row>
    <row r="139" spans="2:3" x14ac:dyDescent="0.35">
      <c r="B139" s="11"/>
      <c r="C139" s="10" t="s">
        <v>79</v>
      </c>
    </row>
    <row r="140" spans="2:3" x14ac:dyDescent="0.35">
      <c r="B140" s="11"/>
      <c r="C140" s="10" t="s">
        <v>80</v>
      </c>
    </row>
    <row r="141" spans="2:3" x14ac:dyDescent="0.35">
      <c r="B141" s="11"/>
      <c r="C141" s="10" t="s">
        <v>81</v>
      </c>
    </row>
    <row r="142" spans="2:3" x14ac:dyDescent="0.35">
      <c r="B142" s="11"/>
      <c r="C142" s="10" t="s">
        <v>82</v>
      </c>
    </row>
    <row r="143" spans="2:3" x14ac:dyDescent="0.35">
      <c r="B143" s="11"/>
      <c r="C143" s="10" t="s">
        <v>83</v>
      </c>
    </row>
    <row r="144" spans="2:3" x14ac:dyDescent="0.35">
      <c r="B144" s="11"/>
      <c r="C144" s="10" t="s">
        <v>84</v>
      </c>
    </row>
    <row r="145" spans="2:3" x14ac:dyDescent="0.35">
      <c r="B145" s="11"/>
      <c r="C145" s="10" t="s">
        <v>85</v>
      </c>
    </row>
    <row r="146" spans="2:3" x14ac:dyDescent="0.35">
      <c r="B146" s="11"/>
      <c r="C146" s="10" t="s">
        <v>86</v>
      </c>
    </row>
    <row r="147" spans="2:3" x14ac:dyDescent="0.35">
      <c r="B147" s="11"/>
      <c r="C147" s="10" t="s">
        <v>87</v>
      </c>
    </row>
    <row r="148" spans="2:3" x14ac:dyDescent="0.35">
      <c r="B148" s="11"/>
      <c r="C148" s="10" t="s">
        <v>88</v>
      </c>
    </row>
    <row r="149" spans="2:3" x14ac:dyDescent="0.35">
      <c r="B149" s="11"/>
      <c r="C149" s="10" t="s">
        <v>89</v>
      </c>
    </row>
    <row r="150" spans="2:3" x14ac:dyDescent="0.35">
      <c r="B150" s="11"/>
      <c r="C150" s="10" t="s">
        <v>90</v>
      </c>
    </row>
    <row r="151" spans="2:3" x14ac:dyDescent="0.35">
      <c r="B151" s="11"/>
      <c r="C151" s="10" t="s">
        <v>91</v>
      </c>
    </row>
    <row r="152" spans="2:3" x14ac:dyDescent="0.35">
      <c r="B152" s="11"/>
      <c r="C152" s="10" t="s">
        <v>92</v>
      </c>
    </row>
    <row r="153" spans="2:3" x14ac:dyDescent="0.35">
      <c r="B153" s="11"/>
      <c r="C153" s="10" t="s">
        <v>93</v>
      </c>
    </row>
    <row r="154" spans="2:3" x14ac:dyDescent="0.35">
      <c r="B154" s="11"/>
      <c r="C154" s="10" t="s">
        <v>94</v>
      </c>
    </row>
    <row r="155" spans="2:3" x14ac:dyDescent="0.35">
      <c r="B155" s="11"/>
      <c r="C155" s="10" t="s">
        <v>95</v>
      </c>
    </row>
    <row r="156" spans="2:3" x14ac:dyDescent="0.35">
      <c r="B156" s="11"/>
      <c r="C156" s="10" t="s">
        <v>96</v>
      </c>
    </row>
    <row r="157" spans="2:3" x14ac:dyDescent="0.35">
      <c r="B157" s="11"/>
      <c r="C157" s="10" t="s">
        <v>97</v>
      </c>
    </row>
    <row r="158" spans="2:3" x14ac:dyDescent="0.35">
      <c r="B158" s="11"/>
      <c r="C158" s="10" t="s">
        <v>98</v>
      </c>
    </row>
    <row r="159" spans="2:3" x14ac:dyDescent="0.35">
      <c r="B159" s="11"/>
      <c r="C159" s="10" t="s">
        <v>99</v>
      </c>
    </row>
    <row r="160" spans="2:3" x14ac:dyDescent="0.35">
      <c r="B160" s="11"/>
      <c r="C160" s="10" t="s">
        <v>100</v>
      </c>
    </row>
    <row r="161" spans="2:3" x14ac:dyDescent="0.35">
      <c r="B161" s="11"/>
      <c r="C161" s="10" t="s">
        <v>101</v>
      </c>
    </row>
    <row r="162" spans="2:3" x14ac:dyDescent="0.35">
      <c r="B162" s="11"/>
      <c r="C162" s="10" t="s">
        <v>102</v>
      </c>
    </row>
    <row r="163" spans="2:3" x14ac:dyDescent="0.35">
      <c r="B163" s="11"/>
      <c r="C163" s="10" t="s">
        <v>103</v>
      </c>
    </row>
    <row r="164" spans="2:3" x14ac:dyDescent="0.35">
      <c r="B164" s="11"/>
      <c r="C164" s="10" t="s">
        <v>104</v>
      </c>
    </row>
    <row r="165" spans="2:3" x14ac:dyDescent="0.35">
      <c r="B165" s="11"/>
      <c r="C165" s="10" t="s">
        <v>105</v>
      </c>
    </row>
    <row r="166" spans="2:3" x14ac:dyDescent="0.35">
      <c r="B166" s="11"/>
      <c r="C166" s="10" t="s">
        <v>106</v>
      </c>
    </row>
    <row r="167" spans="2:3" x14ac:dyDescent="0.35">
      <c r="B167" s="11"/>
      <c r="C167" s="10" t="s">
        <v>107</v>
      </c>
    </row>
    <row r="168" spans="2:3" x14ac:dyDescent="0.35">
      <c r="B168" s="11"/>
      <c r="C168" s="10" t="s">
        <v>108</v>
      </c>
    </row>
    <row r="169" spans="2:3" x14ac:dyDescent="0.35">
      <c r="B169" s="11"/>
      <c r="C169" s="10" t="s">
        <v>109</v>
      </c>
    </row>
    <row r="170" spans="2:3" x14ac:dyDescent="0.35">
      <c r="B170" s="11"/>
      <c r="C170" s="10" t="s">
        <v>110</v>
      </c>
    </row>
    <row r="171" spans="2:3" x14ac:dyDescent="0.35">
      <c r="B171" s="11"/>
      <c r="C171" s="10" t="s">
        <v>111</v>
      </c>
    </row>
    <row r="172" spans="2:3" x14ac:dyDescent="0.35">
      <c r="B172" s="11"/>
      <c r="C172" s="10" t="s">
        <v>112</v>
      </c>
    </row>
    <row r="173" spans="2:3" x14ac:dyDescent="0.35">
      <c r="B173" s="11"/>
      <c r="C173" s="10" t="s">
        <v>113</v>
      </c>
    </row>
    <row r="174" spans="2:3" x14ac:dyDescent="0.35">
      <c r="B174" s="11"/>
      <c r="C174" s="10" t="s">
        <v>114</v>
      </c>
    </row>
    <row r="175" spans="2:3" x14ac:dyDescent="0.35">
      <c r="B175" s="11"/>
      <c r="C175" s="10" t="s">
        <v>115</v>
      </c>
    </row>
    <row r="176" spans="2:3" x14ac:dyDescent="0.35">
      <c r="B176" s="11"/>
      <c r="C176" s="10" t="s">
        <v>116</v>
      </c>
    </row>
    <row r="177" spans="2:3" x14ac:dyDescent="0.35">
      <c r="B177" s="11"/>
      <c r="C177" s="10" t="s">
        <v>117</v>
      </c>
    </row>
    <row r="178" spans="2:3" x14ac:dyDescent="0.35">
      <c r="B178" s="11"/>
      <c r="C178" s="10" t="s">
        <v>118</v>
      </c>
    </row>
    <row r="179" spans="2:3" x14ac:dyDescent="0.35">
      <c r="B179" s="11"/>
      <c r="C179" s="10" t="s">
        <v>119</v>
      </c>
    </row>
    <row r="180" spans="2:3" x14ac:dyDescent="0.35">
      <c r="B180" s="11"/>
      <c r="C180" s="10" t="s">
        <v>120</v>
      </c>
    </row>
    <row r="181" spans="2:3" x14ac:dyDescent="0.35">
      <c r="B181" s="11"/>
      <c r="C181" s="10" t="s">
        <v>121</v>
      </c>
    </row>
    <row r="182" spans="2:3" x14ac:dyDescent="0.35">
      <c r="B182" s="11"/>
      <c r="C182" s="10" t="s">
        <v>122</v>
      </c>
    </row>
    <row r="183" spans="2:3" x14ac:dyDescent="0.35">
      <c r="B183" s="11"/>
      <c r="C183" s="10" t="s">
        <v>123</v>
      </c>
    </row>
    <row r="184" spans="2:3" x14ac:dyDescent="0.35">
      <c r="B184" s="11"/>
      <c r="C184" s="10" t="s">
        <v>124</v>
      </c>
    </row>
    <row r="185" spans="2:3" x14ac:dyDescent="0.35">
      <c r="B185" s="11"/>
      <c r="C185" s="10" t="s">
        <v>125</v>
      </c>
    </row>
    <row r="186" spans="2:3" x14ac:dyDescent="0.35">
      <c r="B186" s="11"/>
      <c r="C186" s="10" t="s">
        <v>126</v>
      </c>
    </row>
    <row r="187" spans="2:3" x14ac:dyDescent="0.35">
      <c r="B187" s="11"/>
      <c r="C187" s="10" t="s">
        <v>127</v>
      </c>
    </row>
    <row r="188" spans="2:3" x14ac:dyDescent="0.35">
      <c r="B188" s="11"/>
      <c r="C188" s="10" t="s">
        <v>128</v>
      </c>
    </row>
    <row r="189" spans="2:3" x14ac:dyDescent="0.35">
      <c r="B189" s="11"/>
      <c r="C189" s="10" t="s">
        <v>129</v>
      </c>
    </row>
    <row r="190" spans="2:3" x14ac:dyDescent="0.35">
      <c r="B190" s="11"/>
      <c r="C190" s="10" t="s">
        <v>130</v>
      </c>
    </row>
    <row r="191" spans="2:3" x14ac:dyDescent="0.35">
      <c r="B191" s="11"/>
      <c r="C191" s="10" t="s">
        <v>131</v>
      </c>
    </row>
    <row r="192" spans="2:3" x14ac:dyDescent="0.35">
      <c r="B192" s="11"/>
      <c r="C192" s="10" t="s">
        <v>132</v>
      </c>
    </row>
    <row r="193" spans="2:3" x14ac:dyDescent="0.35">
      <c r="B193" s="11"/>
      <c r="C193" s="10" t="s">
        <v>133</v>
      </c>
    </row>
    <row r="194" spans="2:3" x14ac:dyDescent="0.35">
      <c r="B194" s="11"/>
      <c r="C194" s="10" t="s">
        <v>134</v>
      </c>
    </row>
    <row r="195" spans="2:3" x14ac:dyDescent="0.35">
      <c r="B195" s="11"/>
      <c r="C195" s="10" t="s">
        <v>135</v>
      </c>
    </row>
    <row r="196" spans="2:3" x14ac:dyDescent="0.35">
      <c r="B196" s="11"/>
      <c r="C196" s="10" t="s">
        <v>136</v>
      </c>
    </row>
    <row r="197" spans="2:3" x14ac:dyDescent="0.35">
      <c r="B197" s="11"/>
      <c r="C197" s="10" t="s">
        <v>137</v>
      </c>
    </row>
    <row r="198" spans="2:3" x14ac:dyDescent="0.35">
      <c r="B198" s="11"/>
      <c r="C198" s="10" t="s">
        <v>138</v>
      </c>
    </row>
    <row r="199" spans="2:3" x14ac:dyDescent="0.35">
      <c r="B199" s="11"/>
      <c r="C199" s="10" t="s">
        <v>139</v>
      </c>
    </row>
    <row r="200" spans="2:3" x14ac:dyDescent="0.35">
      <c r="B200" s="11"/>
      <c r="C200" s="10" t="s">
        <v>140</v>
      </c>
    </row>
    <row r="201" spans="2:3" x14ac:dyDescent="0.35">
      <c r="B201" s="11"/>
      <c r="C201" s="10" t="s">
        <v>141</v>
      </c>
    </row>
    <row r="202" spans="2:3" x14ac:dyDescent="0.35">
      <c r="B202" s="11"/>
      <c r="C202" s="10" t="s">
        <v>142</v>
      </c>
    </row>
    <row r="203" spans="2:3" x14ac:dyDescent="0.35">
      <c r="B203" s="11"/>
      <c r="C203" s="10" t="s">
        <v>143</v>
      </c>
    </row>
    <row r="204" spans="2:3" x14ac:dyDescent="0.35">
      <c r="B204" s="11"/>
      <c r="C204" s="10" t="s">
        <v>144</v>
      </c>
    </row>
    <row r="205" spans="2:3" x14ac:dyDescent="0.35">
      <c r="B205" s="11"/>
      <c r="C205" s="10" t="s">
        <v>145</v>
      </c>
    </row>
    <row r="206" spans="2:3" x14ac:dyDescent="0.35">
      <c r="B206" s="11"/>
      <c r="C206" s="10" t="s">
        <v>146</v>
      </c>
    </row>
    <row r="207" spans="2:3" x14ac:dyDescent="0.35">
      <c r="B207" s="11"/>
      <c r="C207" s="10" t="s">
        <v>147</v>
      </c>
    </row>
    <row r="208" spans="2:3" x14ac:dyDescent="0.35">
      <c r="B208" s="11"/>
      <c r="C208" s="10" t="s">
        <v>148</v>
      </c>
    </row>
    <row r="209" spans="2:3" x14ac:dyDescent="0.35">
      <c r="B209" s="11"/>
      <c r="C209" s="10" t="s">
        <v>149</v>
      </c>
    </row>
    <row r="210" spans="2:3" x14ac:dyDescent="0.35">
      <c r="B210" s="11"/>
      <c r="C210" s="10" t="s">
        <v>150</v>
      </c>
    </row>
    <row r="211" spans="2:3" x14ac:dyDescent="0.35">
      <c r="B211" s="11"/>
      <c r="C211" s="10" t="s">
        <v>151</v>
      </c>
    </row>
    <row r="212" spans="2:3" x14ac:dyDescent="0.35">
      <c r="B212" s="11"/>
      <c r="C212" s="10" t="s">
        <v>152</v>
      </c>
    </row>
    <row r="213" spans="2:3" x14ac:dyDescent="0.35">
      <c r="B213" s="11"/>
      <c r="C213" s="10" t="s">
        <v>153</v>
      </c>
    </row>
    <row r="214" spans="2:3" x14ac:dyDescent="0.35">
      <c r="B214" s="11"/>
      <c r="C214" s="10" t="s">
        <v>154</v>
      </c>
    </row>
    <row r="215" spans="2:3" x14ac:dyDescent="0.35">
      <c r="B215" s="11"/>
      <c r="C215" s="10" t="s">
        <v>155</v>
      </c>
    </row>
    <row r="216" spans="2:3" x14ac:dyDescent="0.35">
      <c r="B216" s="11"/>
      <c r="C216" s="10" t="s">
        <v>156</v>
      </c>
    </row>
    <row r="217" spans="2:3" x14ac:dyDescent="0.35">
      <c r="B217" s="11"/>
      <c r="C217" s="10" t="s">
        <v>157</v>
      </c>
    </row>
    <row r="218" spans="2:3" x14ac:dyDescent="0.35">
      <c r="B218" s="11"/>
      <c r="C218" s="10" t="s">
        <v>158</v>
      </c>
    </row>
    <row r="219" spans="2:3" x14ac:dyDescent="0.35">
      <c r="B219" s="11"/>
      <c r="C219" s="10" t="s">
        <v>159</v>
      </c>
    </row>
    <row r="220" spans="2:3" x14ac:dyDescent="0.35">
      <c r="B220" s="11"/>
      <c r="C220" s="10" t="s">
        <v>160</v>
      </c>
    </row>
    <row r="221" spans="2:3" x14ac:dyDescent="0.35">
      <c r="B221" s="11"/>
      <c r="C221" s="10" t="s">
        <v>161</v>
      </c>
    </row>
    <row r="222" spans="2:3" x14ac:dyDescent="0.35">
      <c r="B222" s="11"/>
      <c r="C222" s="10" t="s">
        <v>162</v>
      </c>
    </row>
    <row r="223" spans="2:3" x14ac:dyDescent="0.35">
      <c r="B223" s="11"/>
      <c r="C223" s="10" t="s">
        <v>163</v>
      </c>
    </row>
    <row r="224" spans="2:3" x14ac:dyDescent="0.35">
      <c r="B224" s="11"/>
      <c r="C224" s="10" t="s">
        <v>164</v>
      </c>
    </row>
    <row r="225" spans="2:3" x14ac:dyDescent="0.35">
      <c r="B225" s="11"/>
      <c r="C225" s="10" t="s">
        <v>165</v>
      </c>
    </row>
    <row r="226" spans="2:3" x14ac:dyDescent="0.35">
      <c r="B226" s="11"/>
      <c r="C226" s="10" t="s">
        <v>166</v>
      </c>
    </row>
    <row r="227" spans="2:3" x14ac:dyDescent="0.35">
      <c r="B227" s="11"/>
      <c r="C227" s="10" t="s">
        <v>167</v>
      </c>
    </row>
    <row r="228" spans="2:3" x14ac:dyDescent="0.35">
      <c r="B228" s="11"/>
      <c r="C228" s="10" t="s">
        <v>168</v>
      </c>
    </row>
    <row r="229" spans="2:3" x14ac:dyDescent="0.35">
      <c r="B229" s="11"/>
      <c r="C229" s="10" t="s">
        <v>169</v>
      </c>
    </row>
    <row r="230" spans="2:3" x14ac:dyDescent="0.35">
      <c r="B230" s="11"/>
      <c r="C230" s="10" t="s">
        <v>170</v>
      </c>
    </row>
    <row r="231" spans="2:3" x14ac:dyDescent="0.35">
      <c r="B231" s="11"/>
      <c r="C231" s="10" t="s">
        <v>171</v>
      </c>
    </row>
    <row r="232" spans="2:3" x14ac:dyDescent="0.35">
      <c r="B232" s="11"/>
      <c r="C232" s="10" t="s">
        <v>172</v>
      </c>
    </row>
    <row r="233" spans="2:3" x14ac:dyDescent="0.35">
      <c r="B233" s="11"/>
      <c r="C233" s="10" t="s">
        <v>173</v>
      </c>
    </row>
    <row r="234" spans="2:3" x14ac:dyDescent="0.35">
      <c r="B234" s="11"/>
      <c r="C234" s="10" t="s">
        <v>174</v>
      </c>
    </row>
    <row r="235" spans="2:3" x14ac:dyDescent="0.35">
      <c r="B235" s="11"/>
      <c r="C235" s="10" t="s">
        <v>175</v>
      </c>
    </row>
    <row r="236" spans="2:3" x14ac:dyDescent="0.35">
      <c r="B236" s="11"/>
      <c r="C236" s="10" t="s">
        <v>176</v>
      </c>
    </row>
    <row r="237" spans="2:3" x14ac:dyDescent="0.35">
      <c r="B237" s="11"/>
      <c r="C237" s="10" t="s">
        <v>177</v>
      </c>
    </row>
    <row r="238" spans="2:3" x14ac:dyDescent="0.35">
      <c r="B238" s="11"/>
      <c r="C238" s="10" t="s">
        <v>178</v>
      </c>
    </row>
    <row r="239" spans="2:3" x14ac:dyDescent="0.35">
      <c r="B239" s="11"/>
      <c r="C239" s="10" t="s">
        <v>179</v>
      </c>
    </row>
    <row r="240" spans="2:3" x14ac:dyDescent="0.35">
      <c r="B240" s="11"/>
      <c r="C240" s="10" t="s">
        <v>180</v>
      </c>
    </row>
    <row r="241" spans="2:3" x14ac:dyDescent="0.35">
      <c r="B241" s="11"/>
      <c r="C241" s="10" t="s">
        <v>181</v>
      </c>
    </row>
    <row r="242" spans="2:3" x14ac:dyDescent="0.35">
      <c r="B242" s="11"/>
      <c r="C242" s="10" t="s">
        <v>182</v>
      </c>
    </row>
    <row r="243" spans="2:3" x14ac:dyDescent="0.35">
      <c r="B243" s="11"/>
      <c r="C243" s="10" t="s">
        <v>183</v>
      </c>
    </row>
    <row r="244" spans="2:3" x14ac:dyDescent="0.35">
      <c r="B244" s="11"/>
      <c r="C244" s="10" t="s">
        <v>184</v>
      </c>
    </row>
    <row r="245" spans="2:3" x14ac:dyDescent="0.35">
      <c r="B245" s="11"/>
      <c r="C245" s="10" t="s">
        <v>185</v>
      </c>
    </row>
    <row r="246" spans="2:3" x14ac:dyDescent="0.35">
      <c r="B246" s="11"/>
      <c r="C246" s="10" t="s">
        <v>186</v>
      </c>
    </row>
    <row r="247" spans="2:3" x14ac:dyDescent="0.35">
      <c r="B247" s="11"/>
      <c r="C247" s="10" t="s">
        <v>187</v>
      </c>
    </row>
    <row r="248" spans="2:3" x14ac:dyDescent="0.35">
      <c r="B248" s="11"/>
      <c r="C248" s="10" t="s">
        <v>188</v>
      </c>
    </row>
    <row r="249" spans="2:3" x14ac:dyDescent="0.35">
      <c r="B249" s="11"/>
      <c r="C249" s="10" t="s">
        <v>189</v>
      </c>
    </row>
    <row r="250" spans="2:3" x14ac:dyDescent="0.35">
      <c r="B250" s="11"/>
      <c r="C250" s="10" t="s">
        <v>190</v>
      </c>
    </row>
    <row r="251" spans="2:3" x14ac:dyDescent="0.35">
      <c r="B251" s="11"/>
      <c r="C251" s="10" t="s">
        <v>191</v>
      </c>
    </row>
    <row r="252" spans="2:3" x14ac:dyDescent="0.35">
      <c r="B252" s="11"/>
      <c r="C252" s="10" t="s">
        <v>192</v>
      </c>
    </row>
    <row r="253" spans="2:3" x14ac:dyDescent="0.35">
      <c r="B253" s="11"/>
      <c r="C253" s="10" t="s">
        <v>193</v>
      </c>
    </row>
    <row r="254" spans="2:3" x14ac:dyDescent="0.35">
      <c r="B254" s="11"/>
      <c r="C254" s="10" t="s">
        <v>194</v>
      </c>
    </row>
    <row r="255" spans="2:3" x14ac:dyDescent="0.35">
      <c r="B255" s="11"/>
      <c r="C255" s="10" t="s">
        <v>195</v>
      </c>
    </row>
    <row r="256" spans="2:3" x14ac:dyDescent="0.35">
      <c r="B256" s="11"/>
      <c r="C256" s="10" t="s">
        <v>196</v>
      </c>
    </row>
    <row r="257" spans="2:3" x14ac:dyDescent="0.35">
      <c r="B257" s="11"/>
      <c r="C257" s="10" t="s">
        <v>197</v>
      </c>
    </row>
    <row r="258" spans="2:3" x14ac:dyDescent="0.35">
      <c r="B258" s="11"/>
      <c r="C258" s="10" t="s">
        <v>198</v>
      </c>
    </row>
    <row r="259" spans="2:3" x14ac:dyDescent="0.35">
      <c r="B259" s="11"/>
      <c r="C259" s="10" t="s">
        <v>199</v>
      </c>
    </row>
    <row r="260" spans="2:3" x14ac:dyDescent="0.35">
      <c r="B260" s="11"/>
      <c r="C260" s="10" t="s">
        <v>200</v>
      </c>
    </row>
    <row r="261" spans="2:3" x14ac:dyDescent="0.35">
      <c r="B261" s="11"/>
      <c r="C261" s="10" t="s">
        <v>201</v>
      </c>
    </row>
    <row r="262" spans="2:3" x14ac:dyDescent="0.35">
      <c r="B262" s="11"/>
      <c r="C262" s="10" t="s">
        <v>202</v>
      </c>
    </row>
    <row r="263" spans="2:3" x14ac:dyDescent="0.35">
      <c r="B263" s="11"/>
      <c r="C263" s="10" t="s">
        <v>203</v>
      </c>
    </row>
    <row r="264" spans="2:3" x14ac:dyDescent="0.35">
      <c r="B264" s="11"/>
      <c r="C264" s="10" t="s">
        <v>204</v>
      </c>
    </row>
    <row r="265" spans="2:3" x14ac:dyDescent="0.35">
      <c r="B265" s="11"/>
      <c r="C265" s="10" t="s">
        <v>205</v>
      </c>
    </row>
    <row r="266" spans="2:3" x14ac:dyDescent="0.35">
      <c r="B266" s="11"/>
      <c r="C266" s="10" t="s">
        <v>206</v>
      </c>
    </row>
    <row r="267" spans="2:3" x14ac:dyDescent="0.35">
      <c r="B267" s="11"/>
      <c r="C267" s="10" t="s">
        <v>207</v>
      </c>
    </row>
    <row r="268" spans="2:3" x14ac:dyDescent="0.35">
      <c r="B268" s="11"/>
      <c r="C268" s="10" t="s">
        <v>208</v>
      </c>
    </row>
    <row r="269" spans="2:3" x14ac:dyDescent="0.35">
      <c r="B269" s="11"/>
      <c r="C269" s="10" t="s">
        <v>209</v>
      </c>
    </row>
    <row r="270" spans="2:3" x14ac:dyDescent="0.35">
      <c r="B270" s="11"/>
      <c r="C270" s="10" t="s">
        <v>210</v>
      </c>
    </row>
    <row r="271" spans="2:3" x14ac:dyDescent="0.35">
      <c r="B271" s="11"/>
      <c r="C271" s="10" t="s">
        <v>211</v>
      </c>
    </row>
    <row r="272" spans="2:3" x14ac:dyDescent="0.35">
      <c r="B272" s="11"/>
      <c r="C272" s="10" t="s">
        <v>212</v>
      </c>
    </row>
    <row r="273" spans="2:3" x14ac:dyDescent="0.35">
      <c r="B273" s="11"/>
      <c r="C273" s="10" t="s">
        <v>213</v>
      </c>
    </row>
    <row r="274" spans="2:3" x14ac:dyDescent="0.35">
      <c r="B274" s="11"/>
      <c r="C274" s="10" t="s">
        <v>214</v>
      </c>
    </row>
    <row r="275" spans="2:3" x14ac:dyDescent="0.35">
      <c r="B275" s="11"/>
      <c r="C275" s="10" t="s">
        <v>215</v>
      </c>
    </row>
    <row r="276" spans="2:3" x14ac:dyDescent="0.35">
      <c r="B276" s="11"/>
      <c r="C276" s="10" t="s">
        <v>216</v>
      </c>
    </row>
    <row r="277" spans="2:3" x14ac:dyDescent="0.35">
      <c r="B277" s="11"/>
      <c r="C277" s="10" t="s">
        <v>217</v>
      </c>
    </row>
    <row r="278" spans="2:3" x14ac:dyDescent="0.35">
      <c r="B278" s="11"/>
      <c r="C278" s="10" t="s">
        <v>218</v>
      </c>
    </row>
    <row r="279" spans="2:3" x14ac:dyDescent="0.35">
      <c r="B279" s="11"/>
      <c r="C279" s="10" t="s">
        <v>219</v>
      </c>
    </row>
    <row r="280" spans="2:3" x14ac:dyDescent="0.35">
      <c r="B280" s="11"/>
      <c r="C280" s="10" t="s">
        <v>220</v>
      </c>
    </row>
    <row r="281" spans="2:3" x14ac:dyDescent="0.35">
      <c r="B281" s="11"/>
      <c r="C281" s="10" t="s">
        <v>221</v>
      </c>
    </row>
    <row r="282" spans="2:3" x14ac:dyDescent="0.35">
      <c r="B282" s="11"/>
      <c r="C282" s="10" t="s">
        <v>222</v>
      </c>
    </row>
    <row r="283" spans="2:3" x14ac:dyDescent="0.35">
      <c r="B283" s="11"/>
      <c r="C283" s="10" t="s">
        <v>223</v>
      </c>
    </row>
    <row r="284" spans="2:3" x14ac:dyDescent="0.35">
      <c r="B284" s="11"/>
      <c r="C284" s="10" t="s">
        <v>224</v>
      </c>
    </row>
    <row r="285" spans="2:3" x14ac:dyDescent="0.35">
      <c r="B285" s="11"/>
      <c r="C285" s="10" t="s">
        <v>225</v>
      </c>
    </row>
    <row r="286" spans="2:3" x14ac:dyDescent="0.35">
      <c r="B286" s="11"/>
      <c r="C286" s="10" t="s">
        <v>226</v>
      </c>
    </row>
    <row r="287" spans="2:3" x14ac:dyDescent="0.35">
      <c r="B287" s="11"/>
      <c r="C287" s="10" t="s">
        <v>227</v>
      </c>
    </row>
    <row r="288" spans="2:3" x14ac:dyDescent="0.35">
      <c r="B288" s="11"/>
      <c r="C288" s="10" t="s">
        <v>228</v>
      </c>
    </row>
    <row r="289" spans="2:3" x14ac:dyDescent="0.35">
      <c r="B289" s="11"/>
      <c r="C289" s="10" t="s">
        <v>229</v>
      </c>
    </row>
    <row r="290" spans="2:3" x14ac:dyDescent="0.35">
      <c r="B290" s="11"/>
      <c r="C290" s="10" t="s">
        <v>230</v>
      </c>
    </row>
    <row r="291" spans="2:3" x14ac:dyDescent="0.35">
      <c r="B291" s="11"/>
      <c r="C291" s="10" t="s">
        <v>231</v>
      </c>
    </row>
    <row r="292" spans="2:3" x14ac:dyDescent="0.35">
      <c r="B292" s="11"/>
      <c r="C292" s="10" t="s">
        <v>232</v>
      </c>
    </row>
    <row r="293" spans="2:3" x14ac:dyDescent="0.35">
      <c r="B293" s="11"/>
      <c r="C293" s="10" t="s">
        <v>233</v>
      </c>
    </row>
    <row r="294" spans="2:3" x14ac:dyDescent="0.35">
      <c r="B294" s="11"/>
      <c r="C294" s="10" t="s">
        <v>234</v>
      </c>
    </row>
    <row r="295" spans="2:3" x14ac:dyDescent="0.35">
      <c r="B295" s="11"/>
      <c r="C295" s="10" t="s">
        <v>235</v>
      </c>
    </row>
    <row r="296" spans="2:3" x14ac:dyDescent="0.35">
      <c r="B296" s="11"/>
      <c r="C296" s="10" t="s">
        <v>236</v>
      </c>
    </row>
    <row r="297" spans="2:3" x14ac:dyDescent="0.35">
      <c r="B297" s="11"/>
      <c r="C297" s="10" t="s">
        <v>237</v>
      </c>
    </row>
    <row r="298" spans="2:3" x14ac:dyDescent="0.35">
      <c r="B298" s="11"/>
      <c r="C298" s="10" t="s">
        <v>238</v>
      </c>
    </row>
    <row r="299" spans="2:3" x14ac:dyDescent="0.35">
      <c r="B299" s="11"/>
      <c r="C299" s="10" t="s">
        <v>239</v>
      </c>
    </row>
    <row r="300" spans="2:3" x14ac:dyDescent="0.35">
      <c r="B300" s="11"/>
      <c r="C300" s="10" t="s">
        <v>240</v>
      </c>
    </row>
    <row r="301" spans="2:3" x14ac:dyDescent="0.35">
      <c r="B301" s="11"/>
      <c r="C301" s="10" t="s">
        <v>241</v>
      </c>
    </row>
    <row r="302" spans="2:3" x14ac:dyDescent="0.35">
      <c r="B302" s="11"/>
      <c r="C302" s="10" t="s">
        <v>242</v>
      </c>
    </row>
    <row r="303" spans="2:3" x14ac:dyDescent="0.35">
      <c r="B303" s="11"/>
      <c r="C303" s="10" t="s">
        <v>243</v>
      </c>
    </row>
    <row r="304" spans="2:3" x14ac:dyDescent="0.35">
      <c r="B304" s="11"/>
      <c r="C304" s="10" t="s">
        <v>244</v>
      </c>
    </row>
    <row r="305" spans="2:3" x14ac:dyDescent="0.35">
      <c r="B305" s="11"/>
      <c r="C305" s="10" t="s">
        <v>245</v>
      </c>
    </row>
    <row r="306" spans="2:3" x14ac:dyDescent="0.35">
      <c r="B306" s="11"/>
      <c r="C306" s="10" t="s">
        <v>246</v>
      </c>
    </row>
    <row r="307" spans="2:3" x14ac:dyDescent="0.35">
      <c r="B307" s="11"/>
      <c r="C307" s="10" t="s">
        <v>247</v>
      </c>
    </row>
    <row r="308" spans="2:3" x14ac:dyDescent="0.35">
      <c r="B308" s="11"/>
      <c r="C308" s="10" t="s">
        <v>248</v>
      </c>
    </row>
    <row r="309" spans="2:3" x14ac:dyDescent="0.35">
      <c r="B309" s="11"/>
      <c r="C309" s="10" t="s">
        <v>249</v>
      </c>
    </row>
    <row r="310" spans="2:3" x14ac:dyDescent="0.35">
      <c r="B310" s="11"/>
      <c r="C310" s="10" t="s">
        <v>250</v>
      </c>
    </row>
    <row r="311" spans="2:3" x14ac:dyDescent="0.35">
      <c r="B311" s="11"/>
      <c r="C311" s="10" t="s">
        <v>251</v>
      </c>
    </row>
    <row r="312" spans="2:3" x14ac:dyDescent="0.35">
      <c r="B312" s="11"/>
      <c r="C312" s="10" t="s">
        <v>252</v>
      </c>
    </row>
    <row r="313" spans="2:3" x14ac:dyDescent="0.35">
      <c r="B313" s="11"/>
      <c r="C313" s="10" t="s">
        <v>253</v>
      </c>
    </row>
    <row r="314" spans="2:3" x14ac:dyDescent="0.35">
      <c r="B314" s="11"/>
      <c r="C314" s="10" t="s">
        <v>254</v>
      </c>
    </row>
    <row r="315" spans="2:3" x14ac:dyDescent="0.35">
      <c r="B315" s="11"/>
      <c r="C315" s="10" t="s">
        <v>255</v>
      </c>
    </row>
    <row r="316" spans="2:3" x14ac:dyDescent="0.35">
      <c r="B316" s="11"/>
      <c r="C316" s="10" t="s">
        <v>256</v>
      </c>
    </row>
    <row r="317" spans="2:3" x14ac:dyDescent="0.35">
      <c r="B317" s="11"/>
      <c r="C317" s="10" t="s">
        <v>257</v>
      </c>
    </row>
    <row r="318" spans="2:3" x14ac:dyDescent="0.35">
      <c r="B318" s="11"/>
      <c r="C318" s="10" t="s">
        <v>258</v>
      </c>
    </row>
    <row r="319" spans="2:3" x14ac:dyDescent="0.35">
      <c r="B319" s="11"/>
      <c r="C319" s="10" t="s">
        <v>259</v>
      </c>
    </row>
    <row r="320" spans="2:3" x14ac:dyDescent="0.35">
      <c r="B320" s="11"/>
      <c r="C320" s="10" t="s">
        <v>260</v>
      </c>
    </row>
    <row r="321" spans="2:3" x14ac:dyDescent="0.35">
      <c r="B321" s="11"/>
      <c r="C321" s="10" t="s">
        <v>261</v>
      </c>
    </row>
    <row r="322" spans="2:3" x14ac:dyDescent="0.35">
      <c r="B322" s="11"/>
      <c r="C322" s="10" t="s">
        <v>262</v>
      </c>
    </row>
    <row r="323" spans="2:3" x14ac:dyDescent="0.35">
      <c r="B323" s="11"/>
      <c r="C323" s="10" t="s">
        <v>263</v>
      </c>
    </row>
    <row r="324" spans="2:3" x14ac:dyDescent="0.35">
      <c r="B324" s="11"/>
      <c r="C324" s="10" t="s">
        <v>264</v>
      </c>
    </row>
    <row r="325" spans="2:3" x14ac:dyDescent="0.35">
      <c r="B325" s="11"/>
      <c r="C325" s="10" t="s">
        <v>265</v>
      </c>
    </row>
    <row r="326" spans="2:3" x14ac:dyDescent="0.35">
      <c r="B326" s="11"/>
      <c r="C326" s="10" t="s">
        <v>266</v>
      </c>
    </row>
    <row r="327" spans="2:3" x14ac:dyDescent="0.35">
      <c r="B327" s="11"/>
      <c r="C327" s="10" t="s">
        <v>267</v>
      </c>
    </row>
    <row r="328" spans="2:3" x14ac:dyDescent="0.35">
      <c r="B328" s="11"/>
      <c r="C328" s="10" t="s">
        <v>268</v>
      </c>
    </row>
    <row r="329" spans="2:3" x14ac:dyDescent="0.35">
      <c r="B329" s="11"/>
      <c r="C329" s="10" t="s">
        <v>269</v>
      </c>
    </row>
    <row r="330" spans="2:3" x14ac:dyDescent="0.35">
      <c r="B330" s="11"/>
      <c r="C330" s="10" t="s">
        <v>270</v>
      </c>
    </row>
    <row r="331" spans="2:3" x14ac:dyDescent="0.35">
      <c r="B331" s="11"/>
      <c r="C331" s="10" t="s">
        <v>271</v>
      </c>
    </row>
    <row r="332" spans="2:3" x14ac:dyDescent="0.35">
      <c r="B332" s="11"/>
      <c r="C332" s="10" t="s">
        <v>272</v>
      </c>
    </row>
    <row r="333" spans="2:3" x14ac:dyDescent="0.35">
      <c r="B333" s="11"/>
      <c r="C333" s="10" t="s">
        <v>273</v>
      </c>
    </row>
    <row r="334" spans="2:3" x14ac:dyDescent="0.35">
      <c r="B334" s="11"/>
      <c r="C334" s="10" t="s">
        <v>274</v>
      </c>
    </row>
    <row r="335" spans="2:3" x14ac:dyDescent="0.35">
      <c r="B335" s="11"/>
      <c r="C335" s="10" t="s">
        <v>275</v>
      </c>
    </row>
    <row r="336" spans="2:3" x14ac:dyDescent="0.35">
      <c r="B336" s="11"/>
      <c r="C336" s="10" t="s">
        <v>276</v>
      </c>
    </row>
    <row r="337" spans="2:3" x14ac:dyDescent="0.35">
      <c r="B337" s="11"/>
      <c r="C337" s="10" t="s">
        <v>277</v>
      </c>
    </row>
    <row r="338" spans="2:3" x14ac:dyDescent="0.35">
      <c r="B338" s="11"/>
      <c r="C338" s="10" t="s">
        <v>278</v>
      </c>
    </row>
    <row r="339" spans="2:3" x14ac:dyDescent="0.35">
      <c r="B339" s="11"/>
      <c r="C339" s="10" t="s">
        <v>279</v>
      </c>
    </row>
    <row r="340" spans="2:3" x14ac:dyDescent="0.35">
      <c r="B340" s="11"/>
      <c r="C340" s="10" t="s">
        <v>280</v>
      </c>
    </row>
    <row r="341" spans="2:3" x14ac:dyDescent="0.35">
      <c r="B341" s="11"/>
      <c r="C341" s="10" t="s">
        <v>281</v>
      </c>
    </row>
    <row r="342" spans="2:3" x14ac:dyDescent="0.35">
      <c r="B342" s="11"/>
      <c r="C342" s="10" t="s">
        <v>282</v>
      </c>
    </row>
    <row r="343" spans="2:3" x14ac:dyDescent="0.35">
      <c r="B343" s="11"/>
      <c r="C343" s="10" t="s">
        <v>283</v>
      </c>
    </row>
    <row r="344" spans="2:3" x14ac:dyDescent="0.35">
      <c r="B344" s="11"/>
      <c r="C344" s="10" t="s">
        <v>284</v>
      </c>
    </row>
    <row r="345" spans="2:3" x14ac:dyDescent="0.35">
      <c r="B345" s="11"/>
      <c r="C345" s="10" t="s">
        <v>285</v>
      </c>
    </row>
    <row r="346" spans="2:3" x14ac:dyDescent="0.35">
      <c r="B346" s="11"/>
      <c r="C346" s="10" t="s">
        <v>286</v>
      </c>
    </row>
    <row r="347" spans="2:3" x14ac:dyDescent="0.35">
      <c r="B347" s="11"/>
      <c r="C347" s="10" t="s">
        <v>287</v>
      </c>
    </row>
    <row r="348" spans="2:3" x14ac:dyDescent="0.35">
      <c r="B348" s="11"/>
      <c r="C348" s="10" t="s">
        <v>288</v>
      </c>
    </row>
    <row r="349" spans="2:3" x14ac:dyDescent="0.35">
      <c r="B349" s="11"/>
      <c r="C349" s="10" t="s">
        <v>289</v>
      </c>
    </row>
    <row r="350" spans="2:3" x14ac:dyDescent="0.35">
      <c r="B350" s="11"/>
      <c r="C350" s="10" t="s">
        <v>290</v>
      </c>
    </row>
    <row r="351" spans="2:3" x14ac:dyDescent="0.35">
      <c r="B351" s="11"/>
      <c r="C351" s="10" t="s">
        <v>291</v>
      </c>
    </row>
    <row r="352" spans="2:3" x14ac:dyDescent="0.35">
      <c r="B352" s="11"/>
      <c r="C352" s="10" t="s">
        <v>292</v>
      </c>
    </row>
    <row r="353" spans="2:3" x14ac:dyDescent="0.35">
      <c r="B353" s="11"/>
      <c r="C353" s="10" t="s">
        <v>293</v>
      </c>
    </row>
    <row r="354" spans="2:3" x14ac:dyDescent="0.35">
      <c r="B354" s="11"/>
      <c r="C354" s="10" t="s">
        <v>294</v>
      </c>
    </row>
    <row r="355" spans="2:3" x14ac:dyDescent="0.35">
      <c r="B355" s="11"/>
      <c r="C355" s="10" t="s">
        <v>295</v>
      </c>
    </row>
    <row r="356" spans="2:3" x14ac:dyDescent="0.35">
      <c r="B356" s="11"/>
      <c r="C356" s="10" t="s">
        <v>296</v>
      </c>
    </row>
    <row r="357" spans="2:3" x14ac:dyDescent="0.35">
      <c r="B357" s="11"/>
      <c r="C357" s="10" t="s">
        <v>297</v>
      </c>
    </row>
    <row r="358" spans="2:3" x14ac:dyDescent="0.35">
      <c r="B358" s="11"/>
      <c r="C358" s="10" t="s">
        <v>298</v>
      </c>
    </row>
    <row r="359" spans="2:3" x14ac:dyDescent="0.35">
      <c r="B359" s="11"/>
      <c r="C359" s="10" t="s">
        <v>299</v>
      </c>
    </row>
    <row r="360" spans="2:3" x14ac:dyDescent="0.35">
      <c r="B360" s="11"/>
      <c r="C360" s="10" t="s">
        <v>300</v>
      </c>
    </row>
    <row r="361" spans="2:3" x14ac:dyDescent="0.35">
      <c r="B361" s="11"/>
      <c r="C361" s="10" t="s">
        <v>301</v>
      </c>
    </row>
    <row r="362" spans="2:3" x14ac:dyDescent="0.35">
      <c r="B362" s="11"/>
      <c r="C362" s="10" t="s">
        <v>302</v>
      </c>
    </row>
    <row r="363" spans="2:3" x14ac:dyDescent="0.35">
      <c r="B363" s="11"/>
      <c r="C363" s="10" t="s">
        <v>303</v>
      </c>
    </row>
    <row r="364" spans="2:3" x14ac:dyDescent="0.35">
      <c r="B364" s="11"/>
      <c r="C364" s="10" t="s">
        <v>304</v>
      </c>
    </row>
    <row r="365" spans="2:3" x14ac:dyDescent="0.35">
      <c r="B365" s="11"/>
      <c r="C365" s="10" t="s">
        <v>305</v>
      </c>
    </row>
    <row r="366" spans="2:3" x14ac:dyDescent="0.35">
      <c r="B366" s="11"/>
      <c r="C366" s="10" t="s">
        <v>306</v>
      </c>
    </row>
    <row r="367" spans="2:3" x14ac:dyDescent="0.35">
      <c r="B367" s="11"/>
      <c r="C367" s="10" t="s">
        <v>307</v>
      </c>
    </row>
    <row r="368" spans="2:3" x14ac:dyDescent="0.35">
      <c r="B368" s="11"/>
      <c r="C368" s="10" t="s">
        <v>308</v>
      </c>
    </row>
    <row r="369" spans="2:3" x14ac:dyDescent="0.35">
      <c r="B369" s="11"/>
      <c r="C369" s="10" t="s">
        <v>309</v>
      </c>
    </row>
    <row r="370" spans="2:3" x14ac:dyDescent="0.35">
      <c r="B370" s="11"/>
      <c r="C370" s="10" t="s">
        <v>310</v>
      </c>
    </row>
    <row r="371" spans="2:3" x14ac:dyDescent="0.35">
      <c r="B371" s="11"/>
      <c r="C371" s="10" t="s">
        <v>311</v>
      </c>
    </row>
    <row r="372" spans="2:3" x14ac:dyDescent="0.35">
      <c r="B372" s="11"/>
      <c r="C372" s="10" t="s">
        <v>312</v>
      </c>
    </row>
    <row r="373" spans="2:3" x14ac:dyDescent="0.35">
      <c r="B373" s="11"/>
      <c r="C373" s="10" t="s">
        <v>313</v>
      </c>
    </row>
    <row r="374" spans="2:3" x14ac:dyDescent="0.35">
      <c r="B374" s="11"/>
      <c r="C374" s="10" t="s">
        <v>314</v>
      </c>
    </row>
    <row r="375" spans="2:3" x14ac:dyDescent="0.35">
      <c r="B375" s="11"/>
      <c r="C375" s="10" t="s">
        <v>315</v>
      </c>
    </row>
    <row r="376" spans="2:3" x14ac:dyDescent="0.35">
      <c r="B376" s="11"/>
      <c r="C376" s="10" t="s">
        <v>316</v>
      </c>
    </row>
    <row r="377" spans="2:3" x14ac:dyDescent="0.35">
      <c r="B377" s="11"/>
      <c r="C377" s="10" t="s">
        <v>317</v>
      </c>
    </row>
    <row r="378" spans="2:3" x14ac:dyDescent="0.35">
      <c r="B378" s="11"/>
      <c r="C378" s="10" t="s">
        <v>318</v>
      </c>
    </row>
    <row r="379" spans="2:3" x14ac:dyDescent="0.35">
      <c r="B379" s="11"/>
      <c r="C379" s="10" t="s">
        <v>319</v>
      </c>
    </row>
    <row r="380" spans="2:3" x14ac:dyDescent="0.35">
      <c r="B380" s="11"/>
      <c r="C380" s="10" t="s">
        <v>320</v>
      </c>
    </row>
    <row r="381" spans="2:3" x14ac:dyDescent="0.35">
      <c r="B381" s="11"/>
      <c r="C381" s="10" t="s">
        <v>321</v>
      </c>
    </row>
    <row r="382" spans="2:3" x14ac:dyDescent="0.35">
      <c r="B382" s="11"/>
      <c r="C382" s="10" t="s">
        <v>322</v>
      </c>
    </row>
    <row r="383" spans="2:3" x14ac:dyDescent="0.35">
      <c r="B383" s="11"/>
      <c r="C383" s="10" t="s">
        <v>323</v>
      </c>
    </row>
    <row r="384" spans="2:3" x14ac:dyDescent="0.35">
      <c r="B384" s="11"/>
      <c r="C384" s="10" t="s">
        <v>324</v>
      </c>
    </row>
    <row r="385" spans="2:3" x14ac:dyDescent="0.35">
      <c r="B385" s="11"/>
      <c r="C385" s="10" t="s">
        <v>325</v>
      </c>
    </row>
    <row r="386" spans="2:3" x14ac:dyDescent="0.35">
      <c r="B386" s="11"/>
      <c r="C386" s="10" t="s">
        <v>326</v>
      </c>
    </row>
    <row r="387" spans="2:3" x14ac:dyDescent="0.35">
      <c r="B387" s="11"/>
      <c r="C387" s="10" t="s">
        <v>327</v>
      </c>
    </row>
    <row r="388" spans="2:3" x14ac:dyDescent="0.35">
      <c r="B388" s="11"/>
      <c r="C388" s="10" t="s">
        <v>328</v>
      </c>
    </row>
    <row r="389" spans="2:3" x14ac:dyDescent="0.35">
      <c r="B389" s="11"/>
      <c r="C389" s="10" t="s">
        <v>329</v>
      </c>
    </row>
    <row r="390" spans="2:3" x14ac:dyDescent="0.35">
      <c r="B390" s="11"/>
      <c r="C390" s="10" t="s">
        <v>330</v>
      </c>
    </row>
    <row r="391" spans="2:3" x14ac:dyDescent="0.35">
      <c r="B391" s="11"/>
      <c r="C391" s="10" t="s">
        <v>331</v>
      </c>
    </row>
    <row r="392" spans="2:3" x14ac:dyDescent="0.35">
      <c r="B392" s="11"/>
      <c r="C392" s="10" t="s">
        <v>332</v>
      </c>
    </row>
    <row r="393" spans="2:3" x14ac:dyDescent="0.35">
      <c r="B393" s="11"/>
      <c r="C393" s="10" t="s">
        <v>333</v>
      </c>
    </row>
    <row r="394" spans="2:3" x14ac:dyDescent="0.35">
      <c r="B394" s="11"/>
      <c r="C394" s="10" t="s">
        <v>334</v>
      </c>
    </row>
    <row r="395" spans="2:3" x14ac:dyDescent="0.35">
      <c r="B395" s="11"/>
      <c r="C395" s="10" t="s">
        <v>335</v>
      </c>
    </row>
    <row r="396" spans="2:3" x14ac:dyDescent="0.35">
      <c r="B396" s="11"/>
      <c r="C396" s="10" t="s">
        <v>336</v>
      </c>
    </row>
    <row r="397" spans="2:3" x14ac:dyDescent="0.35">
      <c r="B397" s="11"/>
      <c r="C397" s="10" t="s">
        <v>337</v>
      </c>
    </row>
    <row r="398" spans="2:3" x14ac:dyDescent="0.35">
      <c r="B398" s="11"/>
      <c r="C398" s="10" t="s">
        <v>338</v>
      </c>
    </row>
    <row r="399" spans="2:3" x14ac:dyDescent="0.35">
      <c r="B399" s="11"/>
      <c r="C399" s="10" t="s">
        <v>339</v>
      </c>
    </row>
    <row r="400" spans="2:3" x14ac:dyDescent="0.35">
      <c r="B400" s="11"/>
      <c r="C400" s="10" t="s">
        <v>340</v>
      </c>
    </row>
    <row r="401" spans="2:3" x14ac:dyDescent="0.35">
      <c r="B401" s="11"/>
      <c r="C401" s="10" t="s">
        <v>341</v>
      </c>
    </row>
    <row r="402" spans="2:3" x14ac:dyDescent="0.35">
      <c r="B402" s="11"/>
      <c r="C402" s="10" t="s">
        <v>342</v>
      </c>
    </row>
    <row r="403" spans="2:3" x14ac:dyDescent="0.35">
      <c r="B403" s="11"/>
      <c r="C403" s="10" t="s">
        <v>343</v>
      </c>
    </row>
    <row r="404" spans="2:3" x14ac:dyDescent="0.35">
      <c r="B404" s="11"/>
      <c r="C404" s="10" t="s">
        <v>344</v>
      </c>
    </row>
    <row r="405" spans="2:3" x14ac:dyDescent="0.35">
      <c r="B405" s="11"/>
      <c r="C405" s="10" t="s">
        <v>345</v>
      </c>
    </row>
    <row r="406" spans="2:3" x14ac:dyDescent="0.35">
      <c r="B406" s="11"/>
      <c r="C406" s="10" t="s">
        <v>346</v>
      </c>
    </row>
    <row r="407" spans="2:3" x14ac:dyDescent="0.35">
      <c r="B407" s="11"/>
      <c r="C407" s="10" t="s">
        <v>347</v>
      </c>
    </row>
    <row r="408" spans="2:3" x14ac:dyDescent="0.35">
      <c r="B408" s="11"/>
      <c r="C408" s="10" t="s">
        <v>348</v>
      </c>
    </row>
    <row r="409" spans="2:3" x14ac:dyDescent="0.35">
      <c r="B409" s="11"/>
      <c r="C409" s="10" t="s">
        <v>349</v>
      </c>
    </row>
    <row r="410" spans="2:3" x14ac:dyDescent="0.35">
      <c r="B410" s="11"/>
      <c r="C410" s="10" t="s">
        <v>350</v>
      </c>
    </row>
    <row r="411" spans="2:3" x14ac:dyDescent="0.35">
      <c r="B411" s="11"/>
      <c r="C411" s="10" t="s">
        <v>351</v>
      </c>
    </row>
    <row r="412" spans="2:3" x14ac:dyDescent="0.35">
      <c r="B412" s="11"/>
      <c r="C412" s="10" t="s">
        <v>352</v>
      </c>
    </row>
    <row r="413" spans="2:3" x14ac:dyDescent="0.35">
      <c r="B413" s="11"/>
      <c r="C413" s="10" t="s">
        <v>353</v>
      </c>
    </row>
    <row r="414" spans="2:3" x14ac:dyDescent="0.35">
      <c r="B414" s="11"/>
      <c r="C414" s="10" t="s">
        <v>354</v>
      </c>
    </row>
    <row r="415" spans="2:3" x14ac:dyDescent="0.35">
      <c r="B415" s="11"/>
      <c r="C415" s="10" t="s">
        <v>355</v>
      </c>
    </row>
    <row r="416" spans="2:3" x14ac:dyDescent="0.35">
      <c r="B416" s="11"/>
      <c r="C416" s="10" t="s">
        <v>356</v>
      </c>
    </row>
    <row r="417" spans="2:3" x14ac:dyDescent="0.35">
      <c r="B417" s="11"/>
      <c r="C417" s="10" t="s">
        <v>357</v>
      </c>
    </row>
    <row r="418" spans="2:3" x14ac:dyDescent="0.35">
      <c r="B418" s="11"/>
      <c r="C418" s="10" t="s">
        <v>358</v>
      </c>
    </row>
    <row r="419" spans="2:3" x14ac:dyDescent="0.35">
      <c r="B419" s="11"/>
      <c r="C419" s="10" t="s">
        <v>359</v>
      </c>
    </row>
    <row r="420" spans="2:3" x14ac:dyDescent="0.35">
      <c r="B420" s="11"/>
      <c r="C420" s="10" t="s">
        <v>360</v>
      </c>
    </row>
    <row r="421" spans="2:3" x14ac:dyDescent="0.35">
      <c r="B421" s="11"/>
      <c r="C421" s="10" t="s">
        <v>361</v>
      </c>
    </row>
    <row r="422" spans="2:3" x14ac:dyDescent="0.35">
      <c r="B422" s="11"/>
      <c r="C422" s="10" t="s">
        <v>362</v>
      </c>
    </row>
    <row r="423" spans="2:3" x14ac:dyDescent="0.35">
      <c r="B423" s="11"/>
      <c r="C423" s="10" t="s">
        <v>363</v>
      </c>
    </row>
    <row r="424" spans="2:3" x14ac:dyDescent="0.35">
      <c r="B424" s="11"/>
      <c r="C424" s="10" t="s">
        <v>364</v>
      </c>
    </row>
    <row r="425" spans="2:3" x14ac:dyDescent="0.35">
      <c r="B425" s="11"/>
      <c r="C425" s="10" t="s">
        <v>365</v>
      </c>
    </row>
    <row r="426" spans="2:3" x14ac:dyDescent="0.35">
      <c r="B426" s="11"/>
      <c r="C426" s="10" t="s">
        <v>366</v>
      </c>
    </row>
    <row r="427" spans="2:3" x14ac:dyDescent="0.35">
      <c r="B427" s="11"/>
      <c r="C427" s="10" t="s">
        <v>367</v>
      </c>
    </row>
    <row r="428" spans="2:3" x14ac:dyDescent="0.35">
      <c r="B428" s="11"/>
      <c r="C428" s="10" t="s">
        <v>368</v>
      </c>
    </row>
    <row r="429" spans="2:3" x14ac:dyDescent="0.35">
      <c r="B429" s="11"/>
      <c r="C429" s="10" t="s">
        <v>369</v>
      </c>
    </row>
    <row r="430" spans="2:3" x14ac:dyDescent="0.35">
      <c r="B430" s="11"/>
      <c r="C430" s="10" t="s">
        <v>370</v>
      </c>
    </row>
    <row r="431" spans="2:3" x14ac:dyDescent="0.35">
      <c r="B431" s="11"/>
      <c r="C431" s="10" t="s">
        <v>371</v>
      </c>
    </row>
    <row r="432" spans="2:3" x14ac:dyDescent="0.35">
      <c r="B432" s="11"/>
      <c r="C432" s="10" t="s">
        <v>372</v>
      </c>
    </row>
    <row r="433" spans="2:3" x14ac:dyDescent="0.35">
      <c r="B433" s="11"/>
      <c r="C433" s="10" t="s">
        <v>373</v>
      </c>
    </row>
    <row r="434" spans="2:3" x14ac:dyDescent="0.35">
      <c r="B434" s="11"/>
      <c r="C434" s="10" t="s">
        <v>374</v>
      </c>
    </row>
    <row r="435" spans="2:3" x14ac:dyDescent="0.35">
      <c r="B435" s="11"/>
      <c r="C435" s="10" t="s">
        <v>375</v>
      </c>
    </row>
    <row r="436" spans="2:3" x14ac:dyDescent="0.35">
      <c r="B436" s="11"/>
      <c r="C436" s="10" t="s">
        <v>376</v>
      </c>
    </row>
    <row r="437" spans="2:3" x14ac:dyDescent="0.35">
      <c r="B437" s="11"/>
      <c r="C437" s="10" t="s">
        <v>377</v>
      </c>
    </row>
    <row r="438" spans="2:3" x14ac:dyDescent="0.35">
      <c r="B438" s="11"/>
      <c r="C438" s="10" t="s">
        <v>378</v>
      </c>
    </row>
    <row r="439" spans="2:3" x14ac:dyDescent="0.35">
      <c r="B439" s="11"/>
      <c r="C439" s="10" t="s">
        <v>379</v>
      </c>
    </row>
    <row r="440" spans="2:3" x14ac:dyDescent="0.35">
      <c r="B440" s="11"/>
      <c r="C440" s="10" t="s">
        <v>380</v>
      </c>
    </row>
    <row r="441" spans="2:3" x14ac:dyDescent="0.35">
      <c r="B441" s="11"/>
      <c r="C441" s="10" t="s">
        <v>381</v>
      </c>
    </row>
    <row r="442" spans="2:3" x14ac:dyDescent="0.35">
      <c r="B442" s="11"/>
      <c r="C442" s="10" t="s">
        <v>382</v>
      </c>
    </row>
    <row r="443" spans="2:3" x14ac:dyDescent="0.35">
      <c r="B443" s="11"/>
      <c r="C443" s="10" t="s">
        <v>383</v>
      </c>
    </row>
    <row r="444" spans="2:3" x14ac:dyDescent="0.35">
      <c r="B444" s="11"/>
      <c r="C444" s="10" t="s">
        <v>384</v>
      </c>
    </row>
    <row r="445" spans="2:3" x14ac:dyDescent="0.35">
      <c r="B445" s="11"/>
      <c r="C445" s="10" t="s">
        <v>385</v>
      </c>
    </row>
    <row r="446" spans="2:3" x14ac:dyDescent="0.35">
      <c r="B446" s="11"/>
      <c r="C446" s="10" t="s">
        <v>386</v>
      </c>
    </row>
    <row r="447" spans="2:3" x14ac:dyDescent="0.35">
      <c r="B447" s="11"/>
      <c r="C447" s="10" t="s">
        <v>387</v>
      </c>
    </row>
    <row r="448" spans="2:3" x14ac:dyDescent="0.35">
      <c r="B448" s="11"/>
      <c r="C448" s="10" t="s">
        <v>388</v>
      </c>
    </row>
    <row r="449" spans="2:3" x14ac:dyDescent="0.35">
      <c r="B449" s="11"/>
      <c r="C449" s="10" t="s">
        <v>389</v>
      </c>
    </row>
    <row r="450" spans="2:3" x14ac:dyDescent="0.35">
      <c r="B450" s="11"/>
      <c r="C450" s="10" t="s">
        <v>390</v>
      </c>
    </row>
    <row r="451" spans="2:3" x14ac:dyDescent="0.35">
      <c r="B451" s="11"/>
      <c r="C451" s="10" t="s">
        <v>391</v>
      </c>
    </row>
    <row r="452" spans="2:3" x14ac:dyDescent="0.35">
      <c r="B452" s="11"/>
      <c r="C452" s="10" t="s">
        <v>392</v>
      </c>
    </row>
    <row r="453" spans="2:3" x14ac:dyDescent="0.35">
      <c r="B453" s="11"/>
      <c r="C453" s="10" t="s">
        <v>393</v>
      </c>
    </row>
    <row r="454" spans="2:3" x14ac:dyDescent="0.35">
      <c r="B454" s="11"/>
      <c r="C454" s="10" t="s">
        <v>394</v>
      </c>
    </row>
    <row r="455" spans="2:3" x14ac:dyDescent="0.35">
      <c r="B455" s="11"/>
      <c r="C455" s="10" t="s">
        <v>395</v>
      </c>
    </row>
    <row r="456" spans="2:3" x14ac:dyDescent="0.35">
      <c r="B456" s="11"/>
      <c r="C456" s="10" t="s">
        <v>396</v>
      </c>
    </row>
    <row r="457" spans="2:3" x14ac:dyDescent="0.35">
      <c r="B457" s="11"/>
      <c r="C457" s="10" t="s">
        <v>397</v>
      </c>
    </row>
    <row r="458" spans="2:3" x14ac:dyDescent="0.35">
      <c r="B458" s="11"/>
      <c r="C458" s="10" t="s">
        <v>398</v>
      </c>
    </row>
    <row r="459" spans="2:3" x14ac:dyDescent="0.35">
      <c r="B459" s="11"/>
      <c r="C459" s="10" t="s">
        <v>399</v>
      </c>
    </row>
    <row r="460" spans="2:3" x14ac:dyDescent="0.35">
      <c r="B460" s="11"/>
      <c r="C460" s="10" t="s">
        <v>400</v>
      </c>
    </row>
    <row r="461" spans="2:3" x14ac:dyDescent="0.35">
      <c r="B461" s="11"/>
      <c r="C461" s="10" t="s">
        <v>401</v>
      </c>
    </row>
    <row r="462" spans="2:3" x14ac:dyDescent="0.35">
      <c r="B462" s="11"/>
      <c r="C462" s="10" t="s">
        <v>402</v>
      </c>
    </row>
    <row r="463" spans="2:3" x14ac:dyDescent="0.35">
      <c r="B463" s="11"/>
      <c r="C463" s="10" t="s">
        <v>403</v>
      </c>
    </row>
    <row r="464" spans="2:3" x14ac:dyDescent="0.35">
      <c r="B464" s="11"/>
      <c r="C464" s="10" t="s">
        <v>404</v>
      </c>
    </row>
    <row r="465" spans="2:3" x14ac:dyDescent="0.35">
      <c r="B465" s="11"/>
      <c r="C465" s="10" t="s">
        <v>405</v>
      </c>
    </row>
    <row r="466" spans="2:3" x14ac:dyDescent="0.35">
      <c r="B466" s="11"/>
      <c r="C466" s="10" t="s">
        <v>406</v>
      </c>
    </row>
    <row r="467" spans="2:3" x14ac:dyDescent="0.35">
      <c r="B467" s="11"/>
      <c r="C467" s="10" t="s">
        <v>407</v>
      </c>
    </row>
    <row r="468" spans="2:3" x14ac:dyDescent="0.35">
      <c r="B468" s="11"/>
      <c r="C468" s="10" t="s">
        <v>408</v>
      </c>
    </row>
    <row r="469" spans="2:3" x14ac:dyDescent="0.35">
      <c r="B469" s="11"/>
      <c r="C469" s="10" t="s">
        <v>409</v>
      </c>
    </row>
    <row r="470" spans="2:3" x14ac:dyDescent="0.35">
      <c r="B470" s="11"/>
      <c r="C470" s="10" t="s">
        <v>410</v>
      </c>
    </row>
    <row r="471" spans="2:3" x14ac:dyDescent="0.35">
      <c r="B471" s="11"/>
      <c r="C471" s="10" t="s">
        <v>411</v>
      </c>
    </row>
    <row r="472" spans="2:3" x14ac:dyDescent="0.35">
      <c r="B472" s="11"/>
      <c r="C472" s="10" t="s">
        <v>412</v>
      </c>
    </row>
    <row r="473" spans="2:3" x14ac:dyDescent="0.35">
      <c r="B473" s="11"/>
      <c r="C473" s="10" t="s">
        <v>413</v>
      </c>
    </row>
    <row r="474" spans="2:3" x14ac:dyDescent="0.35">
      <c r="B474" s="11"/>
      <c r="C474" s="10" t="s">
        <v>414</v>
      </c>
    </row>
    <row r="475" spans="2:3" x14ac:dyDescent="0.35">
      <c r="B475" s="11"/>
      <c r="C475" s="10" t="s">
        <v>415</v>
      </c>
    </row>
    <row r="476" spans="2:3" x14ac:dyDescent="0.35">
      <c r="B476" s="11"/>
      <c r="C476" s="10" t="s">
        <v>416</v>
      </c>
    </row>
    <row r="477" spans="2:3" x14ac:dyDescent="0.35">
      <c r="B477" s="11"/>
      <c r="C477" s="10" t="s">
        <v>417</v>
      </c>
    </row>
    <row r="478" spans="2:3" x14ac:dyDescent="0.35">
      <c r="B478" s="11"/>
      <c r="C478" s="10" t="s">
        <v>418</v>
      </c>
    </row>
    <row r="479" spans="2:3" x14ac:dyDescent="0.35">
      <c r="B479" s="11"/>
      <c r="C479" s="10" t="s">
        <v>419</v>
      </c>
    </row>
    <row r="480" spans="2:3" x14ac:dyDescent="0.35">
      <c r="B480" s="11"/>
      <c r="C480" s="10" t="s">
        <v>420</v>
      </c>
    </row>
    <row r="481" spans="2:3" x14ac:dyDescent="0.35">
      <c r="B481" s="11"/>
      <c r="C481" s="10" t="s">
        <v>421</v>
      </c>
    </row>
    <row r="482" spans="2:3" x14ac:dyDescent="0.35">
      <c r="B482" s="11"/>
      <c r="C482" s="10" t="s">
        <v>422</v>
      </c>
    </row>
    <row r="483" spans="2:3" x14ac:dyDescent="0.35">
      <c r="B483" s="11"/>
      <c r="C483" s="10" t="s">
        <v>423</v>
      </c>
    </row>
    <row r="484" spans="2:3" x14ac:dyDescent="0.35">
      <c r="B484" s="11"/>
      <c r="C484" s="10" t="s">
        <v>424</v>
      </c>
    </row>
    <row r="485" spans="2:3" x14ac:dyDescent="0.35">
      <c r="B485" s="11"/>
      <c r="C485" s="10" t="s">
        <v>425</v>
      </c>
    </row>
    <row r="486" spans="2:3" x14ac:dyDescent="0.35">
      <c r="B486" s="11"/>
      <c r="C486" s="10" t="s">
        <v>426</v>
      </c>
    </row>
    <row r="487" spans="2:3" x14ac:dyDescent="0.35">
      <c r="B487" s="11"/>
      <c r="C487" s="10" t="s">
        <v>427</v>
      </c>
    </row>
    <row r="488" spans="2:3" x14ac:dyDescent="0.35">
      <c r="B488" s="11"/>
      <c r="C488" s="10" t="s">
        <v>428</v>
      </c>
    </row>
    <row r="489" spans="2:3" x14ac:dyDescent="0.35">
      <c r="B489" s="11"/>
      <c r="C489" s="10" t="s">
        <v>429</v>
      </c>
    </row>
    <row r="490" spans="2:3" x14ac:dyDescent="0.35">
      <c r="B490" s="11"/>
      <c r="C490" s="10" t="s">
        <v>430</v>
      </c>
    </row>
    <row r="491" spans="2:3" x14ac:dyDescent="0.35">
      <c r="B491" s="11"/>
      <c r="C491" s="10" t="s">
        <v>431</v>
      </c>
    </row>
    <row r="492" spans="2:3" x14ac:dyDescent="0.35">
      <c r="B492" s="11"/>
      <c r="C492" s="10" t="s">
        <v>432</v>
      </c>
    </row>
    <row r="493" spans="2:3" x14ac:dyDescent="0.35">
      <c r="B493" s="11"/>
      <c r="C493" s="10" t="s">
        <v>433</v>
      </c>
    </row>
    <row r="494" spans="2:3" x14ac:dyDescent="0.35">
      <c r="B494" s="11"/>
      <c r="C494" s="10" t="s">
        <v>434</v>
      </c>
    </row>
    <row r="495" spans="2:3" x14ac:dyDescent="0.35">
      <c r="B495" s="11"/>
      <c r="C495" s="10" t="s">
        <v>435</v>
      </c>
    </row>
    <row r="496" spans="2:3" x14ac:dyDescent="0.35">
      <c r="B496" s="11"/>
      <c r="C496" s="10" t="s">
        <v>436</v>
      </c>
    </row>
    <row r="497" spans="2:3" x14ac:dyDescent="0.35">
      <c r="B497" s="11"/>
      <c r="C497" s="10" t="s">
        <v>437</v>
      </c>
    </row>
    <row r="498" spans="2:3" x14ac:dyDescent="0.35">
      <c r="B498" s="11"/>
      <c r="C498" s="10" t="s">
        <v>438</v>
      </c>
    </row>
    <row r="499" spans="2:3" x14ac:dyDescent="0.35">
      <c r="B499" s="11"/>
      <c r="C499" s="10" t="s">
        <v>439</v>
      </c>
    </row>
    <row r="500" spans="2:3" x14ac:dyDescent="0.35">
      <c r="B500" s="11"/>
      <c r="C500" s="10" t="s">
        <v>440</v>
      </c>
    </row>
    <row r="501" spans="2:3" x14ac:dyDescent="0.35">
      <c r="B501" s="11"/>
      <c r="C501" s="10" t="s">
        <v>441</v>
      </c>
    </row>
    <row r="502" spans="2:3" x14ac:dyDescent="0.35">
      <c r="B502" s="11"/>
      <c r="C502" s="10" t="s">
        <v>442</v>
      </c>
    </row>
    <row r="503" spans="2:3" x14ac:dyDescent="0.35">
      <c r="B503" s="11"/>
      <c r="C503" s="10" t="s">
        <v>443</v>
      </c>
    </row>
    <row r="504" spans="2:3" x14ac:dyDescent="0.35">
      <c r="B504" s="11"/>
      <c r="C504" s="10" t="s">
        <v>444</v>
      </c>
    </row>
    <row r="505" spans="2:3" x14ac:dyDescent="0.35">
      <c r="B505" s="11"/>
      <c r="C505" s="10" t="s">
        <v>445</v>
      </c>
    </row>
    <row r="506" spans="2:3" x14ac:dyDescent="0.35">
      <c r="B506" s="11"/>
      <c r="C506" s="10" t="s">
        <v>446</v>
      </c>
    </row>
    <row r="507" spans="2:3" x14ac:dyDescent="0.35">
      <c r="B507" s="11"/>
      <c r="C507" s="10" t="s">
        <v>447</v>
      </c>
    </row>
    <row r="508" spans="2:3" x14ac:dyDescent="0.35">
      <c r="B508" s="11"/>
      <c r="C508" s="10" t="s">
        <v>448</v>
      </c>
    </row>
    <row r="509" spans="2:3" x14ac:dyDescent="0.35">
      <c r="B509" s="11"/>
      <c r="C509" s="10" t="s">
        <v>449</v>
      </c>
    </row>
    <row r="510" spans="2:3" x14ac:dyDescent="0.35">
      <c r="B510" s="11"/>
      <c r="C510" s="10" t="s">
        <v>450</v>
      </c>
    </row>
    <row r="511" spans="2:3" x14ac:dyDescent="0.35">
      <c r="B511" s="11"/>
      <c r="C511" s="10" t="s">
        <v>451</v>
      </c>
    </row>
    <row r="512" spans="2:3" x14ac:dyDescent="0.35">
      <c r="B512" s="11"/>
      <c r="C512" s="10" t="s">
        <v>452</v>
      </c>
    </row>
    <row r="513" spans="2:4" x14ac:dyDescent="0.35">
      <c r="B513" s="11"/>
      <c r="C513" s="10" t="s">
        <v>453</v>
      </c>
    </row>
    <row r="514" spans="2:4" x14ac:dyDescent="0.35">
      <c r="B514" s="11"/>
      <c r="C514" s="10" t="s">
        <v>454</v>
      </c>
    </row>
    <row r="515" spans="2:4" x14ac:dyDescent="0.35">
      <c r="B515" s="11"/>
      <c r="C515" s="10" t="s">
        <v>455</v>
      </c>
    </row>
    <row r="516" spans="2:4" x14ac:dyDescent="0.35">
      <c r="B516" s="11"/>
      <c r="C516" s="10" t="s">
        <v>456</v>
      </c>
    </row>
    <row r="517" spans="2:4" x14ac:dyDescent="0.35">
      <c r="B517" s="11"/>
      <c r="C517" s="10" t="s">
        <v>457</v>
      </c>
    </row>
    <row r="518" spans="2:4" ht="15" thickBot="1" x14ac:dyDescent="0.4">
      <c r="B518" s="15"/>
      <c r="C518" s="39" t="s">
        <v>458</v>
      </c>
    </row>
    <row r="521" spans="2:4" x14ac:dyDescent="0.35">
      <c r="B521" t="s">
        <v>459</v>
      </c>
    </row>
    <row r="522" spans="2:4" ht="15" thickBot="1" x14ac:dyDescent="0.4"/>
    <row r="523" spans="2:4" x14ac:dyDescent="0.35">
      <c r="B523" s="12" t="s">
        <v>460</v>
      </c>
      <c r="C523" s="13" t="s">
        <v>63</v>
      </c>
      <c r="D523" s="13" t="s">
        <v>461</v>
      </c>
    </row>
    <row r="524" spans="2:4" x14ac:dyDescent="0.35">
      <c r="B524" s="14" t="s">
        <v>74</v>
      </c>
      <c r="C524" s="40">
        <v>1</v>
      </c>
      <c r="D524" s="19">
        <v>3.795561054973323</v>
      </c>
    </row>
    <row r="525" spans="2:4" x14ac:dyDescent="0.35">
      <c r="B525" s="11" t="s">
        <v>75</v>
      </c>
      <c r="C525" s="41">
        <v>1</v>
      </c>
      <c r="D525" s="20">
        <v>2.1566066755160462</v>
      </c>
    </row>
    <row r="526" spans="2:4" x14ac:dyDescent="0.35">
      <c r="B526" s="11" t="s">
        <v>76</v>
      </c>
      <c r="C526" s="41">
        <v>1</v>
      </c>
      <c r="D526" s="20">
        <v>3.9160929099586133</v>
      </c>
    </row>
    <row r="527" spans="2:4" x14ac:dyDescent="0.35">
      <c r="B527" s="11" t="s">
        <v>77</v>
      </c>
      <c r="C527" s="41">
        <v>1</v>
      </c>
      <c r="D527" s="20">
        <v>2.1765175967396808</v>
      </c>
    </row>
    <row r="528" spans="2:4" x14ac:dyDescent="0.35">
      <c r="B528" s="11" t="s">
        <v>78</v>
      </c>
      <c r="C528" s="41">
        <v>1</v>
      </c>
      <c r="D528" s="20">
        <v>3.3560489518822565</v>
      </c>
    </row>
    <row r="529" spans="2:4" x14ac:dyDescent="0.35">
      <c r="B529" s="11" t="s">
        <v>79</v>
      </c>
      <c r="C529" s="41">
        <v>1</v>
      </c>
      <c r="D529" s="20">
        <v>2.6874323430154528</v>
      </c>
    </row>
    <row r="530" spans="2:4" x14ac:dyDescent="0.35">
      <c r="B530" s="11" t="s">
        <v>80</v>
      </c>
      <c r="C530" s="41">
        <v>1</v>
      </c>
      <c r="D530" s="20">
        <v>1.5649630429545254</v>
      </c>
    </row>
    <row r="531" spans="2:4" x14ac:dyDescent="0.35">
      <c r="B531" s="11" t="s">
        <v>81</v>
      </c>
      <c r="C531" s="41">
        <v>1</v>
      </c>
      <c r="D531" s="20">
        <v>3.8068391553471175</v>
      </c>
    </row>
    <row r="532" spans="2:4" x14ac:dyDescent="0.35">
      <c r="B532" s="11" t="s">
        <v>82</v>
      </c>
      <c r="C532" s="41">
        <v>1</v>
      </c>
      <c r="D532" s="20">
        <v>2.0980675850675055</v>
      </c>
    </row>
    <row r="533" spans="2:4" x14ac:dyDescent="0.35">
      <c r="B533" s="11" t="s">
        <v>83</v>
      </c>
      <c r="C533" s="41">
        <v>1</v>
      </c>
      <c r="D533" s="20">
        <v>1.8850568464811253</v>
      </c>
    </row>
    <row r="534" spans="2:4" x14ac:dyDescent="0.35">
      <c r="B534" s="11" t="s">
        <v>84</v>
      </c>
      <c r="C534" s="41">
        <v>1</v>
      </c>
      <c r="D534" s="20">
        <v>2.3786414571884786</v>
      </c>
    </row>
    <row r="535" spans="2:4" x14ac:dyDescent="0.35">
      <c r="B535" s="11" t="s">
        <v>85</v>
      </c>
      <c r="C535" s="41">
        <v>1</v>
      </c>
      <c r="D535" s="20">
        <v>1.7151148193097816</v>
      </c>
    </row>
    <row r="536" spans="2:4" x14ac:dyDescent="0.35">
      <c r="B536" s="11" t="s">
        <v>86</v>
      </c>
      <c r="C536" s="41">
        <v>1</v>
      </c>
      <c r="D536" s="20">
        <v>2.4744047140198431</v>
      </c>
    </row>
    <row r="537" spans="2:4" x14ac:dyDescent="0.35">
      <c r="B537" s="11" t="s">
        <v>87</v>
      </c>
      <c r="C537" s="41">
        <v>1</v>
      </c>
      <c r="D537" s="20">
        <v>5.1211361686511854</v>
      </c>
    </row>
    <row r="538" spans="2:4" x14ac:dyDescent="0.35">
      <c r="B538" s="11" t="s">
        <v>88</v>
      </c>
      <c r="C538" s="41">
        <v>1</v>
      </c>
      <c r="D538" s="20">
        <v>2.0684753013264516</v>
      </c>
    </row>
    <row r="539" spans="2:4" x14ac:dyDescent="0.35">
      <c r="B539" s="11" t="s">
        <v>89</v>
      </c>
      <c r="C539" s="41">
        <v>1</v>
      </c>
      <c r="D539" s="20">
        <v>2.2209877655718433</v>
      </c>
    </row>
    <row r="540" spans="2:4" x14ac:dyDescent="0.35">
      <c r="B540" s="11" t="s">
        <v>90</v>
      </c>
      <c r="C540" s="41">
        <v>1</v>
      </c>
      <c r="D540" s="20">
        <v>1.7257611725105719</v>
      </c>
    </row>
    <row r="541" spans="2:4" x14ac:dyDescent="0.35">
      <c r="B541" s="11" t="s">
        <v>91</v>
      </c>
      <c r="C541" s="41">
        <v>1</v>
      </c>
      <c r="D541" s="20">
        <v>7.6212615902545231</v>
      </c>
    </row>
    <row r="542" spans="2:4" x14ac:dyDescent="0.35">
      <c r="B542" s="11" t="s">
        <v>92</v>
      </c>
      <c r="C542" s="41">
        <v>1</v>
      </c>
      <c r="D542" s="20">
        <v>5.9348945483960085</v>
      </c>
    </row>
    <row r="543" spans="2:4" x14ac:dyDescent="0.35">
      <c r="B543" s="11" t="s">
        <v>93</v>
      </c>
      <c r="C543" s="41">
        <v>1</v>
      </c>
      <c r="D543" s="20">
        <v>1.6504451686820889</v>
      </c>
    </row>
    <row r="544" spans="2:4" x14ac:dyDescent="0.35">
      <c r="B544" s="11" t="s">
        <v>94</v>
      </c>
      <c r="C544" s="41">
        <v>1</v>
      </c>
      <c r="D544" s="20">
        <v>3.5922935389626409</v>
      </c>
    </row>
    <row r="545" spans="2:4" x14ac:dyDescent="0.35">
      <c r="B545" s="11" t="s">
        <v>95</v>
      </c>
      <c r="C545" s="41">
        <v>1</v>
      </c>
      <c r="D545" s="20">
        <v>2.8731947468299328</v>
      </c>
    </row>
    <row r="546" spans="2:4" x14ac:dyDescent="0.35">
      <c r="B546" s="11" t="s">
        <v>96</v>
      </c>
      <c r="C546" s="41">
        <v>1</v>
      </c>
      <c r="D546" s="20">
        <v>2.1239326972066892</v>
      </c>
    </row>
    <row r="547" spans="2:4" x14ac:dyDescent="0.35">
      <c r="B547" s="11" t="s">
        <v>97</v>
      </c>
      <c r="C547" s="41">
        <v>1</v>
      </c>
      <c r="D547" s="20">
        <v>3.2273214737899671</v>
      </c>
    </row>
    <row r="548" spans="2:4" x14ac:dyDescent="0.35">
      <c r="B548" s="11" t="s">
        <v>98</v>
      </c>
      <c r="C548" s="41">
        <v>1</v>
      </c>
      <c r="D548" s="20">
        <v>4.5340353546418219</v>
      </c>
    </row>
    <row r="549" spans="2:4" x14ac:dyDescent="0.35">
      <c r="B549" s="11" t="s">
        <v>99</v>
      </c>
      <c r="C549" s="41">
        <v>1</v>
      </c>
      <c r="D549" s="20">
        <v>3.443792594477717</v>
      </c>
    </row>
    <row r="550" spans="2:4" x14ac:dyDescent="0.35">
      <c r="B550" s="11" t="s">
        <v>100</v>
      </c>
      <c r="C550" s="41">
        <v>1</v>
      </c>
      <c r="D550" s="20">
        <v>4.5613710878272657</v>
      </c>
    </row>
    <row r="551" spans="2:4" x14ac:dyDescent="0.35">
      <c r="B551" s="11" t="s">
        <v>101</v>
      </c>
      <c r="C551" s="41">
        <v>1</v>
      </c>
      <c r="D551" s="20">
        <v>3.3915246123443321</v>
      </c>
    </row>
    <row r="552" spans="2:4" x14ac:dyDescent="0.35">
      <c r="B552" s="11" t="s">
        <v>102</v>
      </c>
      <c r="C552" s="41">
        <v>1</v>
      </c>
      <c r="D552" s="20">
        <v>1.7980201663781097</v>
      </c>
    </row>
    <row r="553" spans="2:4" x14ac:dyDescent="0.35">
      <c r="B553" s="11" t="s">
        <v>103</v>
      </c>
      <c r="C553" s="41">
        <v>1</v>
      </c>
      <c r="D553" s="20">
        <v>1.6899613439952068</v>
      </c>
    </row>
    <row r="554" spans="2:4" x14ac:dyDescent="0.35">
      <c r="B554" s="11" t="s">
        <v>104</v>
      </c>
      <c r="C554" s="41">
        <v>1</v>
      </c>
      <c r="D554" s="20">
        <v>2.3037418184121323</v>
      </c>
    </row>
    <row r="555" spans="2:4" x14ac:dyDescent="0.35">
      <c r="B555" s="11" t="s">
        <v>105</v>
      </c>
      <c r="C555" s="41">
        <v>1</v>
      </c>
      <c r="D555" s="20">
        <v>2.757531456767977</v>
      </c>
    </row>
    <row r="556" spans="2:4" x14ac:dyDescent="0.35">
      <c r="B556" s="11" t="s">
        <v>106</v>
      </c>
      <c r="C556" s="41">
        <v>1</v>
      </c>
      <c r="D556" s="20">
        <v>1.2870545071549231</v>
      </c>
    </row>
    <row r="557" spans="2:4" x14ac:dyDescent="0.35">
      <c r="B557" s="11" t="s">
        <v>107</v>
      </c>
      <c r="C557" s="41">
        <v>1</v>
      </c>
      <c r="D557" s="20">
        <v>3.2420958446609207</v>
      </c>
    </row>
    <row r="558" spans="2:4" x14ac:dyDescent="0.35">
      <c r="B558" s="11" t="s">
        <v>108</v>
      </c>
      <c r="C558" s="41">
        <v>1</v>
      </c>
      <c r="D558" s="20">
        <v>3.8797950368634768</v>
      </c>
    </row>
    <row r="559" spans="2:4" x14ac:dyDescent="0.35">
      <c r="B559" s="11" t="s">
        <v>109</v>
      </c>
      <c r="C559" s="41">
        <v>1</v>
      </c>
      <c r="D559" s="20">
        <v>6.6226444873662569</v>
      </c>
    </row>
    <row r="560" spans="2:4" x14ac:dyDescent="0.35">
      <c r="B560" s="11" t="s">
        <v>110</v>
      </c>
      <c r="C560" s="41">
        <v>1</v>
      </c>
      <c r="D560" s="20">
        <v>4.6452873256600187</v>
      </c>
    </row>
    <row r="561" spans="2:4" x14ac:dyDescent="0.35">
      <c r="B561" s="11" t="s">
        <v>111</v>
      </c>
      <c r="C561" s="41">
        <v>1</v>
      </c>
      <c r="D561" s="20">
        <v>2.9620939418249095</v>
      </c>
    </row>
    <row r="562" spans="2:4" x14ac:dyDescent="0.35">
      <c r="B562" s="11" t="s">
        <v>112</v>
      </c>
      <c r="C562" s="41">
        <v>1</v>
      </c>
      <c r="D562" s="20">
        <v>3.1014454721472018</v>
      </c>
    </row>
    <row r="563" spans="2:4" x14ac:dyDescent="0.35">
      <c r="B563" s="11" t="s">
        <v>113</v>
      </c>
      <c r="C563" s="41">
        <v>1</v>
      </c>
      <c r="D563" s="20">
        <v>2.2359425647341498</v>
      </c>
    </row>
    <row r="564" spans="2:4" x14ac:dyDescent="0.35">
      <c r="B564" s="11" t="s">
        <v>114</v>
      </c>
      <c r="C564" s="41">
        <v>1</v>
      </c>
      <c r="D564" s="20">
        <v>2.3809552492941233</v>
      </c>
    </row>
    <row r="565" spans="2:4" x14ac:dyDescent="0.35">
      <c r="B565" s="11" t="s">
        <v>115</v>
      </c>
      <c r="C565" s="41">
        <v>1</v>
      </c>
      <c r="D565" s="20">
        <v>2.4764543108425174</v>
      </c>
    </row>
    <row r="566" spans="2:4" x14ac:dyDescent="0.35">
      <c r="B566" s="11" t="s">
        <v>116</v>
      </c>
      <c r="C566" s="41">
        <v>1</v>
      </c>
      <c r="D566" s="20">
        <v>1.6119977206555705</v>
      </c>
    </row>
    <row r="567" spans="2:4" x14ac:dyDescent="0.35">
      <c r="B567" s="11" t="s">
        <v>117</v>
      </c>
      <c r="C567" s="41">
        <v>1</v>
      </c>
      <c r="D567" s="20">
        <v>2.8398364013277546</v>
      </c>
    </row>
    <row r="568" spans="2:4" x14ac:dyDescent="0.35">
      <c r="B568" s="11" t="s">
        <v>118</v>
      </c>
      <c r="C568" s="41">
        <v>1</v>
      </c>
      <c r="D568" s="20">
        <v>2.1914060530614865</v>
      </c>
    </row>
    <row r="569" spans="2:4" x14ac:dyDescent="0.35">
      <c r="B569" s="11" t="s">
        <v>119</v>
      </c>
      <c r="C569" s="41">
        <v>1</v>
      </c>
      <c r="D569" s="20">
        <v>4.0021704836683361</v>
      </c>
    </row>
    <row r="570" spans="2:4" x14ac:dyDescent="0.35">
      <c r="B570" s="11" t="s">
        <v>120</v>
      </c>
      <c r="C570" s="41">
        <v>1</v>
      </c>
      <c r="D570" s="20">
        <v>3.2719447978190801</v>
      </c>
    </row>
    <row r="571" spans="2:4" x14ac:dyDescent="0.35">
      <c r="B571" s="11" t="s">
        <v>121</v>
      </c>
      <c r="C571" s="41">
        <v>1</v>
      </c>
      <c r="D571" s="20">
        <v>3.2417885443460985</v>
      </c>
    </row>
    <row r="572" spans="2:4" x14ac:dyDescent="0.35">
      <c r="B572" s="11" t="s">
        <v>122</v>
      </c>
      <c r="C572" s="41">
        <v>1</v>
      </c>
      <c r="D572" s="20">
        <v>1.6481206362380905</v>
      </c>
    </row>
    <row r="573" spans="2:4" x14ac:dyDescent="0.35">
      <c r="B573" s="11" t="s">
        <v>123</v>
      </c>
      <c r="C573" s="41">
        <v>1</v>
      </c>
      <c r="D573" s="20">
        <v>4.5260865783932669</v>
      </c>
    </row>
    <row r="574" spans="2:4" x14ac:dyDescent="0.35">
      <c r="B574" s="11" t="s">
        <v>124</v>
      </c>
      <c r="C574" s="41">
        <v>1</v>
      </c>
      <c r="D574" s="20">
        <v>6.5421473059886237</v>
      </c>
    </row>
    <row r="575" spans="2:4" x14ac:dyDescent="0.35">
      <c r="B575" s="11" t="s">
        <v>125</v>
      </c>
      <c r="C575" s="41">
        <v>1</v>
      </c>
      <c r="D575" s="20">
        <v>7.3905255855991721</v>
      </c>
    </row>
    <row r="576" spans="2:4" x14ac:dyDescent="0.35">
      <c r="B576" s="11" t="s">
        <v>126</v>
      </c>
      <c r="C576" s="41">
        <v>1</v>
      </c>
      <c r="D576" s="20">
        <v>2.4108025648472333</v>
      </c>
    </row>
    <row r="577" spans="2:4" x14ac:dyDescent="0.35">
      <c r="B577" s="11" t="s">
        <v>127</v>
      </c>
      <c r="C577" s="41">
        <v>1</v>
      </c>
      <c r="D577" s="20">
        <v>1.6319701765879551</v>
      </c>
    </row>
    <row r="578" spans="2:4" x14ac:dyDescent="0.35">
      <c r="B578" s="11" t="s">
        <v>128</v>
      </c>
      <c r="C578" s="41">
        <v>1</v>
      </c>
      <c r="D578" s="20">
        <v>2.8495922145733843</v>
      </c>
    </row>
    <row r="579" spans="2:4" x14ac:dyDescent="0.35">
      <c r="B579" s="11" t="s">
        <v>129</v>
      </c>
      <c r="C579" s="41">
        <v>1</v>
      </c>
      <c r="D579" s="20">
        <v>4.0524086299723976</v>
      </c>
    </row>
    <row r="580" spans="2:4" x14ac:dyDescent="0.35">
      <c r="B580" s="11" t="s">
        <v>130</v>
      </c>
      <c r="C580" s="41">
        <v>1</v>
      </c>
      <c r="D580" s="20">
        <v>5.402066613499497</v>
      </c>
    </row>
    <row r="581" spans="2:4" x14ac:dyDescent="0.35">
      <c r="B581" s="11" t="s">
        <v>131</v>
      </c>
      <c r="C581" s="41">
        <v>1</v>
      </c>
      <c r="D581" s="20">
        <v>1.573354424507321</v>
      </c>
    </row>
    <row r="582" spans="2:4" x14ac:dyDescent="0.35">
      <c r="B582" s="11" t="s">
        <v>132</v>
      </c>
      <c r="C582" s="41">
        <v>1</v>
      </c>
      <c r="D582" s="20">
        <v>2.7068297403989448</v>
      </c>
    </row>
    <row r="583" spans="2:4" x14ac:dyDescent="0.35">
      <c r="B583" s="11" t="s">
        <v>133</v>
      </c>
      <c r="C583" s="41">
        <v>1</v>
      </c>
      <c r="D583" s="20">
        <v>6.9611598400643109</v>
      </c>
    </row>
    <row r="584" spans="2:4" x14ac:dyDescent="0.35">
      <c r="B584" s="11" t="s">
        <v>134</v>
      </c>
      <c r="C584" s="41">
        <v>1</v>
      </c>
      <c r="D584" s="20">
        <v>7.3975116854021774</v>
      </c>
    </row>
    <row r="585" spans="2:4" x14ac:dyDescent="0.35">
      <c r="B585" s="11" t="s">
        <v>135</v>
      </c>
      <c r="C585" s="41">
        <v>1</v>
      </c>
      <c r="D585" s="20">
        <v>2.0521682887821902</v>
      </c>
    </row>
    <row r="586" spans="2:4" x14ac:dyDescent="0.35">
      <c r="B586" s="11" t="s">
        <v>136</v>
      </c>
      <c r="C586" s="41">
        <v>1</v>
      </c>
      <c r="D586" s="20">
        <v>2.9826461936032782</v>
      </c>
    </row>
    <row r="587" spans="2:4" x14ac:dyDescent="0.35">
      <c r="B587" s="11" t="s">
        <v>137</v>
      </c>
      <c r="C587" s="41">
        <v>1</v>
      </c>
      <c r="D587" s="20">
        <v>2.104868060006023</v>
      </c>
    </row>
    <row r="588" spans="2:4" x14ac:dyDescent="0.35">
      <c r="B588" s="11" t="s">
        <v>138</v>
      </c>
      <c r="C588" s="41">
        <v>1</v>
      </c>
      <c r="D588" s="20">
        <v>2.6694423682285855</v>
      </c>
    </row>
    <row r="589" spans="2:4" x14ac:dyDescent="0.35">
      <c r="B589" s="11" t="s">
        <v>139</v>
      </c>
      <c r="C589" s="41">
        <v>1</v>
      </c>
      <c r="D589" s="20">
        <v>2.5066904836906967</v>
      </c>
    </row>
    <row r="590" spans="2:4" x14ac:dyDescent="0.35">
      <c r="B590" s="11" t="s">
        <v>140</v>
      </c>
      <c r="C590" s="41">
        <v>1</v>
      </c>
      <c r="D590" s="20">
        <v>1.5794377375174671</v>
      </c>
    </row>
    <row r="591" spans="2:4" x14ac:dyDescent="0.35">
      <c r="B591" s="11" t="s">
        <v>141</v>
      </c>
      <c r="C591" s="41">
        <v>1</v>
      </c>
      <c r="D591" s="20">
        <v>2.1003155047282167</v>
      </c>
    </row>
    <row r="592" spans="2:4" x14ac:dyDescent="0.35">
      <c r="B592" s="11" t="s">
        <v>142</v>
      </c>
      <c r="C592" s="41">
        <v>1</v>
      </c>
      <c r="D592" s="20">
        <v>2.7830029614230427</v>
      </c>
    </row>
    <row r="593" spans="2:4" x14ac:dyDescent="0.35">
      <c r="B593" s="11" t="s">
        <v>143</v>
      </c>
      <c r="C593" s="41">
        <v>1</v>
      </c>
      <c r="D593" s="20">
        <v>2.0519089456372481</v>
      </c>
    </row>
    <row r="594" spans="2:4" x14ac:dyDescent="0.35">
      <c r="B594" s="11" t="s">
        <v>144</v>
      </c>
      <c r="C594" s="41">
        <v>1</v>
      </c>
      <c r="D594" s="20">
        <v>2.0808420273812285</v>
      </c>
    </row>
    <row r="595" spans="2:4" x14ac:dyDescent="0.35">
      <c r="B595" s="11" t="s">
        <v>145</v>
      </c>
      <c r="C595" s="41">
        <v>1</v>
      </c>
      <c r="D595" s="20">
        <v>5.7101308024972752</v>
      </c>
    </row>
    <row r="596" spans="2:4" x14ac:dyDescent="0.35">
      <c r="B596" s="11" t="s">
        <v>146</v>
      </c>
      <c r="C596" s="41">
        <v>1</v>
      </c>
      <c r="D596" s="20">
        <v>3.1347145778591852</v>
      </c>
    </row>
    <row r="597" spans="2:4" x14ac:dyDescent="0.35">
      <c r="B597" s="11" t="s">
        <v>147</v>
      </c>
      <c r="C597" s="41">
        <v>1</v>
      </c>
      <c r="D597" s="20">
        <v>1.9936207510824546</v>
      </c>
    </row>
    <row r="598" spans="2:4" x14ac:dyDescent="0.35">
      <c r="B598" s="11" t="s">
        <v>148</v>
      </c>
      <c r="C598" s="41">
        <v>1</v>
      </c>
      <c r="D598" s="20">
        <v>3.7932835868034989</v>
      </c>
    </row>
    <row r="599" spans="2:4" x14ac:dyDescent="0.35">
      <c r="B599" s="11" t="s">
        <v>149</v>
      </c>
      <c r="C599" s="41">
        <v>1</v>
      </c>
      <c r="D599" s="20">
        <v>3.4457583128282683</v>
      </c>
    </row>
    <row r="600" spans="2:4" x14ac:dyDescent="0.35">
      <c r="B600" s="11" t="s">
        <v>150</v>
      </c>
      <c r="C600" s="41">
        <v>1</v>
      </c>
      <c r="D600" s="20">
        <v>4.8109059200369115</v>
      </c>
    </row>
    <row r="601" spans="2:4" x14ac:dyDescent="0.35">
      <c r="B601" s="11" t="s">
        <v>151</v>
      </c>
      <c r="C601" s="41">
        <v>1</v>
      </c>
      <c r="D601" s="20">
        <v>2.5515411073123797</v>
      </c>
    </row>
    <row r="602" spans="2:4" x14ac:dyDescent="0.35">
      <c r="B602" s="11" t="s">
        <v>152</v>
      </c>
      <c r="C602" s="41">
        <v>1</v>
      </c>
      <c r="D602" s="20">
        <v>3.0745210269676835</v>
      </c>
    </row>
    <row r="603" spans="2:4" x14ac:dyDescent="0.35">
      <c r="B603" s="11" t="s">
        <v>153</v>
      </c>
      <c r="C603" s="41">
        <v>1</v>
      </c>
      <c r="D603" s="20">
        <v>3.9311494568812559</v>
      </c>
    </row>
    <row r="604" spans="2:4" x14ac:dyDescent="0.35">
      <c r="B604" s="11" t="s">
        <v>154</v>
      </c>
      <c r="C604" s="41">
        <v>1</v>
      </c>
      <c r="D604" s="20">
        <v>5.3947042863721553</v>
      </c>
    </row>
    <row r="605" spans="2:4" x14ac:dyDescent="0.35">
      <c r="B605" s="11" t="s">
        <v>155</v>
      </c>
      <c r="C605" s="41">
        <v>1</v>
      </c>
      <c r="D605" s="20">
        <v>3.9107346049075198</v>
      </c>
    </row>
    <row r="606" spans="2:4" x14ac:dyDescent="0.35">
      <c r="B606" s="11" t="s">
        <v>156</v>
      </c>
      <c r="C606" s="41">
        <v>1</v>
      </c>
      <c r="D606" s="20">
        <v>4.2828293765398522</v>
      </c>
    </row>
    <row r="607" spans="2:4" x14ac:dyDescent="0.35">
      <c r="B607" s="11" t="s">
        <v>157</v>
      </c>
      <c r="C607" s="41">
        <v>1</v>
      </c>
      <c r="D607" s="20">
        <v>2.4679917781026735</v>
      </c>
    </row>
    <row r="608" spans="2:4" x14ac:dyDescent="0.35">
      <c r="B608" s="11" t="s">
        <v>158</v>
      </c>
      <c r="C608" s="41">
        <v>1</v>
      </c>
      <c r="D608" s="20">
        <v>1.2095416131262731</v>
      </c>
    </row>
    <row r="609" spans="2:4" x14ac:dyDescent="0.35">
      <c r="B609" s="11" t="s">
        <v>159</v>
      </c>
      <c r="C609" s="41">
        <v>1</v>
      </c>
      <c r="D609" s="20">
        <v>2.3708239467755163</v>
      </c>
    </row>
    <row r="610" spans="2:4" x14ac:dyDescent="0.35">
      <c r="B610" s="11" t="s">
        <v>160</v>
      </c>
      <c r="C610" s="41">
        <v>1</v>
      </c>
      <c r="D610" s="20">
        <v>3.7528094379998924</v>
      </c>
    </row>
    <row r="611" spans="2:4" x14ac:dyDescent="0.35">
      <c r="B611" s="11" t="s">
        <v>161</v>
      </c>
      <c r="C611" s="41">
        <v>1</v>
      </c>
      <c r="D611" s="20">
        <v>3.4434673029779268</v>
      </c>
    </row>
    <row r="612" spans="2:4" x14ac:dyDescent="0.35">
      <c r="B612" s="11" t="s">
        <v>162</v>
      </c>
      <c r="C612" s="41">
        <v>1</v>
      </c>
      <c r="D612" s="20">
        <v>2.163155740509477</v>
      </c>
    </row>
    <row r="613" spans="2:4" x14ac:dyDescent="0.35">
      <c r="B613" s="11" t="s">
        <v>163</v>
      </c>
      <c r="C613" s="41">
        <v>1</v>
      </c>
      <c r="D613" s="20">
        <v>1.6495641317530141</v>
      </c>
    </row>
    <row r="614" spans="2:4" x14ac:dyDescent="0.35">
      <c r="B614" s="11" t="s">
        <v>164</v>
      </c>
      <c r="C614" s="41">
        <v>1</v>
      </c>
      <c r="D614" s="20">
        <v>2.0547608501231585</v>
      </c>
    </row>
    <row r="615" spans="2:4" x14ac:dyDescent="0.35">
      <c r="B615" s="11" t="s">
        <v>165</v>
      </c>
      <c r="C615" s="41">
        <v>1</v>
      </c>
      <c r="D615" s="20">
        <v>2.3298112479468651</v>
      </c>
    </row>
    <row r="616" spans="2:4" x14ac:dyDescent="0.35">
      <c r="B616" s="11" t="s">
        <v>166</v>
      </c>
      <c r="C616" s="41">
        <v>1</v>
      </c>
      <c r="D616" s="20">
        <v>3.0108720433162715</v>
      </c>
    </row>
    <row r="617" spans="2:4" x14ac:dyDescent="0.35">
      <c r="B617" s="11" t="s">
        <v>167</v>
      </c>
      <c r="C617" s="41">
        <v>1</v>
      </c>
      <c r="D617" s="20">
        <v>2.9605028978929693</v>
      </c>
    </row>
    <row r="618" spans="2:4" x14ac:dyDescent="0.35">
      <c r="B618" s="11" t="s">
        <v>168</v>
      </c>
      <c r="C618" s="41">
        <v>1</v>
      </c>
      <c r="D618" s="20">
        <v>4.8231216716875345</v>
      </c>
    </row>
    <row r="619" spans="2:4" x14ac:dyDescent="0.35">
      <c r="B619" s="11" t="s">
        <v>169</v>
      </c>
      <c r="C619" s="41">
        <v>1</v>
      </c>
      <c r="D619" s="20">
        <v>0.89284034262571621</v>
      </c>
    </row>
    <row r="620" spans="2:4" x14ac:dyDescent="0.35">
      <c r="B620" s="11" t="s">
        <v>170</v>
      </c>
      <c r="C620" s="41">
        <v>1</v>
      </c>
      <c r="D620" s="20">
        <v>1.6402405501422057</v>
      </c>
    </row>
    <row r="621" spans="2:4" x14ac:dyDescent="0.35">
      <c r="B621" s="11" t="s">
        <v>171</v>
      </c>
      <c r="C621" s="41">
        <v>1</v>
      </c>
      <c r="D621" s="20">
        <v>3.1502883672539119</v>
      </c>
    </row>
    <row r="622" spans="2:4" x14ac:dyDescent="0.35">
      <c r="B622" s="11" t="s">
        <v>172</v>
      </c>
      <c r="C622" s="41">
        <v>1</v>
      </c>
      <c r="D622" s="20">
        <v>2.7135865465408382</v>
      </c>
    </row>
    <row r="623" spans="2:4" x14ac:dyDescent="0.35">
      <c r="B623" s="11" t="s">
        <v>173</v>
      </c>
      <c r="C623" s="41">
        <v>1</v>
      </c>
      <c r="D623" s="20">
        <v>4.0481257527705825</v>
      </c>
    </row>
    <row r="624" spans="2:4" x14ac:dyDescent="0.35">
      <c r="B624" s="11" t="s">
        <v>174</v>
      </c>
      <c r="C624" s="41">
        <v>1</v>
      </c>
      <c r="D624" s="20">
        <v>4.4130373622661612</v>
      </c>
    </row>
    <row r="625" spans="2:4" x14ac:dyDescent="0.35">
      <c r="B625" s="11" t="s">
        <v>175</v>
      </c>
      <c r="C625" s="41">
        <v>1</v>
      </c>
      <c r="D625" s="20">
        <v>2.9750660676956184</v>
      </c>
    </row>
    <row r="626" spans="2:4" x14ac:dyDescent="0.35">
      <c r="B626" s="11" t="s">
        <v>176</v>
      </c>
      <c r="C626" s="41">
        <v>1</v>
      </c>
      <c r="D626" s="20">
        <v>2.627843808917278</v>
      </c>
    </row>
    <row r="627" spans="2:4" x14ac:dyDescent="0.35">
      <c r="B627" s="11" t="s">
        <v>177</v>
      </c>
      <c r="C627" s="41">
        <v>1</v>
      </c>
      <c r="D627" s="20">
        <v>1.7098450782781063</v>
      </c>
    </row>
    <row r="628" spans="2:4" x14ac:dyDescent="0.35">
      <c r="B628" s="11" t="s">
        <v>178</v>
      </c>
      <c r="C628" s="41">
        <v>1</v>
      </c>
      <c r="D628" s="20">
        <v>2.0217203241484456</v>
      </c>
    </row>
    <row r="629" spans="2:4" x14ac:dyDescent="0.35">
      <c r="B629" s="11" t="s">
        <v>179</v>
      </c>
      <c r="C629" s="41">
        <v>1</v>
      </c>
      <c r="D629" s="20">
        <v>1.5830972238302174</v>
      </c>
    </row>
    <row r="630" spans="2:4" x14ac:dyDescent="0.35">
      <c r="B630" s="11" t="s">
        <v>180</v>
      </c>
      <c r="C630" s="41">
        <v>1</v>
      </c>
      <c r="D630" s="20">
        <v>2.0937611226111272</v>
      </c>
    </row>
    <row r="631" spans="2:4" x14ac:dyDescent="0.35">
      <c r="B631" s="11" t="s">
        <v>181</v>
      </c>
      <c r="C631" s="41">
        <v>1</v>
      </c>
      <c r="D631" s="20">
        <v>3.3307193090854845</v>
      </c>
    </row>
    <row r="632" spans="2:4" x14ac:dyDescent="0.35">
      <c r="B632" s="11" t="s">
        <v>182</v>
      </c>
      <c r="C632" s="41">
        <v>1</v>
      </c>
      <c r="D632" s="20">
        <v>2.5769626597735256</v>
      </c>
    </row>
    <row r="633" spans="2:4" x14ac:dyDescent="0.35">
      <c r="B633" s="11" t="s">
        <v>183</v>
      </c>
      <c r="C633" s="41">
        <v>1</v>
      </c>
      <c r="D633" s="20">
        <v>4.2595622962000901</v>
      </c>
    </row>
    <row r="634" spans="2:4" x14ac:dyDescent="0.35">
      <c r="B634" s="11" t="s">
        <v>184</v>
      </c>
      <c r="C634" s="41">
        <v>1</v>
      </c>
      <c r="D634" s="20">
        <v>1.8181363010836382</v>
      </c>
    </row>
    <row r="635" spans="2:4" x14ac:dyDescent="0.35">
      <c r="B635" s="11" t="s">
        <v>185</v>
      </c>
      <c r="C635" s="41">
        <v>1</v>
      </c>
      <c r="D635" s="20">
        <v>4.8836933753262528</v>
      </c>
    </row>
    <row r="636" spans="2:4" x14ac:dyDescent="0.35">
      <c r="B636" s="11" t="s">
        <v>186</v>
      </c>
      <c r="C636" s="41">
        <v>1</v>
      </c>
      <c r="D636" s="20">
        <v>4.600175986951923</v>
      </c>
    </row>
    <row r="637" spans="2:4" x14ac:dyDescent="0.35">
      <c r="B637" s="11" t="s">
        <v>187</v>
      </c>
      <c r="C637" s="41">
        <v>1</v>
      </c>
      <c r="D637" s="20">
        <v>5.7104219741364375</v>
      </c>
    </row>
    <row r="638" spans="2:4" x14ac:dyDescent="0.35">
      <c r="B638" s="11" t="s">
        <v>188</v>
      </c>
      <c r="C638" s="41">
        <v>1</v>
      </c>
      <c r="D638" s="20">
        <v>1.3240818490285871</v>
      </c>
    </row>
    <row r="639" spans="2:4" x14ac:dyDescent="0.35">
      <c r="B639" s="11" t="s">
        <v>189</v>
      </c>
      <c r="C639" s="41">
        <v>1</v>
      </c>
      <c r="D639" s="20">
        <v>2.6314811482066882</v>
      </c>
    </row>
    <row r="640" spans="2:4" x14ac:dyDescent="0.35">
      <c r="B640" s="11" t="s">
        <v>190</v>
      </c>
      <c r="C640" s="41">
        <v>1</v>
      </c>
      <c r="D640" s="20">
        <v>3.3657995230151418</v>
      </c>
    </row>
    <row r="641" spans="2:4" x14ac:dyDescent="0.35">
      <c r="B641" s="11" t="s">
        <v>191</v>
      </c>
      <c r="C641" s="41">
        <v>1</v>
      </c>
      <c r="D641" s="20">
        <v>4.362276530736616</v>
      </c>
    </row>
    <row r="642" spans="2:4" x14ac:dyDescent="0.35">
      <c r="B642" s="11" t="s">
        <v>192</v>
      </c>
      <c r="C642" s="41">
        <v>1</v>
      </c>
      <c r="D642" s="20">
        <v>3.1798066087327181</v>
      </c>
    </row>
    <row r="643" spans="2:4" x14ac:dyDescent="0.35">
      <c r="B643" s="11" t="s">
        <v>193</v>
      </c>
      <c r="C643" s="41">
        <v>1</v>
      </c>
      <c r="D643" s="20">
        <v>8.6978656402622825</v>
      </c>
    </row>
    <row r="644" spans="2:4" x14ac:dyDescent="0.35">
      <c r="B644" s="11" t="s">
        <v>194</v>
      </c>
      <c r="C644" s="41">
        <v>1</v>
      </c>
      <c r="D644" s="20">
        <v>2.3205508319348773</v>
      </c>
    </row>
    <row r="645" spans="2:4" x14ac:dyDescent="0.35">
      <c r="B645" s="11" t="s">
        <v>195</v>
      </c>
      <c r="C645" s="41">
        <v>1</v>
      </c>
      <c r="D645" s="20">
        <v>1.3070088267888813</v>
      </c>
    </row>
    <row r="646" spans="2:4" x14ac:dyDescent="0.35">
      <c r="B646" s="11" t="s">
        <v>196</v>
      </c>
      <c r="C646" s="41">
        <v>1</v>
      </c>
      <c r="D646" s="20">
        <v>3.6105600816811498</v>
      </c>
    </row>
    <row r="647" spans="2:4" x14ac:dyDescent="0.35">
      <c r="B647" s="11" t="s">
        <v>197</v>
      </c>
      <c r="C647" s="41">
        <v>1</v>
      </c>
      <c r="D647" s="20">
        <v>4.6921963281129395</v>
      </c>
    </row>
    <row r="648" spans="2:4" x14ac:dyDescent="0.35">
      <c r="B648" s="11" t="s">
        <v>198</v>
      </c>
      <c r="C648" s="41">
        <v>1</v>
      </c>
      <c r="D648" s="20">
        <v>5.7787253449270004</v>
      </c>
    </row>
    <row r="649" spans="2:4" x14ac:dyDescent="0.35">
      <c r="B649" s="11" t="s">
        <v>199</v>
      </c>
      <c r="C649" s="41">
        <v>1</v>
      </c>
      <c r="D649" s="20">
        <v>5.2318860998771859</v>
      </c>
    </row>
    <row r="650" spans="2:4" x14ac:dyDescent="0.35">
      <c r="B650" s="11" t="s">
        <v>200</v>
      </c>
      <c r="C650" s="41">
        <v>1</v>
      </c>
      <c r="D650" s="20">
        <v>5.3584654349182923</v>
      </c>
    </row>
    <row r="651" spans="2:4" x14ac:dyDescent="0.35">
      <c r="B651" s="11" t="s">
        <v>201</v>
      </c>
      <c r="C651" s="41">
        <v>1</v>
      </c>
      <c r="D651" s="20">
        <v>3.7623268440651154</v>
      </c>
    </row>
    <row r="652" spans="2:4" x14ac:dyDescent="0.35">
      <c r="B652" s="11" t="s">
        <v>202</v>
      </c>
      <c r="C652" s="41">
        <v>1</v>
      </c>
      <c r="D652" s="20">
        <v>2.6990743443455307</v>
      </c>
    </row>
    <row r="653" spans="2:4" x14ac:dyDescent="0.35">
      <c r="B653" s="11" t="s">
        <v>203</v>
      </c>
      <c r="C653" s="41">
        <v>1</v>
      </c>
      <c r="D653" s="20">
        <v>3.0763489107507618</v>
      </c>
    </row>
    <row r="654" spans="2:4" x14ac:dyDescent="0.35">
      <c r="B654" s="11" t="s">
        <v>204</v>
      </c>
      <c r="C654" s="41">
        <v>1</v>
      </c>
      <c r="D654" s="20">
        <v>3.0977586732858966</v>
      </c>
    </row>
    <row r="655" spans="2:4" x14ac:dyDescent="0.35">
      <c r="B655" s="11" t="s">
        <v>205</v>
      </c>
      <c r="C655" s="41">
        <v>1</v>
      </c>
      <c r="D655" s="20">
        <v>2.9503528527731189</v>
      </c>
    </row>
    <row r="656" spans="2:4" x14ac:dyDescent="0.35">
      <c r="B656" s="11" t="s">
        <v>206</v>
      </c>
      <c r="C656" s="41">
        <v>1</v>
      </c>
      <c r="D656" s="20">
        <v>2.7034663954710645</v>
      </c>
    </row>
    <row r="657" spans="2:4" x14ac:dyDescent="0.35">
      <c r="B657" s="11" t="s">
        <v>207</v>
      </c>
      <c r="C657" s="41">
        <v>1</v>
      </c>
      <c r="D657" s="20">
        <v>4.5259797307463607</v>
      </c>
    </row>
    <row r="658" spans="2:4" x14ac:dyDescent="0.35">
      <c r="B658" s="11" t="s">
        <v>208</v>
      </c>
      <c r="C658" s="41">
        <v>1</v>
      </c>
      <c r="D658" s="20">
        <v>2.0142001161586305</v>
      </c>
    </row>
    <row r="659" spans="2:4" x14ac:dyDescent="0.35">
      <c r="B659" s="11" t="s">
        <v>209</v>
      </c>
      <c r="C659" s="41">
        <v>1</v>
      </c>
      <c r="D659" s="20">
        <v>7.5686134816775166</v>
      </c>
    </row>
    <row r="660" spans="2:4" x14ac:dyDescent="0.35">
      <c r="B660" s="11" t="s">
        <v>210</v>
      </c>
      <c r="C660" s="41">
        <v>1</v>
      </c>
      <c r="D660" s="20">
        <v>3.872937587730708</v>
      </c>
    </row>
    <row r="661" spans="2:4" x14ac:dyDescent="0.35">
      <c r="B661" s="11" t="s">
        <v>211</v>
      </c>
      <c r="C661" s="41">
        <v>1</v>
      </c>
      <c r="D661" s="20">
        <v>2.2514957074576256</v>
      </c>
    </row>
    <row r="662" spans="2:4" x14ac:dyDescent="0.35">
      <c r="B662" s="11" t="s">
        <v>212</v>
      </c>
      <c r="C662" s="41">
        <v>1</v>
      </c>
      <c r="D662" s="20">
        <v>1.6708106042806778</v>
      </c>
    </row>
    <row r="663" spans="2:4" x14ac:dyDescent="0.35">
      <c r="B663" s="11" t="s">
        <v>213</v>
      </c>
      <c r="C663" s="41">
        <v>1</v>
      </c>
      <c r="D663" s="20">
        <v>4.1592929912418048</v>
      </c>
    </row>
    <row r="664" spans="2:4" x14ac:dyDescent="0.35">
      <c r="B664" s="11" t="s">
        <v>214</v>
      </c>
      <c r="C664" s="41">
        <v>1</v>
      </c>
      <c r="D664" s="20">
        <v>3.8718691990390788</v>
      </c>
    </row>
    <row r="665" spans="2:4" x14ac:dyDescent="0.35">
      <c r="B665" s="11" t="s">
        <v>215</v>
      </c>
      <c r="C665" s="41">
        <v>1</v>
      </c>
      <c r="D665" s="20">
        <v>4.7919864762808979</v>
      </c>
    </row>
    <row r="666" spans="2:4" x14ac:dyDescent="0.35">
      <c r="B666" s="11" t="s">
        <v>216</v>
      </c>
      <c r="C666" s="41">
        <v>1</v>
      </c>
      <c r="D666" s="20">
        <v>1.9363175296050115</v>
      </c>
    </row>
    <row r="667" spans="2:4" x14ac:dyDescent="0.35">
      <c r="B667" s="11" t="s">
        <v>217</v>
      </c>
      <c r="C667" s="41">
        <v>1</v>
      </c>
      <c r="D667" s="20">
        <v>4.3065509298061331</v>
      </c>
    </row>
    <row r="668" spans="2:4" x14ac:dyDescent="0.35">
      <c r="B668" s="11" t="s">
        <v>218</v>
      </c>
      <c r="C668" s="41">
        <v>1</v>
      </c>
      <c r="D668" s="20">
        <v>4.0631211011281199</v>
      </c>
    </row>
    <row r="669" spans="2:4" x14ac:dyDescent="0.35">
      <c r="B669" s="11" t="s">
        <v>219</v>
      </c>
      <c r="C669" s="41">
        <v>1</v>
      </c>
      <c r="D669" s="20">
        <v>4.0588777356173669</v>
      </c>
    </row>
    <row r="670" spans="2:4" x14ac:dyDescent="0.35">
      <c r="B670" s="11" t="s">
        <v>220</v>
      </c>
      <c r="C670" s="41">
        <v>1</v>
      </c>
      <c r="D670" s="20">
        <v>5.3912652430381582</v>
      </c>
    </row>
    <row r="671" spans="2:4" x14ac:dyDescent="0.35">
      <c r="B671" s="11" t="s">
        <v>221</v>
      </c>
      <c r="C671" s="41">
        <v>1</v>
      </c>
      <c r="D671" s="20">
        <v>4.0722055198623197</v>
      </c>
    </row>
    <row r="672" spans="2:4" x14ac:dyDescent="0.35">
      <c r="B672" s="11" t="s">
        <v>222</v>
      </c>
      <c r="C672" s="41">
        <v>1</v>
      </c>
      <c r="D672" s="20">
        <v>2.1605735513419204</v>
      </c>
    </row>
    <row r="673" spans="2:4" x14ac:dyDescent="0.35">
      <c r="B673" s="11" t="s">
        <v>223</v>
      </c>
      <c r="C673" s="41">
        <v>1</v>
      </c>
      <c r="D673" s="20">
        <v>3.7678929414593076</v>
      </c>
    </row>
    <row r="674" spans="2:4" x14ac:dyDescent="0.35">
      <c r="B674" s="11" t="s">
        <v>224</v>
      </c>
      <c r="C674" s="41">
        <v>1</v>
      </c>
      <c r="D674" s="20">
        <v>3.8912312344531137</v>
      </c>
    </row>
    <row r="675" spans="2:4" x14ac:dyDescent="0.35">
      <c r="B675" s="11" t="s">
        <v>225</v>
      </c>
      <c r="C675" s="41">
        <v>1</v>
      </c>
      <c r="D675" s="20">
        <v>2.4284149543140363</v>
      </c>
    </row>
    <row r="676" spans="2:4" x14ac:dyDescent="0.35">
      <c r="B676" s="11" t="s">
        <v>226</v>
      </c>
      <c r="C676" s="41">
        <v>1</v>
      </c>
      <c r="D676" s="20">
        <v>6.4334323769474659</v>
      </c>
    </row>
    <row r="677" spans="2:4" x14ac:dyDescent="0.35">
      <c r="B677" s="11" t="s">
        <v>227</v>
      </c>
      <c r="C677" s="41">
        <v>1</v>
      </c>
      <c r="D677" s="20">
        <v>1.7880715040066975</v>
      </c>
    </row>
    <row r="678" spans="2:4" x14ac:dyDescent="0.35">
      <c r="B678" s="11" t="s">
        <v>228</v>
      </c>
      <c r="C678" s="41">
        <v>1</v>
      </c>
      <c r="D678" s="20">
        <v>4.0347643290908097</v>
      </c>
    </row>
    <row r="679" spans="2:4" x14ac:dyDescent="0.35">
      <c r="B679" s="11" t="s">
        <v>229</v>
      </c>
      <c r="C679" s="41">
        <v>1</v>
      </c>
      <c r="D679" s="20">
        <v>5.7419138417969551</v>
      </c>
    </row>
    <row r="680" spans="2:4" x14ac:dyDescent="0.35">
      <c r="B680" s="11" t="s">
        <v>230</v>
      </c>
      <c r="C680" s="41">
        <v>1</v>
      </c>
      <c r="D680" s="20">
        <v>2.3621056049743046</v>
      </c>
    </row>
    <row r="681" spans="2:4" x14ac:dyDescent="0.35">
      <c r="B681" s="11" t="s">
        <v>231</v>
      </c>
      <c r="C681" s="41">
        <v>1</v>
      </c>
      <c r="D681" s="20">
        <v>5.4170131893536135</v>
      </c>
    </row>
    <row r="682" spans="2:4" x14ac:dyDescent="0.35">
      <c r="B682" s="11" t="s">
        <v>232</v>
      </c>
      <c r="C682" s="41">
        <v>1</v>
      </c>
      <c r="D682" s="20">
        <v>4.2719514673323005</v>
      </c>
    </row>
    <row r="683" spans="2:4" x14ac:dyDescent="0.35">
      <c r="B683" s="11" t="s">
        <v>233</v>
      </c>
      <c r="C683" s="41">
        <v>1</v>
      </c>
      <c r="D683" s="20">
        <v>2.8042793331377505</v>
      </c>
    </row>
    <row r="684" spans="2:4" x14ac:dyDescent="0.35">
      <c r="B684" s="11" t="s">
        <v>234</v>
      </c>
      <c r="C684" s="41">
        <v>1</v>
      </c>
      <c r="D684" s="20">
        <v>2.092531199288171</v>
      </c>
    </row>
    <row r="685" spans="2:4" x14ac:dyDescent="0.35">
      <c r="B685" s="11" t="s">
        <v>235</v>
      </c>
      <c r="C685" s="41">
        <v>1</v>
      </c>
      <c r="D685" s="20">
        <v>2.7326579896908321</v>
      </c>
    </row>
    <row r="686" spans="2:4" x14ac:dyDescent="0.35">
      <c r="B686" s="11" t="s">
        <v>236</v>
      </c>
      <c r="C686" s="41">
        <v>1</v>
      </c>
      <c r="D686" s="20">
        <v>3.9792963752970367</v>
      </c>
    </row>
    <row r="687" spans="2:4" x14ac:dyDescent="0.35">
      <c r="B687" s="11" t="s">
        <v>237</v>
      </c>
      <c r="C687" s="41">
        <v>1</v>
      </c>
      <c r="D687" s="20">
        <v>2.9843546356248356</v>
      </c>
    </row>
    <row r="688" spans="2:4" x14ac:dyDescent="0.35">
      <c r="B688" s="11" t="s">
        <v>238</v>
      </c>
      <c r="C688" s="41">
        <v>1</v>
      </c>
      <c r="D688" s="20">
        <v>4.810983353421121</v>
      </c>
    </row>
    <row r="689" spans="2:4" x14ac:dyDescent="0.35">
      <c r="B689" s="11" t="s">
        <v>239</v>
      </c>
      <c r="C689" s="41">
        <v>1</v>
      </c>
      <c r="D689" s="20">
        <v>4.631333707066621</v>
      </c>
    </row>
    <row r="690" spans="2:4" x14ac:dyDescent="0.35">
      <c r="B690" s="11" t="s">
        <v>240</v>
      </c>
      <c r="C690" s="41">
        <v>1</v>
      </c>
      <c r="D690" s="20">
        <v>2.2240186392808514</v>
      </c>
    </row>
    <row r="691" spans="2:4" x14ac:dyDescent="0.35">
      <c r="B691" s="11" t="s">
        <v>241</v>
      </c>
      <c r="C691" s="41">
        <v>1</v>
      </c>
      <c r="D691" s="20">
        <v>1.5874497603063171</v>
      </c>
    </row>
    <row r="692" spans="2:4" x14ac:dyDescent="0.35">
      <c r="B692" s="11" t="s">
        <v>242</v>
      </c>
      <c r="C692" s="41">
        <v>1</v>
      </c>
      <c r="D692" s="20">
        <v>3.283967390419924</v>
      </c>
    </row>
    <row r="693" spans="2:4" x14ac:dyDescent="0.35">
      <c r="B693" s="11" t="s">
        <v>243</v>
      </c>
      <c r="C693" s="41">
        <v>1</v>
      </c>
      <c r="D693" s="20">
        <v>5.3929857346163885</v>
      </c>
    </row>
    <row r="694" spans="2:4" x14ac:dyDescent="0.35">
      <c r="B694" s="11" t="s">
        <v>244</v>
      </c>
      <c r="C694" s="41">
        <v>1</v>
      </c>
      <c r="D694" s="20">
        <v>2.3081829775478786</v>
      </c>
    </row>
    <row r="695" spans="2:4" x14ac:dyDescent="0.35">
      <c r="B695" s="11" t="s">
        <v>245</v>
      </c>
      <c r="C695" s="41">
        <v>1</v>
      </c>
      <c r="D695" s="20">
        <v>3.1119590980394083</v>
      </c>
    </row>
    <row r="696" spans="2:4" x14ac:dyDescent="0.35">
      <c r="B696" s="11" t="s">
        <v>246</v>
      </c>
      <c r="C696" s="41">
        <v>1</v>
      </c>
      <c r="D696" s="20">
        <v>2.6905887357446407</v>
      </c>
    </row>
    <row r="697" spans="2:4" x14ac:dyDescent="0.35">
      <c r="B697" s="11" t="s">
        <v>247</v>
      </c>
      <c r="C697" s="41">
        <v>1</v>
      </c>
      <c r="D697" s="20">
        <v>2.1323622441024344</v>
      </c>
    </row>
    <row r="698" spans="2:4" x14ac:dyDescent="0.35">
      <c r="B698" s="11" t="s">
        <v>248</v>
      </c>
      <c r="C698" s="41">
        <v>1</v>
      </c>
      <c r="D698" s="20">
        <v>5.0815143313707294</v>
      </c>
    </row>
    <row r="699" spans="2:4" x14ac:dyDescent="0.35">
      <c r="B699" s="11" t="s">
        <v>249</v>
      </c>
      <c r="C699" s="41">
        <v>1</v>
      </c>
      <c r="D699" s="20">
        <v>5.9815122861952892</v>
      </c>
    </row>
    <row r="700" spans="2:4" x14ac:dyDescent="0.35">
      <c r="B700" s="11" t="s">
        <v>250</v>
      </c>
      <c r="C700" s="41">
        <v>1</v>
      </c>
      <c r="D700" s="20">
        <v>5.5633952240109021</v>
      </c>
    </row>
    <row r="701" spans="2:4" x14ac:dyDescent="0.35">
      <c r="B701" s="11" t="s">
        <v>251</v>
      </c>
      <c r="C701" s="41">
        <v>1</v>
      </c>
      <c r="D701" s="20">
        <v>3.0879241810880305</v>
      </c>
    </row>
    <row r="702" spans="2:4" x14ac:dyDescent="0.35">
      <c r="B702" s="11" t="s">
        <v>252</v>
      </c>
      <c r="C702" s="41">
        <v>1</v>
      </c>
      <c r="D702" s="20">
        <v>1.1635870033219426</v>
      </c>
    </row>
    <row r="703" spans="2:4" x14ac:dyDescent="0.35">
      <c r="B703" s="11" t="s">
        <v>253</v>
      </c>
      <c r="C703" s="41">
        <v>1</v>
      </c>
      <c r="D703" s="20">
        <v>1.7255542602602867</v>
      </c>
    </row>
    <row r="704" spans="2:4" x14ac:dyDescent="0.35">
      <c r="B704" s="11" t="s">
        <v>254</v>
      </c>
      <c r="C704" s="41">
        <v>1</v>
      </c>
      <c r="D704" s="20">
        <v>2.0263808083747703</v>
      </c>
    </row>
    <row r="705" spans="2:4" x14ac:dyDescent="0.35">
      <c r="B705" s="11" t="s">
        <v>255</v>
      </c>
      <c r="C705" s="41">
        <v>1</v>
      </c>
      <c r="D705" s="20">
        <v>3.490111674297423</v>
      </c>
    </row>
    <row r="706" spans="2:4" x14ac:dyDescent="0.35">
      <c r="B706" s="11" t="s">
        <v>256</v>
      </c>
      <c r="C706" s="41">
        <v>1</v>
      </c>
      <c r="D706" s="20">
        <v>2.2920602781316179</v>
      </c>
    </row>
    <row r="707" spans="2:4" x14ac:dyDescent="0.35">
      <c r="B707" s="11" t="s">
        <v>257</v>
      </c>
      <c r="C707" s="41">
        <v>1</v>
      </c>
      <c r="D707" s="20">
        <v>1.3931267085472869</v>
      </c>
    </row>
    <row r="708" spans="2:4" x14ac:dyDescent="0.35">
      <c r="B708" s="11" t="s">
        <v>258</v>
      </c>
      <c r="C708" s="41">
        <v>1</v>
      </c>
      <c r="D708" s="20">
        <v>2.3481633216562781</v>
      </c>
    </row>
    <row r="709" spans="2:4" x14ac:dyDescent="0.35">
      <c r="B709" s="11" t="s">
        <v>259</v>
      </c>
      <c r="C709" s="41">
        <v>1</v>
      </c>
      <c r="D709" s="20">
        <v>1.8543631696638916</v>
      </c>
    </row>
    <row r="710" spans="2:4" x14ac:dyDescent="0.35">
      <c r="B710" s="11" t="s">
        <v>260</v>
      </c>
      <c r="C710" s="41">
        <v>1</v>
      </c>
      <c r="D710" s="20">
        <v>3.2772259308993359</v>
      </c>
    </row>
    <row r="711" spans="2:4" x14ac:dyDescent="0.35">
      <c r="B711" s="11" t="s">
        <v>261</v>
      </c>
      <c r="C711" s="41">
        <v>1</v>
      </c>
      <c r="D711" s="20">
        <v>3.2282106604206184</v>
      </c>
    </row>
    <row r="712" spans="2:4" x14ac:dyDescent="0.35">
      <c r="B712" s="11" t="s">
        <v>262</v>
      </c>
      <c r="C712" s="41">
        <v>1</v>
      </c>
      <c r="D712" s="20">
        <v>4.1123484264365917</v>
      </c>
    </row>
    <row r="713" spans="2:4" x14ac:dyDescent="0.35">
      <c r="B713" s="11" t="s">
        <v>263</v>
      </c>
      <c r="C713" s="41">
        <v>1</v>
      </c>
      <c r="D713" s="20">
        <v>3.9881603118626452</v>
      </c>
    </row>
    <row r="714" spans="2:4" x14ac:dyDescent="0.35">
      <c r="B714" s="11" t="s">
        <v>264</v>
      </c>
      <c r="C714" s="41">
        <v>1</v>
      </c>
      <c r="D714" s="20">
        <v>3.4980621430847458</v>
      </c>
    </row>
    <row r="715" spans="2:4" x14ac:dyDescent="0.35">
      <c r="B715" s="11" t="s">
        <v>265</v>
      </c>
      <c r="C715" s="41">
        <v>1</v>
      </c>
      <c r="D715" s="20">
        <v>2.9278635973021934</v>
      </c>
    </row>
    <row r="716" spans="2:4" x14ac:dyDescent="0.35">
      <c r="B716" s="11" t="s">
        <v>266</v>
      </c>
      <c r="C716" s="41">
        <v>1</v>
      </c>
      <c r="D716" s="20">
        <v>4.8929170677407656</v>
      </c>
    </row>
    <row r="717" spans="2:4" x14ac:dyDescent="0.35">
      <c r="B717" s="11" t="s">
        <v>267</v>
      </c>
      <c r="C717" s="41">
        <v>1</v>
      </c>
      <c r="D717" s="20">
        <v>5.4575040611445447</v>
      </c>
    </row>
    <row r="718" spans="2:4" x14ac:dyDescent="0.35">
      <c r="B718" s="11" t="s">
        <v>268</v>
      </c>
      <c r="C718" s="41">
        <v>1</v>
      </c>
      <c r="D718" s="20">
        <v>3.2419803369165483</v>
      </c>
    </row>
    <row r="719" spans="2:4" x14ac:dyDescent="0.35">
      <c r="B719" s="11" t="s">
        <v>269</v>
      </c>
      <c r="C719" s="41">
        <v>1</v>
      </c>
      <c r="D719" s="20">
        <v>2.7573268438516139</v>
      </c>
    </row>
    <row r="720" spans="2:4" x14ac:dyDescent="0.35">
      <c r="B720" s="11" t="s">
        <v>270</v>
      </c>
      <c r="C720" s="41">
        <v>1</v>
      </c>
      <c r="D720" s="20">
        <v>3.9672666315013232</v>
      </c>
    </row>
    <row r="721" spans="2:4" x14ac:dyDescent="0.35">
      <c r="B721" s="11" t="s">
        <v>271</v>
      </c>
      <c r="C721" s="41">
        <v>1</v>
      </c>
      <c r="D721" s="20">
        <v>3.5164381721274749</v>
      </c>
    </row>
    <row r="722" spans="2:4" x14ac:dyDescent="0.35">
      <c r="B722" s="11" t="s">
        <v>272</v>
      </c>
      <c r="C722" s="41">
        <v>1</v>
      </c>
      <c r="D722" s="20">
        <v>3.6599756325771993</v>
      </c>
    </row>
    <row r="723" spans="2:4" x14ac:dyDescent="0.35">
      <c r="B723" s="11" t="s">
        <v>273</v>
      </c>
      <c r="C723" s="41">
        <v>1</v>
      </c>
      <c r="D723" s="20">
        <v>4.5640298672661341</v>
      </c>
    </row>
    <row r="724" spans="2:4" x14ac:dyDescent="0.35">
      <c r="B724" s="11" t="s">
        <v>274</v>
      </c>
      <c r="C724" s="41">
        <v>1</v>
      </c>
      <c r="D724" s="20">
        <v>2.4502709350881866</v>
      </c>
    </row>
    <row r="725" spans="2:4" x14ac:dyDescent="0.35">
      <c r="B725" s="11" t="s">
        <v>275</v>
      </c>
      <c r="C725" s="41">
        <v>1</v>
      </c>
      <c r="D725" s="20">
        <v>4.236744346217912</v>
      </c>
    </row>
    <row r="726" spans="2:4" x14ac:dyDescent="0.35">
      <c r="B726" s="11" t="s">
        <v>276</v>
      </c>
      <c r="C726" s="41">
        <v>1</v>
      </c>
      <c r="D726" s="20">
        <v>2.513082356662562</v>
      </c>
    </row>
    <row r="727" spans="2:4" x14ac:dyDescent="0.35">
      <c r="B727" s="11" t="s">
        <v>277</v>
      </c>
      <c r="C727" s="41">
        <v>1</v>
      </c>
      <c r="D727" s="20">
        <v>2.1545069255186244</v>
      </c>
    </row>
    <row r="728" spans="2:4" x14ac:dyDescent="0.35">
      <c r="B728" s="11" t="s">
        <v>278</v>
      </c>
      <c r="C728" s="41">
        <v>1</v>
      </c>
      <c r="D728" s="20">
        <v>3.9886748493344144</v>
      </c>
    </row>
    <row r="729" spans="2:4" x14ac:dyDescent="0.35">
      <c r="B729" s="11" t="s">
        <v>279</v>
      </c>
      <c r="C729" s="41">
        <v>1</v>
      </c>
      <c r="D729" s="20">
        <v>2.8987008067013695</v>
      </c>
    </row>
    <row r="730" spans="2:4" x14ac:dyDescent="0.35">
      <c r="B730" s="11" t="s">
        <v>280</v>
      </c>
      <c r="C730" s="41">
        <v>1</v>
      </c>
      <c r="D730" s="20">
        <v>2.3274348980748858</v>
      </c>
    </row>
    <row r="731" spans="2:4" x14ac:dyDescent="0.35">
      <c r="B731" s="11" t="s">
        <v>281</v>
      </c>
      <c r="C731" s="41">
        <v>1</v>
      </c>
      <c r="D731" s="20">
        <v>2.500151039365575</v>
      </c>
    </row>
    <row r="732" spans="2:4" x14ac:dyDescent="0.35">
      <c r="B732" s="11" t="s">
        <v>282</v>
      </c>
      <c r="C732" s="41">
        <v>1</v>
      </c>
      <c r="D732" s="20">
        <v>7.6416797089441877</v>
      </c>
    </row>
    <row r="733" spans="2:4" x14ac:dyDescent="0.35">
      <c r="B733" s="11" t="s">
        <v>283</v>
      </c>
      <c r="C733" s="41">
        <v>1</v>
      </c>
      <c r="D733" s="20">
        <v>3.7210460333513176</v>
      </c>
    </row>
    <row r="734" spans="2:4" x14ac:dyDescent="0.35">
      <c r="B734" s="11" t="s">
        <v>284</v>
      </c>
      <c r="C734" s="41">
        <v>1</v>
      </c>
      <c r="D734" s="20">
        <v>5.9670995146141355</v>
      </c>
    </row>
    <row r="735" spans="2:4" x14ac:dyDescent="0.35">
      <c r="B735" s="11" t="s">
        <v>285</v>
      </c>
      <c r="C735" s="41">
        <v>1</v>
      </c>
      <c r="D735" s="20">
        <v>1.6534002128037297</v>
      </c>
    </row>
    <row r="736" spans="2:4" x14ac:dyDescent="0.35">
      <c r="B736" s="11" t="s">
        <v>286</v>
      </c>
      <c r="C736" s="41">
        <v>1</v>
      </c>
      <c r="D736" s="20">
        <v>1.5759140668189973</v>
      </c>
    </row>
    <row r="737" spans="2:4" x14ac:dyDescent="0.35">
      <c r="B737" s="11" t="s">
        <v>287</v>
      </c>
      <c r="C737" s="41">
        <v>1</v>
      </c>
      <c r="D737" s="20">
        <v>4.629963104018568</v>
      </c>
    </row>
    <row r="738" spans="2:4" x14ac:dyDescent="0.35">
      <c r="B738" s="11" t="s">
        <v>288</v>
      </c>
      <c r="C738" s="41">
        <v>1</v>
      </c>
      <c r="D738" s="20">
        <v>1.8623872902515082</v>
      </c>
    </row>
    <row r="739" spans="2:4" x14ac:dyDescent="0.35">
      <c r="B739" s="11" t="s">
        <v>289</v>
      </c>
      <c r="C739" s="41">
        <v>1</v>
      </c>
      <c r="D739" s="20">
        <v>3.3365331041230659</v>
      </c>
    </row>
    <row r="740" spans="2:4" x14ac:dyDescent="0.35">
      <c r="B740" s="11" t="s">
        <v>290</v>
      </c>
      <c r="C740" s="41">
        <v>1</v>
      </c>
      <c r="D740" s="20">
        <v>2.7306208950494475</v>
      </c>
    </row>
    <row r="741" spans="2:4" x14ac:dyDescent="0.35">
      <c r="B741" s="11" t="s">
        <v>291</v>
      </c>
      <c r="C741" s="41">
        <v>1</v>
      </c>
      <c r="D741" s="20">
        <v>5.6444737480058134</v>
      </c>
    </row>
    <row r="742" spans="2:4" x14ac:dyDescent="0.35">
      <c r="B742" s="11" t="s">
        <v>292</v>
      </c>
      <c r="C742" s="41">
        <v>1</v>
      </c>
      <c r="D742" s="20">
        <v>2.0114009932637771</v>
      </c>
    </row>
    <row r="743" spans="2:4" x14ac:dyDescent="0.35">
      <c r="B743" s="11" t="s">
        <v>293</v>
      </c>
      <c r="C743" s="41">
        <v>1</v>
      </c>
      <c r="D743" s="20">
        <v>1.7956716570731892</v>
      </c>
    </row>
    <row r="744" spans="2:4" x14ac:dyDescent="0.35">
      <c r="B744" s="11" t="s">
        <v>294</v>
      </c>
      <c r="C744" s="41">
        <v>1</v>
      </c>
      <c r="D744" s="20">
        <v>2.3658049751065433</v>
      </c>
    </row>
    <row r="745" spans="2:4" x14ac:dyDescent="0.35">
      <c r="B745" s="11" t="s">
        <v>295</v>
      </c>
      <c r="C745" s="41">
        <v>1</v>
      </c>
      <c r="D745" s="20">
        <v>3.1986222681595518</v>
      </c>
    </row>
    <row r="746" spans="2:4" x14ac:dyDescent="0.35">
      <c r="B746" s="11" t="s">
        <v>296</v>
      </c>
      <c r="C746" s="41">
        <v>1</v>
      </c>
      <c r="D746" s="20">
        <v>5.4873633569603708</v>
      </c>
    </row>
    <row r="747" spans="2:4" x14ac:dyDescent="0.35">
      <c r="B747" s="11" t="s">
        <v>297</v>
      </c>
      <c r="C747" s="41">
        <v>1</v>
      </c>
      <c r="D747" s="20">
        <v>1.9050592875947694</v>
      </c>
    </row>
    <row r="748" spans="2:4" x14ac:dyDescent="0.35">
      <c r="B748" s="11" t="s">
        <v>298</v>
      </c>
      <c r="C748" s="41">
        <v>1</v>
      </c>
      <c r="D748" s="20">
        <v>0.77340875984070767</v>
      </c>
    </row>
    <row r="749" spans="2:4" x14ac:dyDescent="0.35">
      <c r="B749" s="11" t="s">
        <v>299</v>
      </c>
      <c r="C749" s="41">
        <v>1</v>
      </c>
      <c r="D749" s="20">
        <v>2.4103930694719269</v>
      </c>
    </row>
    <row r="750" spans="2:4" x14ac:dyDescent="0.35">
      <c r="B750" s="11" t="s">
        <v>300</v>
      </c>
      <c r="C750" s="41">
        <v>1</v>
      </c>
      <c r="D750" s="20">
        <v>3.3576016180801349</v>
      </c>
    </row>
    <row r="751" spans="2:4" x14ac:dyDescent="0.35">
      <c r="B751" s="11" t="s">
        <v>301</v>
      </c>
      <c r="C751" s="41">
        <v>1</v>
      </c>
      <c r="D751" s="20">
        <v>4.693344794934756</v>
      </c>
    </row>
    <row r="752" spans="2:4" x14ac:dyDescent="0.35">
      <c r="B752" s="11" t="s">
        <v>302</v>
      </c>
      <c r="C752" s="41">
        <v>1</v>
      </c>
      <c r="D752" s="20">
        <v>6.0421264392076264</v>
      </c>
    </row>
    <row r="753" spans="2:4" x14ac:dyDescent="0.35">
      <c r="B753" s="11" t="s">
        <v>303</v>
      </c>
      <c r="C753" s="41">
        <v>1</v>
      </c>
      <c r="D753" s="20">
        <v>2.701939600548767</v>
      </c>
    </row>
    <row r="754" spans="2:4" x14ac:dyDescent="0.35">
      <c r="B754" s="11" t="s">
        <v>304</v>
      </c>
      <c r="C754" s="41">
        <v>1</v>
      </c>
      <c r="D754" s="20">
        <v>4.3868065803984306</v>
      </c>
    </row>
    <row r="755" spans="2:4" x14ac:dyDescent="0.35">
      <c r="B755" s="11" t="s">
        <v>305</v>
      </c>
      <c r="C755" s="41">
        <v>1</v>
      </c>
      <c r="D755" s="20">
        <v>5.7568881012074957</v>
      </c>
    </row>
    <row r="756" spans="2:4" x14ac:dyDescent="0.35">
      <c r="B756" s="11" t="s">
        <v>306</v>
      </c>
      <c r="C756" s="41">
        <v>1</v>
      </c>
      <c r="D756" s="20">
        <v>4.1836322764004601</v>
      </c>
    </row>
    <row r="757" spans="2:4" x14ac:dyDescent="0.35">
      <c r="B757" s="11" t="s">
        <v>307</v>
      </c>
      <c r="C757" s="41">
        <v>1</v>
      </c>
      <c r="D757" s="20">
        <v>4.0078694015547347</v>
      </c>
    </row>
    <row r="758" spans="2:4" x14ac:dyDescent="0.35">
      <c r="B758" s="11" t="s">
        <v>308</v>
      </c>
      <c r="C758" s="41">
        <v>1</v>
      </c>
      <c r="D758" s="20">
        <v>2.1395485940795398</v>
      </c>
    </row>
    <row r="759" spans="2:4" x14ac:dyDescent="0.35">
      <c r="B759" s="11" t="s">
        <v>309</v>
      </c>
      <c r="C759" s="41">
        <v>1</v>
      </c>
      <c r="D759" s="20">
        <v>2.6699252091012684</v>
      </c>
    </row>
    <row r="760" spans="2:4" x14ac:dyDescent="0.35">
      <c r="B760" s="11" t="s">
        <v>310</v>
      </c>
      <c r="C760" s="41">
        <v>1</v>
      </c>
      <c r="D760" s="20">
        <v>1.5253980347191189</v>
      </c>
    </row>
    <row r="761" spans="2:4" x14ac:dyDescent="0.35">
      <c r="B761" s="11" t="s">
        <v>311</v>
      </c>
      <c r="C761" s="41">
        <v>1</v>
      </c>
      <c r="D761" s="20">
        <v>5.0357616970814414</v>
      </c>
    </row>
    <row r="762" spans="2:4" x14ac:dyDescent="0.35">
      <c r="B762" s="11" t="s">
        <v>312</v>
      </c>
      <c r="C762" s="41">
        <v>1</v>
      </c>
      <c r="D762" s="20">
        <v>2.243246867337727</v>
      </c>
    </row>
    <row r="763" spans="2:4" x14ac:dyDescent="0.35">
      <c r="B763" s="11" t="s">
        <v>313</v>
      </c>
      <c r="C763" s="41">
        <v>1</v>
      </c>
      <c r="D763" s="20">
        <v>5.01798721872286</v>
      </c>
    </row>
    <row r="764" spans="2:4" x14ac:dyDescent="0.35">
      <c r="B764" s="11" t="s">
        <v>314</v>
      </c>
      <c r="C764" s="41">
        <v>1</v>
      </c>
      <c r="D764" s="20">
        <v>1.8814836912443575</v>
      </c>
    </row>
    <row r="765" spans="2:4" x14ac:dyDescent="0.35">
      <c r="B765" s="11" t="s">
        <v>315</v>
      </c>
      <c r="C765" s="41">
        <v>1</v>
      </c>
      <c r="D765" s="20">
        <v>3.9539000208513668</v>
      </c>
    </row>
    <row r="766" spans="2:4" x14ac:dyDescent="0.35">
      <c r="B766" s="11" t="s">
        <v>316</v>
      </c>
      <c r="C766" s="41">
        <v>1</v>
      </c>
      <c r="D766" s="20">
        <v>1.3321098021742641</v>
      </c>
    </row>
    <row r="767" spans="2:4" x14ac:dyDescent="0.35">
      <c r="B767" s="11" t="s">
        <v>317</v>
      </c>
      <c r="C767" s="41">
        <v>1</v>
      </c>
      <c r="D767" s="20">
        <v>1.8003666755401968</v>
      </c>
    </row>
    <row r="768" spans="2:4" x14ac:dyDescent="0.35">
      <c r="B768" s="11" t="s">
        <v>318</v>
      </c>
      <c r="C768" s="41">
        <v>1</v>
      </c>
      <c r="D768" s="20">
        <v>2.2483362749832208</v>
      </c>
    </row>
    <row r="769" spans="2:4" x14ac:dyDescent="0.35">
      <c r="B769" s="11" t="s">
        <v>319</v>
      </c>
      <c r="C769" s="41">
        <v>1</v>
      </c>
      <c r="D769" s="20">
        <v>1.7651824269689238</v>
      </c>
    </row>
    <row r="770" spans="2:4" x14ac:dyDescent="0.35">
      <c r="B770" s="11" t="s">
        <v>320</v>
      </c>
      <c r="C770" s="41">
        <v>1</v>
      </c>
      <c r="D770" s="20">
        <v>1.5681444393628081</v>
      </c>
    </row>
    <row r="771" spans="2:4" x14ac:dyDescent="0.35">
      <c r="B771" s="11" t="s">
        <v>321</v>
      </c>
      <c r="C771" s="41">
        <v>1</v>
      </c>
      <c r="D771" s="20">
        <v>1.3285372106136242</v>
      </c>
    </row>
    <row r="772" spans="2:4" x14ac:dyDescent="0.35">
      <c r="B772" s="11" t="s">
        <v>322</v>
      </c>
      <c r="C772" s="41">
        <v>1</v>
      </c>
      <c r="D772" s="20">
        <v>3.0144513369553301</v>
      </c>
    </row>
    <row r="773" spans="2:4" x14ac:dyDescent="0.35">
      <c r="B773" s="11" t="s">
        <v>323</v>
      </c>
      <c r="C773" s="41">
        <v>1</v>
      </c>
      <c r="D773" s="20">
        <v>7.0018157333603623</v>
      </c>
    </row>
    <row r="774" spans="2:4" x14ac:dyDescent="0.35">
      <c r="B774" s="11" t="s">
        <v>324</v>
      </c>
      <c r="C774" s="41">
        <v>1</v>
      </c>
      <c r="D774" s="20">
        <v>1.4241949036052404</v>
      </c>
    </row>
    <row r="775" spans="2:4" x14ac:dyDescent="0.35">
      <c r="B775" s="11" t="s">
        <v>325</v>
      </c>
      <c r="C775" s="41">
        <v>1</v>
      </c>
      <c r="D775" s="20">
        <v>3.4710689526444152</v>
      </c>
    </row>
    <row r="776" spans="2:4" x14ac:dyDescent="0.35">
      <c r="B776" s="11" t="s">
        <v>326</v>
      </c>
      <c r="C776" s="41">
        <v>1</v>
      </c>
      <c r="D776" s="20">
        <v>2.536940059468777</v>
      </c>
    </row>
    <row r="777" spans="2:4" x14ac:dyDescent="0.35">
      <c r="B777" s="11" t="s">
        <v>327</v>
      </c>
      <c r="C777" s="41">
        <v>1</v>
      </c>
      <c r="D777" s="20">
        <v>4.3062761444358459</v>
      </c>
    </row>
    <row r="778" spans="2:4" x14ac:dyDescent="0.35">
      <c r="B778" s="11" t="s">
        <v>328</v>
      </c>
      <c r="C778" s="41">
        <v>1</v>
      </c>
      <c r="D778" s="20">
        <v>4.3996721582502296</v>
      </c>
    </row>
    <row r="779" spans="2:4" x14ac:dyDescent="0.35">
      <c r="B779" s="11" t="s">
        <v>329</v>
      </c>
      <c r="C779" s="41">
        <v>1</v>
      </c>
      <c r="D779" s="20">
        <v>4.6617881094627069</v>
      </c>
    </row>
    <row r="780" spans="2:4" x14ac:dyDescent="0.35">
      <c r="B780" s="11" t="s">
        <v>330</v>
      </c>
      <c r="C780" s="41">
        <v>1</v>
      </c>
      <c r="D780" s="20">
        <v>5.0750455369047014</v>
      </c>
    </row>
    <row r="781" spans="2:4" x14ac:dyDescent="0.35">
      <c r="B781" s="11" t="s">
        <v>331</v>
      </c>
      <c r="C781" s="41">
        <v>1</v>
      </c>
      <c r="D781" s="20">
        <v>5.5747851445129797</v>
      </c>
    </row>
    <row r="782" spans="2:4" x14ac:dyDescent="0.35">
      <c r="B782" s="11" t="s">
        <v>332</v>
      </c>
      <c r="C782" s="41">
        <v>1</v>
      </c>
      <c r="D782" s="20">
        <v>4.7849797270927841</v>
      </c>
    </row>
    <row r="783" spans="2:4" x14ac:dyDescent="0.35">
      <c r="B783" s="11" t="s">
        <v>333</v>
      </c>
      <c r="C783" s="41">
        <v>1</v>
      </c>
      <c r="D783" s="20">
        <v>3.7497478407183737</v>
      </c>
    </row>
    <row r="784" spans="2:4" x14ac:dyDescent="0.35">
      <c r="B784" s="11" t="s">
        <v>334</v>
      </c>
      <c r="C784" s="41">
        <v>1</v>
      </c>
      <c r="D784" s="20">
        <v>1.6604318381975278</v>
      </c>
    </row>
    <row r="785" spans="2:4" x14ac:dyDescent="0.35">
      <c r="B785" s="11" t="s">
        <v>335</v>
      </c>
      <c r="C785" s="41">
        <v>1</v>
      </c>
      <c r="D785" s="20">
        <v>3.7943832373382045</v>
      </c>
    </row>
    <row r="786" spans="2:4" x14ac:dyDescent="0.35">
      <c r="B786" s="11" t="s">
        <v>336</v>
      </c>
      <c r="C786" s="41">
        <v>1</v>
      </c>
      <c r="D786" s="20">
        <v>6.4974586864724246</v>
      </c>
    </row>
    <row r="787" spans="2:4" x14ac:dyDescent="0.35">
      <c r="B787" s="11" t="s">
        <v>337</v>
      </c>
      <c r="C787" s="41">
        <v>1</v>
      </c>
      <c r="D787" s="20">
        <v>3.3533631561773629</v>
      </c>
    </row>
    <row r="788" spans="2:4" x14ac:dyDescent="0.35">
      <c r="B788" s="11" t="s">
        <v>338</v>
      </c>
      <c r="C788" s="41">
        <v>1</v>
      </c>
      <c r="D788" s="20">
        <v>4.8294516945747956</v>
      </c>
    </row>
    <row r="789" spans="2:4" x14ac:dyDescent="0.35">
      <c r="B789" s="11" t="s">
        <v>339</v>
      </c>
      <c r="C789" s="41">
        <v>1</v>
      </c>
      <c r="D789" s="20">
        <v>2.5803777530587149</v>
      </c>
    </row>
    <row r="790" spans="2:4" x14ac:dyDescent="0.35">
      <c r="B790" s="11" t="s">
        <v>340</v>
      </c>
      <c r="C790" s="41">
        <v>1</v>
      </c>
      <c r="D790" s="20">
        <v>3.9938790297579008</v>
      </c>
    </row>
    <row r="791" spans="2:4" x14ac:dyDescent="0.35">
      <c r="B791" s="11" t="s">
        <v>341</v>
      </c>
      <c r="C791" s="41">
        <v>1</v>
      </c>
      <c r="D791" s="20">
        <v>7.408192970981232</v>
      </c>
    </row>
    <row r="792" spans="2:4" x14ac:dyDescent="0.35">
      <c r="B792" s="11" t="s">
        <v>342</v>
      </c>
      <c r="C792" s="41">
        <v>1</v>
      </c>
      <c r="D792" s="20">
        <v>2.4400512028619921</v>
      </c>
    </row>
    <row r="793" spans="2:4" x14ac:dyDescent="0.35">
      <c r="B793" s="11" t="s">
        <v>343</v>
      </c>
      <c r="C793" s="41">
        <v>1</v>
      </c>
      <c r="D793" s="20">
        <v>2.6601159456346335</v>
      </c>
    </row>
    <row r="794" spans="2:4" x14ac:dyDescent="0.35">
      <c r="B794" s="11" t="s">
        <v>344</v>
      </c>
      <c r="C794" s="41">
        <v>1</v>
      </c>
      <c r="D794" s="20">
        <v>4.4269539142490428</v>
      </c>
    </row>
    <row r="795" spans="2:4" x14ac:dyDescent="0.35">
      <c r="B795" s="11" t="s">
        <v>345</v>
      </c>
      <c r="C795" s="41">
        <v>1</v>
      </c>
      <c r="D795" s="20">
        <v>1.8828114909067579</v>
      </c>
    </row>
    <row r="796" spans="2:4" x14ac:dyDescent="0.35">
      <c r="B796" s="11" t="s">
        <v>346</v>
      </c>
      <c r="C796" s="41">
        <v>1</v>
      </c>
      <c r="D796" s="20">
        <v>3.4759966598612864</v>
      </c>
    </row>
    <row r="797" spans="2:4" x14ac:dyDescent="0.35">
      <c r="B797" s="11" t="s">
        <v>347</v>
      </c>
      <c r="C797" s="41">
        <v>1</v>
      </c>
      <c r="D797" s="20">
        <v>2.9402629163368514</v>
      </c>
    </row>
    <row r="798" spans="2:4" x14ac:dyDescent="0.35">
      <c r="B798" s="11" t="s">
        <v>348</v>
      </c>
      <c r="C798" s="41">
        <v>1</v>
      </c>
      <c r="D798" s="20">
        <v>3.3713748681853732</v>
      </c>
    </row>
    <row r="799" spans="2:4" x14ac:dyDescent="0.35">
      <c r="B799" s="11" t="s">
        <v>349</v>
      </c>
      <c r="C799" s="41">
        <v>1</v>
      </c>
      <c r="D799" s="20">
        <v>3.5405797748418633</v>
      </c>
    </row>
    <row r="800" spans="2:4" x14ac:dyDescent="0.35">
      <c r="B800" s="11" t="s">
        <v>350</v>
      </c>
      <c r="C800" s="41">
        <v>1</v>
      </c>
      <c r="D800" s="20">
        <v>2.0577183277766364</v>
      </c>
    </row>
    <row r="801" spans="2:4" x14ac:dyDescent="0.35">
      <c r="B801" s="11" t="s">
        <v>351</v>
      </c>
      <c r="C801" s="41">
        <v>1</v>
      </c>
      <c r="D801" s="20">
        <v>2.3786347191915671</v>
      </c>
    </row>
    <row r="802" spans="2:4" x14ac:dyDescent="0.35">
      <c r="B802" s="11" t="s">
        <v>352</v>
      </c>
      <c r="C802" s="41">
        <v>1</v>
      </c>
      <c r="D802" s="20">
        <v>1.2090987209993711</v>
      </c>
    </row>
    <row r="803" spans="2:4" x14ac:dyDescent="0.35">
      <c r="B803" s="11" t="s">
        <v>353</v>
      </c>
      <c r="C803" s="41">
        <v>1</v>
      </c>
      <c r="D803" s="20">
        <v>2.8966410996950822</v>
      </c>
    </row>
    <row r="804" spans="2:4" x14ac:dyDescent="0.35">
      <c r="B804" s="11" t="s">
        <v>354</v>
      </c>
      <c r="C804" s="41">
        <v>1</v>
      </c>
      <c r="D804" s="20">
        <v>3.8309614634199556</v>
      </c>
    </row>
    <row r="805" spans="2:4" x14ac:dyDescent="0.35">
      <c r="B805" s="11" t="s">
        <v>355</v>
      </c>
      <c r="C805" s="41">
        <v>1</v>
      </c>
      <c r="D805" s="20">
        <v>1.5704368197849381</v>
      </c>
    </row>
    <row r="806" spans="2:4" x14ac:dyDescent="0.35">
      <c r="B806" s="11" t="s">
        <v>356</v>
      </c>
      <c r="C806" s="41">
        <v>1</v>
      </c>
      <c r="D806" s="20">
        <v>3.0949805282198763</v>
      </c>
    </row>
    <row r="807" spans="2:4" x14ac:dyDescent="0.35">
      <c r="B807" s="11" t="s">
        <v>357</v>
      </c>
      <c r="C807" s="41">
        <v>1</v>
      </c>
      <c r="D807" s="20">
        <v>2.4761853669320804</v>
      </c>
    </row>
    <row r="808" spans="2:4" x14ac:dyDescent="0.35">
      <c r="B808" s="11" t="s">
        <v>358</v>
      </c>
      <c r="C808" s="41">
        <v>1</v>
      </c>
      <c r="D808" s="20">
        <v>1.5772004423517818</v>
      </c>
    </row>
    <row r="809" spans="2:4" x14ac:dyDescent="0.35">
      <c r="B809" s="11" t="s">
        <v>359</v>
      </c>
      <c r="C809" s="41">
        <v>1</v>
      </c>
      <c r="D809" s="20">
        <v>3.8824179850446279</v>
      </c>
    </row>
    <row r="810" spans="2:4" x14ac:dyDescent="0.35">
      <c r="B810" s="11" t="s">
        <v>360</v>
      </c>
      <c r="C810" s="41">
        <v>1</v>
      </c>
      <c r="D810" s="20">
        <v>1.5603732647151571</v>
      </c>
    </row>
    <row r="811" spans="2:4" x14ac:dyDescent="0.35">
      <c r="B811" s="11" t="s">
        <v>361</v>
      </c>
      <c r="C811" s="41">
        <v>1</v>
      </c>
      <c r="D811" s="20">
        <v>1.6361592541101062</v>
      </c>
    </row>
    <row r="812" spans="2:4" x14ac:dyDescent="0.35">
      <c r="B812" s="11" t="s">
        <v>362</v>
      </c>
      <c r="C812" s="41">
        <v>1</v>
      </c>
      <c r="D812" s="20">
        <v>2.6044020465553941</v>
      </c>
    </row>
    <row r="813" spans="2:4" x14ac:dyDescent="0.35">
      <c r="B813" s="11" t="s">
        <v>363</v>
      </c>
      <c r="C813" s="41">
        <v>1</v>
      </c>
      <c r="D813" s="20">
        <v>5.1195458780103484</v>
      </c>
    </row>
    <row r="814" spans="2:4" x14ac:dyDescent="0.35">
      <c r="B814" s="11" t="s">
        <v>364</v>
      </c>
      <c r="C814" s="41">
        <v>1</v>
      </c>
      <c r="D814" s="20">
        <v>4.716662310099573</v>
      </c>
    </row>
    <row r="815" spans="2:4" x14ac:dyDescent="0.35">
      <c r="B815" s="11" t="s">
        <v>365</v>
      </c>
      <c r="C815" s="41">
        <v>1</v>
      </c>
      <c r="D815" s="20">
        <v>4.3367054783610328</v>
      </c>
    </row>
    <row r="816" spans="2:4" x14ac:dyDescent="0.35">
      <c r="B816" s="11" t="s">
        <v>366</v>
      </c>
      <c r="C816" s="41">
        <v>1</v>
      </c>
      <c r="D816" s="20">
        <v>0.96885733908037341</v>
      </c>
    </row>
    <row r="817" spans="2:4" x14ac:dyDescent="0.35">
      <c r="B817" s="11" t="s">
        <v>367</v>
      </c>
      <c r="C817" s="41">
        <v>1</v>
      </c>
      <c r="D817" s="20">
        <v>5.1304238743692254</v>
      </c>
    </row>
    <row r="818" spans="2:4" x14ac:dyDescent="0.35">
      <c r="B818" s="11" t="s">
        <v>368</v>
      </c>
      <c r="C818" s="41">
        <v>1</v>
      </c>
      <c r="D818" s="20">
        <v>4.1614638943294544</v>
      </c>
    </row>
    <row r="819" spans="2:4" x14ac:dyDescent="0.35">
      <c r="B819" s="11" t="s">
        <v>369</v>
      </c>
      <c r="C819" s="41">
        <v>1</v>
      </c>
      <c r="D819" s="20">
        <v>2.4857831458565651</v>
      </c>
    </row>
    <row r="820" spans="2:4" x14ac:dyDescent="0.35">
      <c r="B820" s="11" t="s">
        <v>370</v>
      </c>
      <c r="C820" s="41">
        <v>1</v>
      </c>
      <c r="D820" s="20">
        <v>4.3310584077765739</v>
      </c>
    </row>
    <row r="821" spans="2:4" x14ac:dyDescent="0.35">
      <c r="B821" s="11" t="s">
        <v>371</v>
      </c>
      <c r="C821" s="41">
        <v>1</v>
      </c>
      <c r="D821" s="20">
        <v>2.6255822410244058</v>
      </c>
    </row>
    <row r="822" spans="2:4" x14ac:dyDescent="0.35">
      <c r="B822" s="11" t="s">
        <v>372</v>
      </c>
      <c r="C822" s="41">
        <v>1</v>
      </c>
      <c r="D822" s="20">
        <v>5.1717941422904694</v>
      </c>
    </row>
    <row r="823" spans="2:4" x14ac:dyDescent="0.35">
      <c r="B823" s="11" t="s">
        <v>373</v>
      </c>
      <c r="C823" s="41">
        <v>1</v>
      </c>
      <c r="D823" s="20">
        <v>4.0514580855012436</v>
      </c>
    </row>
    <row r="824" spans="2:4" x14ac:dyDescent="0.35">
      <c r="B824" s="11" t="s">
        <v>374</v>
      </c>
      <c r="C824" s="41">
        <v>1</v>
      </c>
      <c r="D824" s="20">
        <v>3.4801997740655866</v>
      </c>
    </row>
    <row r="825" spans="2:4" x14ac:dyDescent="0.35">
      <c r="B825" s="11" t="s">
        <v>375</v>
      </c>
      <c r="C825" s="41">
        <v>1</v>
      </c>
      <c r="D825" s="20">
        <v>0.94405344145912551</v>
      </c>
    </row>
    <row r="826" spans="2:4" x14ac:dyDescent="0.35">
      <c r="B826" s="11" t="s">
        <v>376</v>
      </c>
      <c r="C826" s="41">
        <v>1</v>
      </c>
      <c r="D826" s="20">
        <v>2.1993332773395422</v>
      </c>
    </row>
    <row r="827" spans="2:4" x14ac:dyDescent="0.35">
      <c r="B827" s="11" t="s">
        <v>377</v>
      </c>
      <c r="C827" s="41">
        <v>1</v>
      </c>
      <c r="D827" s="20">
        <v>3.4447509873139999</v>
      </c>
    </row>
    <row r="828" spans="2:4" x14ac:dyDescent="0.35">
      <c r="B828" s="11" t="s">
        <v>378</v>
      </c>
      <c r="C828" s="41">
        <v>1</v>
      </c>
      <c r="D828" s="20">
        <v>2.0024383011543962</v>
      </c>
    </row>
    <row r="829" spans="2:4" x14ac:dyDescent="0.35">
      <c r="B829" s="11" t="s">
        <v>379</v>
      </c>
      <c r="C829" s="41">
        <v>1</v>
      </c>
      <c r="D829" s="20">
        <v>2.6982179101273771</v>
      </c>
    </row>
    <row r="830" spans="2:4" x14ac:dyDescent="0.35">
      <c r="B830" s="11" t="s">
        <v>380</v>
      </c>
      <c r="C830" s="41">
        <v>1</v>
      </c>
      <c r="D830" s="20">
        <v>5.3675609007175522</v>
      </c>
    </row>
    <row r="831" spans="2:4" x14ac:dyDescent="0.35">
      <c r="B831" s="11" t="s">
        <v>381</v>
      </c>
      <c r="C831" s="41">
        <v>1</v>
      </c>
      <c r="D831" s="20">
        <v>3.3490362200883235</v>
      </c>
    </row>
    <row r="832" spans="2:4" x14ac:dyDescent="0.35">
      <c r="B832" s="11" t="s">
        <v>382</v>
      </c>
      <c r="C832" s="41">
        <v>1</v>
      </c>
      <c r="D832" s="20">
        <v>3.2797037685752914</v>
      </c>
    </row>
    <row r="833" spans="2:4" x14ac:dyDescent="0.35">
      <c r="B833" s="11" t="s">
        <v>383</v>
      </c>
      <c r="C833" s="41">
        <v>1</v>
      </c>
      <c r="D833" s="20">
        <v>3.5218808722177424</v>
      </c>
    </row>
    <row r="834" spans="2:4" x14ac:dyDescent="0.35">
      <c r="B834" s="11" t="s">
        <v>384</v>
      </c>
      <c r="C834" s="41">
        <v>1</v>
      </c>
      <c r="D834" s="20">
        <v>4.0824885047664372</v>
      </c>
    </row>
    <row r="835" spans="2:4" x14ac:dyDescent="0.35">
      <c r="B835" s="11" t="s">
        <v>385</v>
      </c>
      <c r="C835" s="41">
        <v>1</v>
      </c>
      <c r="D835" s="20">
        <v>5.4188006997363516</v>
      </c>
    </row>
    <row r="836" spans="2:4" x14ac:dyDescent="0.35">
      <c r="B836" s="11" t="s">
        <v>386</v>
      </c>
      <c r="C836" s="41">
        <v>1</v>
      </c>
      <c r="D836" s="20">
        <v>3.099748666375616</v>
      </c>
    </row>
    <row r="837" spans="2:4" x14ac:dyDescent="0.35">
      <c r="B837" s="11" t="s">
        <v>387</v>
      </c>
      <c r="C837" s="41">
        <v>1</v>
      </c>
      <c r="D837" s="20">
        <v>2.1412660948560958</v>
      </c>
    </row>
    <row r="838" spans="2:4" x14ac:dyDescent="0.35">
      <c r="B838" s="11" t="s">
        <v>388</v>
      </c>
      <c r="C838" s="41">
        <v>1</v>
      </c>
      <c r="D838" s="20">
        <v>2.7252212752208269</v>
      </c>
    </row>
    <row r="839" spans="2:4" x14ac:dyDescent="0.35">
      <c r="B839" s="11" t="s">
        <v>389</v>
      </c>
      <c r="C839" s="41">
        <v>1</v>
      </c>
      <c r="D839" s="20">
        <v>2.9541414143494449</v>
      </c>
    </row>
    <row r="840" spans="2:4" x14ac:dyDescent="0.35">
      <c r="B840" s="11" t="s">
        <v>390</v>
      </c>
      <c r="C840" s="41">
        <v>1</v>
      </c>
      <c r="D840" s="20">
        <v>3.9675938772002617</v>
      </c>
    </row>
    <row r="841" spans="2:4" x14ac:dyDescent="0.35">
      <c r="B841" s="11" t="s">
        <v>391</v>
      </c>
      <c r="C841" s="41">
        <v>1</v>
      </c>
      <c r="D841" s="20">
        <v>4.9520327442180525</v>
      </c>
    </row>
    <row r="842" spans="2:4" x14ac:dyDescent="0.35">
      <c r="B842" s="11" t="s">
        <v>392</v>
      </c>
      <c r="C842" s="41">
        <v>1</v>
      </c>
      <c r="D842" s="20">
        <v>1.765465788681023</v>
      </c>
    </row>
    <row r="843" spans="2:4" x14ac:dyDescent="0.35">
      <c r="B843" s="11" t="s">
        <v>393</v>
      </c>
      <c r="C843" s="41">
        <v>1</v>
      </c>
      <c r="D843" s="20">
        <v>3.2448503165712594</v>
      </c>
    </row>
    <row r="844" spans="2:4" x14ac:dyDescent="0.35">
      <c r="B844" s="11" t="s">
        <v>394</v>
      </c>
      <c r="C844" s="41">
        <v>1</v>
      </c>
      <c r="D844" s="20">
        <v>2.4087662949552859</v>
      </c>
    </row>
    <row r="845" spans="2:4" x14ac:dyDescent="0.35">
      <c r="B845" s="11" t="s">
        <v>395</v>
      </c>
      <c r="C845" s="41">
        <v>1</v>
      </c>
      <c r="D845" s="20">
        <v>2.6158680447937535</v>
      </c>
    </row>
    <row r="846" spans="2:4" x14ac:dyDescent="0.35">
      <c r="B846" s="11" t="s">
        <v>396</v>
      </c>
      <c r="C846" s="41">
        <v>1</v>
      </c>
      <c r="D846" s="20">
        <v>2.2566914970632217</v>
      </c>
    </row>
    <row r="847" spans="2:4" x14ac:dyDescent="0.35">
      <c r="B847" s="11" t="s">
        <v>397</v>
      </c>
      <c r="C847" s="41">
        <v>1</v>
      </c>
      <c r="D847" s="20">
        <v>3.1401569864848735</v>
      </c>
    </row>
    <row r="848" spans="2:4" x14ac:dyDescent="0.35">
      <c r="B848" s="11" t="s">
        <v>398</v>
      </c>
      <c r="C848" s="41">
        <v>1</v>
      </c>
      <c r="D848" s="20">
        <v>3.3534998590465999</v>
      </c>
    </row>
    <row r="849" spans="2:4" x14ac:dyDescent="0.35">
      <c r="B849" s="11" t="s">
        <v>399</v>
      </c>
      <c r="C849" s="41">
        <v>1</v>
      </c>
      <c r="D849" s="20">
        <v>6.0263686106686265</v>
      </c>
    </row>
    <row r="850" spans="2:4" x14ac:dyDescent="0.35">
      <c r="B850" s="11" t="s">
        <v>400</v>
      </c>
      <c r="C850" s="41">
        <v>1</v>
      </c>
      <c r="D850" s="20">
        <v>4.912400297937431</v>
      </c>
    </row>
    <row r="851" spans="2:4" x14ac:dyDescent="0.35">
      <c r="B851" s="11" t="s">
        <v>401</v>
      </c>
      <c r="C851" s="41">
        <v>1</v>
      </c>
      <c r="D851" s="20">
        <v>3.8506703396269151</v>
      </c>
    </row>
    <row r="852" spans="2:4" x14ac:dyDescent="0.35">
      <c r="B852" s="11" t="s">
        <v>402</v>
      </c>
      <c r="C852" s="41">
        <v>1</v>
      </c>
      <c r="D852" s="20">
        <v>3.3950103186347609</v>
      </c>
    </row>
    <row r="853" spans="2:4" x14ac:dyDescent="0.35">
      <c r="B853" s="11" t="s">
        <v>403</v>
      </c>
      <c r="C853" s="41">
        <v>1</v>
      </c>
      <c r="D853" s="20">
        <v>2.5092300898408388</v>
      </c>
    </row>
    <row r="854" spans="2:4" x14ac:dyDescent="0.35">
      <c r="B854" s="11" t="s">
        <v>404</v>
      </c>
      <c r="C854" s="41">
        <v>1</v>
      </c>
      <c r="D854" s="20">
        <v>1.8440532270195442</v>
      </c>
    </row>
    <row r="855" spans="2:4" x14ac:dyDescent="0.35">
      <c r="B855" s="11" t="s">
        <v>405</v>
      </c>
      <c r="C855" s="41">
        <v>1</v>
      </c>
      <c r="D855" s="20">
        <v>4.9520743701373862</v>
      </c>
    </row>
    <row r="856" spans="2:4" x14ac:dyDescent="0.35">
      <c r="B856" s="11" t="s">
        <v>406</v>
      </c>
      <c r="C856" s="41">
        <v>1</v>
      </c>
      <c r="D856" s="20">
        <v>2.8519880455463062</v>
      </c>
    </row>
    <row r="857" spans="2:4" x14ac:dyDescent="0.35">
      <c r="B857" s="11" t="s">
        <v>407</v>
      </c>
      <c r="C857" s="41">
        <v>1</v>
      </c>
      <c r="D857" s="20">
        <v>3.281045489211686</v>
      </c>
    </row>
    <row r="858" spans="2:4" x14ac:dyDescent="0.35">
      <c r="B858" s="11" t="s">
        <v>408</v>
      </c>
      <c r="C858" s="41">
        <v>1</v>
      </c>
      <c r="D858" s="20">
        <v>2.5202329905302481</v>
      </c>
    </row>
    <row r="859" spans="2:4" x14ac:dyDescent="0.35">
      <c r="B859" s="11" t="s">
        <v>409</v>
      </c>
      <c r="C859" s="41">
        <v>1</v>
      </c>
      <c r="D859" s="20">
        <v>3.953921470617904</v>
      </c>
    </row>
    <row r="860" spans="2:4" x14ac:dyDescent="0.35">
      <c r="B860" s="11" t="s">
        <v>410</v>
      </c>
      <c r="C860" s="41">
        <v>1</v>
      </c>
      <c r="D860" s="20">
        <v>3.2354691359553405</v>
      </c>
    </row>
    <row r="861" spans="2:4" x14ac:dyDescent="0.35">
      <c r="B861" s="11" t="s">
        <v>411</v>
      </c>
      <c r="C861" s="41">
        <v>1</v>
      </c>
      <c r="D861" s="20">
        <v>1.5367350644626425</v>
      </c>
    </row>
    <row r="862" spans="2:4" x14ac:dyDescent="0.35">
      <c r="B862" s="11" t="s">
        <v>412</v>
      </c>
      <c r="C862" s="41">
        <v>1</v>
      </c>
      <c r="D862" s="20">
        <v>1.9225537117445313</v>
      </c>
    </row>
    <row r="863" spans="2:4" x14ac:dyDescent="0.35">
      <c r="B863" s="11" t="s">
        <v>413</v>
      </c>
      <c r="C863" s="41">
        <v>1</v>
      </c>
      <c r="D863" s="20">
        <v>2.8587867604348887</v>
      </c>
    </row>
    <row r="864" spans="2:4" x14ac:dyDescent="0.35">
      <c r="B864" s="11" t="s">
        <v>414</v>
      </c>
      <c r="C864" s="41">
        <v>1</v>
      </c>
      <c r="D864" s="20">
        <v>5.735979313605994</v>
      </c>
    </row>
    <row r="865" spans="2:4" x14ac:dyDescent="0.35">
      <c r="B865" s="11" t="s">
        <v>415</v>
      </c>
      <c r="C865" s="41">
        <v>1</v>
      </c>
      <c r="D865" s="20">
        <v>3.6744327097318004</v>
      </c>
    </row>
    <row r="866" spans="2:4" x14ac:dyDescent="0.35">
      <c r="B866" s="11" t="s">
        <v>416</v>
      </c>
      <c r="C866" s="41">
        <v>1</v>
      </c>
      <c r="D866" s="20">
        <v>1.8263452160231244</v>
      </c>
    </row>
    <row r="867" spans="2:4" x14ac:dyDescent="0.35">
      <c r="B867" s="11" t="s">
        <v>417</v>
      </c>
      <c r="C867" s="41">
        <v>1</v>
      </c>
      <c r="D867" s="20">
        <v>2.6056048006499108</v>
      </c>
    </row>
    <row r="868" spans="2:4" x14ac:dyDescent="0.35">
      <c r="B868" s="11" t="s">
        <v>418</v>
      </c>
      <c r="C868" s="41">
        <v>1</v>
      </c>
      <c r="D868" s="20">
        <v>1.3810383474438312</v>
      </c>
    </row>
    <row r="869" spans="2:4" x14ac:dyDescent="0.35">
      <c r="B869" s="11" t="s">
        <v>419</v>
      </c>
      <c r="C869" s="41">
        <v>1</v>
      </c>
      <c r="D869" s="20">
        <v>6.1703056221542507</v>
      </c>
    </row>
    <row r="870" spans="2:4" x14ac:dyDescent="0.35">
      <c r="B870" s="11" t="s">
        <v>420</v>
      </c>
      <c r="C870" s="41">
        <v>1</v>
      </c>
      <c r="D870" s="20">
        <v>2.1140395884512899</v>
      </c>
    </row>
    <row r="871" spans="2:4" x14ac:dyDescent="0.35">
      <c r="B871" s="11" t="s">
        <v>421</v>
      </c>
      <c r="C871" s="41">
        <v>1</v>
      </c>
      <c r="D871" s="20">
        <v>2.6596059551916249</v>
      </c>
    </row>
    <row r="872" spans="2:4" x14ac:dyDescent="0.35">
      <c r="B872" s="11" t="s">
        <v>422</v>
      </c>
      <c r="C872" s="41">
        <v>1</v>
      </c>
      <c r="D872" s="20">
        <v>4.3343677469378363</v>
      </c>
    </row>
    <row r="873" spans="2:4" x14ac:dyDescent="0.35">
      <c r="B873" s="11" t="s">
        <v>423</v>
      </c>
      <c r="C873" s="41">
        <v>1</v>
      </c>
      <c r="D873" s="20">
        <v>5.5956692378881616</v>
      </c>
    </row>
    <row r="874" spans="2:4" x14ac:dyDescent="0.35">
      <c r="B874" s="11" t="s">
        <v>424</v>
      </c>
      <c r="C874" s="41">
        <v>1</v>
      </c>
      <c r="D874" s="20">
        <v>3.7478446567429682</v>
      </c>
    </row>
    <row r="875" spans="2:4" x14ac:dyDescent="0.35">
      <c r="B875" s="11" t="s">
        <v>425</v>
      </c>
      <c r="C875" s="41">
        <v>1</v>
      </c>
      <c r="D875" s="20">
        <v>5.4650117070870206</v>
      </c>
    </row>
    <row r="876" spans="2:4" x14ac:dyDescent="0.35">
      <c r="B876" s="11" t="s">
        <v>426</v>
      </c>
      <c r="C876" s="41">
        <v>1</v>
      </c>
      <c r="D876" s="20">
        <v>1.52694975069171</v>
      </c>
    </row>
    <row r="877" spans="2:4" x14ac:dyDescent="0.35">
      <c r="B877" s="11" t="s">
        <v>427</v>
      </c>
      <c r="C877" s="41">
        <v>1</v>
      </c>
      <c r="D877" s="20">
        <v>1.668036166441617</v>
      </c>
    </row>
    <row r="878" spans="2:4" x14ac:dyDescent="0.35">
      <c r="B878" s="11" t="s">
        <v>428</v>
      </c>
      <c r="C878" s="41">
        <v>1</v>
      </c>
      <c r="D878" s="20">
        <v>4.573278735098194</v>
      </c>
    </row>
    <row r="879" spans="2:4" x14ac:dyDescent="0.35">
      <c r="B879" s="11" t="s">
        <v>429</v>
      </c>
      <c r="C879" s="41">
        <v>1</v>
      </c>
      <c r="D879" s="20">
        <v>0.58825558893506236</v>
      </c>
    </row>
    <row r="880" spans="2:4" x14ac:dyDescent="0.35">
      <c r="B880" s="11" t="s">
        <v>430</v>
      </c>
      <c r="C880" s="41">
        <v>1</v>
      </c>
      <c r="D880" s="20">
        <v>2.7993269701835959</v>
      </c>
    </row>
    <row r="881" spans="2:4" x14ac:dyDescent="0.35">
      <c r="B881" s="11" t="s">
        <v>431</v>
      </c>
      <c r="C881" s="41">
        <v>1</v>
      </c>
      <c r="D881" s="20">
        <v>2.0770791943917755</v>
      </c>
    </row>
    <row r="882" spans="2:4" x14ac:dyDescent="0.35">
      <c r="B882" s="11" t="s">
        <v>432</v>
      </c>
      <c r="C882" s="41">
        <v>1</v>
      </c>
      <c r="D882" s="20">
        <v>2.4007165037867684</v>
      </c>
    </row>
    <row r="883" spans="2:4" x14ac:dyDescent="0.35">
      <c r="B883" s="11" t="s">
        <v>433</v>
      </c>
      <c r="C883" s="41">
        <v>1</v>
      </c>
      <c r="D883" s="20">
        <v>5.3738822550212744</v>
      </c>
    </row>
    <row r="884" spans="2:4" x14ac:dyDescent="0.35">
      <c r="B884" s="11" t="s">
        <v>434</v>
      </c>
      <c r="C884" s="41">
        <v>1</v>
      </c>
      <c r="D884" s="20">
        <v>6.467846065981564</v>
      </c>
    </row>
    <row r="885" spans="2:4" x14ac:dyDescent="0.35">
      <c r="B885" s="11" t="s">
        <v>435</v>
      </c>
      <c r="C885" s="41">
        <v>1</v>
      </c>
      <c r="D885" s="20">
        <v>2.3819959647606401</v>
      </c>
    </row>
    <row r="886" spans="2:4" x14ac:dyDescent="0.35">
      <c r="B886" s="11" t="s">
        <v>436</v>
      </c>
      <c r="C886" s="41">
        <v>1</v>
      </c>
      <c r="D886" s="20">
        <v>4.060863385407135</v>
      </c>
    </row>
    <row r="887" spans="2:4" x14ac:dyDescent="0.35">
      <c r="B887" s="11" t="s">
        <v>437</v>
      </c>
      <c r="C887" s="41">
        <v>1</v>
      </c>
      <c r="D887" s="20">
        <v>2.7164169039752823</v>
      </c>
    </row>
    <row r="888" spans="2:4" x14ac:dyDescent="0.35">
      <c r="B888" s="11" t="s">
        <v>438</v>
      </c>
      <c r="C888" s="41">
        <v>1</v>
      </c>
      <c r="D888" s="20">
        <v>1.5629169235065783</v>
      </c>
    </row>
    <row r="889" spans="2:4" x14ac:dyDescent="0.35">
      <c r="B889" s="11" t="s">
        <v>439</v>
      </c>
      <c r="C889" s="41">
        <v>1</v>
      </c>
      <c r="D889" s="20">
        <v>3.7918157798335899</v>
      </c>
    </row>
    <row r="890" spans="2:4" x14ac:dyDescent="0.35">
      <c r="B890" s="11" t="s">
        <v>440</v>
      </c>
      <c r="C890" s="41">
        <v>1</v>
      </c>
      <c r="D890" s="20">
        <v>5.9155883418897135</v>
      </c>
    </row>
    <row r="891" spans="2:4" x14ac:dyDescent="0.35">
      <c r="B891" s="11" t="s">
        <v>441</v>
      </c>
      <c r="C891" s="41">
        <v>1</v>
      </c>
      <c r="D891" s="20">
        <v>3.0706061495138255</v>
      </c>
    </row>
    <row r="892" spans="2:4" x14ac:dyDescent="0.35">
      <c r="B892" s="11" t="s">
        <v>442</v>
      </c>
      <c r="C892" s="41">
        <v>1</v>
      </c>
      <c r="D892" s="20">
        <v>3.5113401511421074</v>
      </c>
    </row>
    <row r="893" spans="2:4" x14ac:dyDescent="0.35">
      <c r="B893" s="11" t="s">
        <v>443</v>
      </c>
      <c r="C893" s="41">
        <v>1</v>
      </c>
      <c r="D893" s="20">
        <v>5.1369125933157713</v>
      </c>
    </row>
    <row r="894" spans="2:4" x14ac:dyDescent="0.35">
      <c r="B894" s="11" t="s">
        <v>444</v>
      </c>
      <c r="C894" s="41">
        <v>1</v>
      </c>
      <c r="D894" s="20">
        <v>4.6864272068876778</v>
      </c>
    </row>
    <row r="895" spans="2:4" x14ac:dyDescent="0.35">
      <c r="B895" s="11" t="s">
        <v>445</v>
      </c>
      <c r="C895" s="41">
        <v>1</v>
      </c>
      <c r="D895" s="20">
        <v>5.8687916015642116</v>
      </c>
    </row>
    <row r="896" spans="2:4" x14ac:dyDescent="0.35">
      <c r="B896" s="11" t="s">
        <v>446</v>
      </c>
      <c r="C896" s="41">
        <v>1</v>
      </c>
      <c r="D896" s="20">
        <v>3.7904913538783997</v>
      </c>
    </row>
    <row r="897" spans="2:4" x14ac:dyDescent="0.35">
      <c r="B897" s="11" t="s">
        <v>447</v>
      </c>
      <c r="C897" s="41">
        <v>1</v>
      </c>
      <c r="D897" s="20">
        <v>4.2289456878819296</v>
      </c>
    </row>
    <row r="898" spans="2:4" x14ac:dyDescent="0.35">
      <c r="B898" s="11" t="s">
        <v>448</v>
      </c>
      <c r="C898" s="41">
        <v>1</v>
      </c>
      <c r="D898" s="20">
        <v>2.958018103267932</v>
      </c>
    </row>
    <row r="899" spans="2:4" x14ac:dyDescent="0.35">
      <c r="B899" s="11" t="s">
        <v>449</v>
      </c>
      <c r="C899" s="41">
        <v>1</v>
      </c>
      <c r="D899" s="20">
        <v>6.963111212455166</v>
      </c>
    </row>
    <row r="900" spans="2:4" x14ac:dyDescent="0.35">
      <c r="B900" s="11" t="s">
        <v>450</v>
      </c>
      <c r="C900" s="41">
        <v>1</v>
      </c>
      <c r="D900" s="20">
        <v>3.0868500455643617</v>
      </c>
    </row>
    <row r="901" spans="2:4" x14ac:dyDescent="0.35">
      <c r="B901" s="11" t="s">
        <v>451</v>
      </c>
      <c r="C901" s="41">
        <v>1</v>
      </c>
      <c r="D901" s="20">
        <v>4.7857658497159568</v>
      </c>
    </row>
    <row r="902" spans="2:4" x14ac:dyDescent="0.35">
      <c r="B902" s="11" t="s">
        <v>452</v>
      </c>
      <c r="C902" s="41">
        <v>1</v>
      </c>
      <c r="D902" s="20">
        <v>3.5363063669185135</v>
      </c>
    </row>
    <row r="903" spans="2:4" x14ac:dyDescent="0.35">
      <c r="B903" s="11" t="s">
        <v>453</v>
      </c>
      <c r="C903" s="41">
        <v>1</v>
      </c>
      <c r="D903" s="20">
        <v>1.83888451112069</v>
      </c>
    </row>
    <row r="904" spans="2:4" x14ac:dyDescent="0.35">
      <c r="B904" s="11" t="s">
        <v>454</v>
      </c>
      <c r="C904" s="41">
        <v>1</v>
      </c>
      <c r="D904" s="20">
        <v>5.2374557082832149</v>
      </c>
    </row>
    <row r="905" spans="2:4" x14ac:dyDescent="0.35">
      <c r="B905" s="11" t="s">
        <v>455</v>
      </c>
      <c r="C905" s="41">
        <v>1</v>
      </c>
      <c r="D905" s="20">
        <v>3.1676028247499617</v>
      </c>
    </row>
    <row r="906" spans="2:4" x14ac:dyDescent="0.35">
      <c r="B906" s="11" t="s">
        <v>456</v>
      </c>
      <c r="C906" s="41">
        <v>1</v>
      </c>
      <c r="D906" s="20">
        <v>1.7171506874774949</v>
      </c>
    </row>
    <row r="907" spans="2:4" x14ac:dyDescent="0.35">
      <c r="B907" s="11" t="s">
        <v>457</v>
      </c>
      <c r="C907" s="41">
        <v>1</v>
      </c>
      <c r="D907" s="20">
        <v>2.7466427391663557</v>
      </c>
    </row>
    <row r="908" spans="2:4" ht="15" thickBot="1" x14ac:dyDescent="0.4">
      <c r="B908" s="15" t="s">
        <v>458</v>
      </c>
      <c r="C908" s="42">
        <v>1</v>
      </c>
      <c r="D908" s="21">
        <v>5.0089146990911306</v>
      </c>
    </row>
    <row r="911" spans="2:4" x14ac:dyDescent="0.35">
      <c r="B911" s="9" t="s">
        <v>462</v>
      </c>
    </row>
    <row r="913" spans="2:6" x14ac:dyDescent="0.35">
      <c r="B913" t="s">
        <v>50</v>
      </c>
    </row>
    <row r="914" spans="2:6" ht="15" thickBot="1" x14ac:dyDescent="0.4"/>
    <row r="915" spans="2:6" x14ac:dyDescent="0.35">
      <c r="B915" s="13" t="s">
        <v>51</v>
      </c>
      <c r="C915" s="13" t="s">
        <v>52</v>
      </c>
      <c r="D915" s="13" t="s">
        <v>53</v>
      </c>
      <c r="E915" s="13" t="s">
        <v>54</v>
      </c>
      <c r="F915" s="13" t="s">
        <v>485</v>
      </c>
    </row>
    <row r="916" spans="2:6" x14ac:dyDescent="0.35">
      <c r="B916" s="28">
        <v>1</v>
      </c>
      <c r="C916" s="28">
        <v>5</v>
      </c>
      <c r="D916" s="29">
        <v>13.46947900708796</v>
      </c>
      <c r="E916" s="29">
        <v>7.2240062207298017</v>
      </c>
      <c r="F916" s="29">
        <v>2766.7943825395132</v>
      </c>
    </row>
    <row r="917" spans="2:6" x14ac:dyDescent="0.35">
      <c r="B917" s="24">
        <v>2</v>
      </c>
      <c r="C917" s="24">
        <v>4</v>
      </c>
      <c r="D917" s="25">
        <v>13.459624277795136</v>
      </c>
      <c r="E917" s="25">
        <v>7.2240062207298017</v>
      </c>
      <c r="F917" s="25">
        <v>2766.7943825395137</v>
      </c>
    </row>
    <row r="918" spans="2:6" x14ac:dyDescent="0.35">
      <c r="B918" s="24">
        <v>3</v>
      </c>
      <c r="C918" s="24">
        <v>4</v>
      </c>
      <c r="D918" s="25">
        <v>13.401842451589674</v>
      </c>
      <c r="E918" s="25">
        <v>7.2240062207298017</v>
      </c>
      <c r="F918" s="25">
        <v>2766.7943825395137</v>
      </c>
    </row>
    <row r="919" spans="2:6" x14ac:dyDescent="0.35">
      <c r="B919" s="24">
        <v>4</v>
      </c>
      <c r="C919" s="24">
        <v>4</v>
      </c>
      <c r="D919" s="25">
        <v>13.445504932567919</v>
      </c>
      <c r="E919" s="25">
        <v>7.3616692325538287</v>
      </c>
      <c r="F919" s="25">
        <v>2819.5193160681174</v>
      </c>
    </row>
    <row r="920" spans="2:6" x14ac:dyDescent="0.35">
      <c r="B920" s="24">
        <v>5</v>
      </c>
      <c r="C920" s="24">
        <v>4</v>
      </c>
      <c r="D920" s="25">
        <v>13.446284987043724</v>
      </c>
      <c r="E920" s="25">
        <v>7.2306868432016707</v>
      </c>
      <c r="F920" s="25">
        <v>2769.3530609462409</v>
      </c>
    </row>
    <row r="921" spans="2:6" x14ac:dyDescent="0.35">
      <c r="B921" s="24">
        <v>6</v>
      </c>
      <c r="C921" s="24">
        <v>4</v>
      </c>
      <c r="D921" s="25">
        <v>13.363895390592287</v>
      </c>
      <c r="E921" s="25">
        <v>7.2240062207298008</v>
      </c>
      <c r="F921" s="25">
        <v>2766.7943825395137</v>
      </c>
    </row>
    <row r="922" spans="2:6" x14ac:dyDescent="0.35">
      <c r="B922" s="24">
        <v>7</v>
      </c>
      <c r="C922" s="24">
        <v>4</v>
      </c>
      <c r="D922" s="25">
        <v>13.474252296489027</v>
      </c>
      <c r="E922" s="25">
        <v>7.2256919729754001</v>
      </c>
      <c r="F922" s="25">
        <v>2767.4400256495837</v>
      </c>
    </row>
    <row r="923" spans="2:6" x14ac:dyDescent="0.35">
      <c r="B923" s="24">
        <v>8</v>
      </c>
      <c r="C923" s="24">
        <v>3</v>
      </c>
      <c r="D923" s="25">
        <v>13.435263664209504</v>
      </c>
      <c r="E923" s="25">
        <v>7.2240062207298008</v>
      </c>
      <c r="F923" s="25">
        <v>2766.7943825395132</v>
      </c>
    </row>
    <row r="924" spans="2:6" x14ac:dyDescent="0.35">
      <c r="B924" s="24">
        <v>9</v>
      </c>
      <c r="C924" s="24">
        <v>3</v>
      </c>
      <c r="D924" s="25">
        <v>13.464803758482244</v>
      </c>
      <c r="E924" s="25">
        <v>7.2244504065851709</v>
      </c>
      <c r="F924" s="25">
        <v>2766.964505722121</v>
      </c>
    </row>
    <row r="925" spans="2:6" ht="15" thickBot="1" x14ac:dyDescent="0.4">
      <c r="B925" s="26">
        <v>10</v>
      </c>
      <c r="C925" s="26">
        <v>3</v>
      </c>
      <c r="D925" s="27">
        <v>13.458097726230321</v>
      </c>
      <c r="E925" s="27">
        <v>7.2240062207297999</v>
      </c>
      <c r="F925" s="27">
        <v>2766.7943825395137</v>
      </c>
    </row>
    <row r="928" spans="2:6" x14ac:dyDescent="0.35">
      <c r="B928" t="s">
        <v>55</v>
      </c>
    </row>
    <row r="929" spans="2:6" ht="15" thickBot="1" x14ac:dyDescent="0.4"/>
    <row r="930" spans="2:6" x14ac:dyDescent="0.35">
      <c r="B930" s="12" t="s">
        <v>52</v>
      </c>
      <c r="C930" s="13" t="s">
        <v>56</v>
      </c>
      <c r="D930" s="13" t="s">
        <v>485</v>
      </c>
      <c r="E930" s="13" t="s">
        <v>57</v>
      </c>
      <c r="F930" s="13" t="s">
        <v>58</v>
      </c>
    </row>
    <row r="931" spans="2:6" x14ac:dyDescent="0.35">
      <c r="B931" s="14">
        <v>0</v>
      </c>
      <c r="C931" s="23">
        <v>13.46947900708796</v>
      </c>
      <c r="D931" s="23">
        <v>5158.810459714693</v>
      </c>
      <c r="E931" s="23">
        <v>47.710920315725993</v>
      </c>
      <c r="F931" s="23">
        <v>0.97461242868614684</v>
      </c>
    </row>
    <row r="932" spans="2:6" x14ac:dyDescent="0.35">
      <c r="B932" s="11">
        <v>1</v>
      </c>
      <c r="C932" s="25">
        <v>9.8172120956338809</v>
      </c>
      <c r="D932" s="25">
        <v>3759.9922326277674</v>
      </c>
      <c r="E932" s="25">
        <v>46.562416889365686</v>
      </c>
      <c r="F932" s="25">
        <v>0.30906031640481219</v>
      </c>
    </row>
    <row r="933" spans="2:6" x14ac:dyDescent="0.35">
      <c r="B933" s="11">
        <v>2</v>
      </c>
      <c r="C933" s="25">
        <v>7.4248388348699841</v>
      </c>
      <c r="D933" s="25">
        <v>2843.7132737552033</v>
      </c>
      <c r="E933" s="25">
        <v>46.538041277159465</v>
      </c>
      <c r="F933" s="25">
        <v>0.30161785773082722</v>
      </c>
    </row>
    <row r="934" spans="2:6" ht="15" thickBot="1" x14ac:dyDescent="0.4">
      <c r="B934" s="15">
        <v>3</v>
      </c>
      <c r="C934" s="27">
        <v>7.2257941396265508</v>
      </c>
      <c r="D934" s="27">
        <v>2767.4791554769736</v>
      </c>
      <c r="E934" s="27">
        <v>46.515255782695029</v>
      </c>
      <c r="F934" s="27">
        <v>0.29482305119058905</v>
      </c>
    </row>
    <row r="953" spans="2:7" x14ac:dyDescent="0.35">
      <c r="G953" t="s">
        <v>48</v>
      </c>
    </row>
    <row r="956" spans="2:7" x14ac:dyDescent="0.35">
      <c r="B956" t="s">
        <v>59</v>
      </c>
    </row>
    <row r="957" spans="2:7" ht="15" thickBot="1" x14ac:dyDescent="0.4"/>
    <row r="958" spans="2:7" x14ac:dyDescent="0.35">
      <c r="B958" s="12"/>
      <c r="C958" s="13" t="s">
        <v>60</v>
      </c>
      <c r="D958" s="13" t="s">
        <v>61</v>
      </c>
    </row>
    <row r="959" spans="2:7" x14ac:dyDescent="0.35">
      <c r="B959" s="14" t="s">
        <v>45</v>
      </c>
      <c r="C959" s="19">
        <v>7.2240062207298017</v>
      </c>
      <c r="D959" s="30">
        <v>0.53731507380179955</v>
      </c>
    </row>
    <row r="960" spans="2:7" x14ac:dyDescent="0.35">
      <c r="B960" s="11" t="s">
        <v>46</v>
      </c>
      <c r="C960" s="20">
        <v>6.220630963215152</v>
      </c>
      <c r="D960" s="31">
        <v>0.4626849261982004</v>
      </c>
    </row>
    <row r="961" spans="2:19" ht="15" thickBot="1" x14ac:dyDescent="0.4">
      <c r="B961" s="15" t="s">
        <v>47</v>
      </c>
      <c r="C961" s="21">
        <v>13.444637183944954</v>
      </c>
      <c r="D961" s="32">
        <v>1</v>
      </c>
    </row>
    <row r="964" spans="2:19" x14ac:dyDescent="0.35">
      <c r="B964" t="s">
        <v>62</v>
      </c>
    </row>
    <row r="965" spans="2:19" ht="15" thickBot="1" x14ac:dyDescent="0.4"/>
    <row r="966" spans="2:19" x14ac:dyDescent="0.35">
      <c r="B966" s="12" t="s">
        <v>63</v>
      </c>
      <c r="C966" s="13" t="s">
        <v>0</v>
      </c>
      <c r="D966" s="13" t="s">
        <v>2</v>
      </c>
      <c r="E966" s="13" t="s">
        <v>3</v>
      </c>
      <c r="F966" s="13" t="s">
        <v>1</v>
      </c>
      <c r="G966" s="13" t="s">
        <v>4</v>
      </c>
      <c r="H966" s="13" t="s">
        <v>5</v>
      </c>
      <c r="I966" s="13" t="s">
        <v>6</v>
      </c>
      <c r="J966" s="13" t="s">
        <v>7</v>
      </c>
      <c r="K966" s="13" t="s">
        <v>8</v>
      </c>
      <c r="L966" s="13" t="s">
        <v>9</v>
      </c>
      <c r="M966" s="13" t="s">
        <v>10</v>
      </c>
      <c r="N966" s="13" t="s">
        <v>11</v>
      </c>
      <c r="O966" s="13" t="s">
        <v>12</v>
      </c>
      <c r="P966" s="13" t="s">
        <v>13</v>
      </c>
      <c r="Q966" s="13" t="s">
        <v>14</v>
      </c>
    </row>
    <row r="967" spans="2:19" x14ac:dyDescent="0.35">
      <c r="B967" s="33">
        <v>1</v>
      </c>
      <c r="C967" s="19">
        <v>-1.3494030158249315</v>
      </c>
      <c r="D967" s="19">
        <v>0.46278266511041671</v>
      </c>
      <c r="E967" s="19">
        <v>0.21906624605487404</v>
      </c>
      <c r="F967" s="19">
        <v>-0.20156539893634481</v>
      </c>
      <c r="G967" s="19">
        <v>0.17041331427510006</v>
      </c>
      <c r="H967" s="19">
        <v>-0.13267625847262479</v>
      </c>
      <c r="I967" s="19">
        <v>0.33728264030726024</v>
      </c>
      <c r="J967" s="19">
        <v>0.48801423881825395</v>
      </c>
      <c r="K967" s="19">
        <v>0.16036264286980559</v>
      </c>
      <c r="L967" s="19">
        <v>0.11133905066392505</v>
      </c>
      <c r="M967" s="19">
        <v>7.064432621273601E-3</v>
      </c>
      <c r="N967" s="19">
        <v>6.7570242216993303E-3</v>
      </c>
      <c r="O967" s="19">
        <v>-0.32980036133805019</v>
      </c>
      <c r="P967" s="19">
        <v>0.15601349943824955</v>
      </c>
      <c r="Q967" s="19">
        <v>-7.2208411947977905E-2</v>
      </c>
    </row>
    <row r="968" spans="2:19" ht="15" thickBot="1" x14ac:dyDescent="0.4">
      <c r="B968" s="39">
        <v>2</v>
      </c>
      <c r="C968" s="21">
        <v>-1.2497835607500862</v>
      </c>
      <c r="D968" s="21">
        <v>0.33372009443312117</v>
      </c>
      <c r="E968" s="21">
        <v>0.20648018458958331</v>
      </c>
      <c r="F968" s="21">
        <v>-0.18262099418007985</v>
      </c>
      <c r="G968" s="21">
        <v>0.24058996444969813</v>
      </c>
      <c r="H968" s="21">
        <v>-0.10908900166132569</v>
      </c>
      <c r="I968" s="21">
        <v>0.33888271833983791</v>
      </c>
      <c r="J968" s="21">
        <v>0.54961779019583512</v>
      </c>
      <c r="K968" s="21">
        <v>0.16099806085926657</v>
      </c>
      <c r="L968" s="21">
        <v>0.15192759559297511</v>
      </c>
      <c r="M968" s="21">
        <v>6.5715528356759074E-3</v>
      </c>
      <c r="N968" s="21">
        <v>7.7895078491486925E-3</v>
      </c>
      <c r="O968" s="21">
        <v>-0.28017835438049443</v>
      </c>
      <c r="P968" s="21">
        <v>0.13499318407530969</v>
      </c>
      <c r="Q968" s="21">
        <v>-6.7229178398023337E-2</v>
      </c>
    </row>
    <row r="971" spans="2:19" x14ac:dyDescent="0.35">
      <c r="B971" t="s">
        <v>64</v>
      </c>
    </row>
    <row r="972" spans="2:19" ht="15" thickBot="1" x14ac:dyDescent="0.4"/>
    <row r="973" spans="2:19" x14ac:dyDescent="0.35">
      <c r="B973" s="12" t="s">
        <v>63</v>
      </c>
      <c r="C973" s="13" t="s">
        <v>0</v>
      </c>
      <c r="D973" s="13" t="s">
        <v>2</v>
      </c>
      <c r="E973" s="13" t="s">
        <v>3</v>
      </c>
      <c r="F973" s="13" t="s">
        <v>1</v>
      </c>
      <c r="G973" s="13" t="s">
        <v>4</v>
      </c>
      <c r="H973" s="13" t="s">
        <v>5</v>
      </c>
      <c r="I973" s="13" t="s">
        <v>6</v>
      </c>
      <c r="J973" s="13" t="s">
        <v>7</v>
      </c>
      <c r="K973" s="13" t="s">
        <v>8</v>
      </c>
      <c r="L973" s="13" t="s">
        <v>9</v>
      </c>
      <c r="M973" s="13" t="s">
        <v>10</v>
      </c>
      <c r="N973" s="13" t="s">
        <v>11</v>
      </c>
      <c r="O973" s="13" t="s">
        <v>12</v>
      </c>
      <c r="P973" s="13" t="s">
        <v>13</v>
      </c>
      <c r="Q973" s="13" t="s">
        <v>14</v>
      </c>
      <c r="R973" s="13" t="s">
        <v>65</v>
      </c>
      <c r="S973" s="13" t="s">
        <v>56</v>
      </c>
    </row>
    <row r="974" spans="2:19" x14ac:dyDescent="0.35">
      <c r="B974" s="33">
        <v>1</v>
      </c>
      <c r="C974" s="19">
        <v>-3.5791984366943619</v>
      </c>
      <c r="D974" s="19">
        <v>-6.7746506485748106E-2</v>
      </c>
      <c r="E974" s="19">
        <v>-0.12936362393661263</v>
      </c>
      <c r="F974" s="19">
        <v>-0.24939089031850392</v>
      </c>
      <c r="G974" s="19">
        <v>9.9666828394344709E-2</v>
      </c>
      <c r="H974" s="19">
        <v>-9.6308430835656406E-2</v>
      </c>
      <c r="I974" s="19">
        <v>0.15632988970280226</v>
      </c>
      <c r="J974" s="19">
        <v>0.10786462829122705</v>
      </c>
      <c r="K974" s="19">
        <v>0.13708390117374936</v>
      </c>
      <c r="L974" s="19">
        <v>4.4671893345554305E-2</v>
      </c>
      <c r="M974" s="19">
        <v>1.1511294993882964E-2</v>
      </c>
      <c r="N974" s="19">
        <v>4.2295315952255051E-3</v>
      </c>
      <c r="O974" s="19">
        <v>-0.23782929694115709</v>
      </c>
      <c r="P974" s="19">
        <v>0.21744140703467532</v>
      </c>
      <c r="Q974" s="19">
        <v>-0.10996603951892342</v>
      </c>
      <c r="R974" s="19">
        <v>200</v>
      </c>
      <c r="S974" s="19">
        <v>6.6232846041536844</v>
      </c>
    </row>
    <row r="975" spans="2:19" ht="15" thickBot="1" x14ac:dyDescent="0.4">
      <c r="B975" s="39">
        <v>2</v>
      </c>
      <c r="C975" s="21">
        <v>1.1591906328102495</v>
      </c>
      <c r="D975" s="21">
        <v>0.90935805135887615</v>
      </c>
      <c r="E975" s="21">
        <v>0.58336522341495223</v>
      </c>
      <c r="F975" s="21">
        <v>-0.13122496681703658</v>
      </c>
      <c r="G975" s="21">
        <v>0.31593465215579175</v>
      </c>
      <c r="H975" s="21">
        <v>-0.14878806813606929</v>
      </c>
      <c r="I975" s="21">
        <v>0.53448136637656274</v>
      </c>
      <c r="J975" s="21">
        <v>0.95959136560812108</v>
      </c>
      <c r="K975" s="21">
        <v>0.18615396402274154</v>
      </c>
      <c r="L975" s="21">
        <v>0.22334200547885083</v>
      </c>
      <c r="M975" s="21">
        <v>1.7721266996484574E-3</v>
      </c>
      <c r="N975" s="21">
        <v>1.0505189332459045E-2</v>
      </c>
      <c r="O975" s="21">
        <v>-0.38041121330077132</v>
      </c>
      <c r="P975" s="21">
        <v>6.8925505301275336E-2</v>
      </c>
      <c r="Q975" s="21">
        <v>-2.6490865892405818E-2</v>
      </c>
      <c r="R975" s="21">
        <v>185</v>
      </c>
      <c r="S975" s="21">
        <v>7.8736997082224507</v>
      </c>
    </row>
    <row r="978" spans="2:17" x14ac:dyDescent="0.35">
      <c r="B978" t="s">
        <v>66</v>
      </c>
    </row>
    <row r="979" spans="2:17" ht="15" thickBot="1" x14ac:dyDescent="0.4"/>
    <row r="980" spans="2:17" x14ac:dyDescent="0.35">
      <c r="B980" s="12"/>
      <c r="C980" s="13" t="s">
        <v>35</v>
      </c>
      <c r="D980" s="13" t="s">
        <v>36</v>
      </c>
    </row>
    <row r="981" spans="2:17" x14ac:dyDescent="0.35">
      <c r="B981" s="33">
        <v>1</v>
      </c>
      <c r="C981" s="16">
        <v>0</v>
      </c>
      <c r="D981" s="19">
        <v>4.9930744577315842</v>
      </c>
    </row>
    <row r="982" spans="2:17" ht="15" thickBot="1" x14ac:dyDescent="0.4">
      <c r="B982" s="39">
        <v>2</v>
      </c>
      <c r="C982" s="21">
        <v>4.9930744577315842</v>
      </c>
      <c r="D982" s="18">
        <v>0</v>
      </c>
    </row>
    <row r="985" spans="2:17" x14ac:dyDescent="0.35">
      <c r="B985" t="s">
        <v>67</v>
      </c>
    </row>
    <row r="986" spans="2:17" ht="15" thickBot="1" x14ac:dyDescent="0.4"/>
    <row r="987" spans="2:17" x14ac:dyDescent="0.35">
      <c r="B987" s="12" t="s">
        <v>63</v>
      </c>
      <c r="C987" s="13" t="s">
        <v>0</v>
      </c>
      <c r="D987" s="13" t="s">
        <v>2</v>
      </c>
      <c r="E987" s="13" t="s">
        <v>3</v>
      </c>
      <c r="F987" s="13" t="s">
        <v>1</v>
      </c>
      <c r="G987" s="13" t="s">
        <v>4</v>
      </c>
      <c r="H987" s="13" t="s">
        <v>5</v>
      </c>
      <c r="I987" s="13" t="s">
        <v>6</v>
      </c>
      <c r="J987" s="13" t="s">
        <v>7</v>
      </c>
      <c r="K987" s="13" t="s">
        <v>8</v>
      </c>
      <c r="L987" s="13" t="s">
        <v>9</v>
      </c>
      <c r="M987" s="13" t="s">
        <v>10</v>
      </c>
      <c r="N987" s="13" t="s">
        <v>11</v>
      </c>
      <c r="O987" s="13" t="s">
        <v>12</v>
      </c>
      <c r="P987" s="13" t="s">
        <v>13</v>
      </c>
      <c r="Q987" s="13" t="s">
        <v>14</v>
      </c>
    </row>
    <row r="988" spans="2:17" x14ac:dyDescent="0.35">
      <c r="B988" s="33" t="s">
        <v>487</v>
      </c>
      <c r="C988" s="19">
        <v>-3.4115353040665517</v>
      </c>
      <c r="D988" s="19">
        <v>-8.4986178437077911E-3</v>
      </c>
      <c r="E988" s="19">
        <v>0.45145958355339316</v>
      </c>
      <c r="F988" s="19">
        <v>-0.21991230976321052</v>
      </c>
      <c r="G988" s="19">
        <v>0.43218879719109798</v>
      </c>
      <c r="H988" s="19">
        <v>-9.1819474383246058E-2</v>
      </c>
      <c r="I988" s="19">
        <v>0.55739606799507879</v>
      </c>
      <c r="J988" s="19">
        <v>0.21443749946929352</v>
      </c>
      <c r="K988" s="19">
        <v>4.4757906178183753E-2</v>
      </c>
      <c r="L988" s="19">
        <v>-7.3557639137445077E-2</v>
      </c>
      <c r="M988" s="19">
        <v>1.3096462862403067E-2</v>
      </c>
      <c r="N988" s="19">
        <v>7.5405880140729971E-3</v>
      </c>
      <c r="O988" s="19">
        <v>-7.055662160253183E-2</v>
      </c>
      <c r="P988" s="19">
        <v>0.23295880951179401</v>
      </c>
      <c r="Q988" s="19">
        <v>-0.18639790385708002</v>
      </c>
    </row>
    <row r="989" spans="2:17" ht="15" thickBot="1" x14ac:dyDescent="0.4">
      <c r="B989" s="39" t="s">
        <v>488</v>
      </c>
      <c r="C989" s="21">
        <v>1.8463988512833658</v>
      </c>
      <c r="D989" s="21">
        <v>0.67505758883749301</v>
      </c>
      <c r="E989" s="21">
        <v>0.45510690709189167</v>
      </c>
      <c r="F989" s="21">
        <v>-0.18517268081760471</v>
      </c>
      <c r="G989" s="21">
        <v>0.39733689922440124</v>
      </c>
      <c r="H989" s="21">
        <v>-4.3735920020188709E-2</v>
      </c>
      <c r="I989" s="21">
        <v>0.57290887995501705</v>
      </c>
      <c r="J989" s="21">
        <v>1.109482438469936</v>
      </c>
      <c r="K989" s="21">
        <v>0.21566501902563942</v>
      </c>
      <c r="L989" s="21">
        <v>0.12013673060751451</v>
      </c>
      <c r="M989" s="21">
        <v>1.5740856561190729E-3</v>
      </c>
      <c r="N989" s="21">
        <v>5.435481281005127E-3</v>
      </c>
      <c r="O989" s="21">
        <v>-0.27306274596394359</v>
      </c>
      <c r="P989" s="21">
        <v>5.0930277138194174E-2</v>
      </c>
      <c r="Q989" s="21">
        <v>-4.6104552649249231E-2</v>
      </c>
    </row>
    <row r="992" spans="2:17" x14ac:dyDescent="0.35">
      <c r="B992" t="s">
        <v>68</v>
      </c>
    </row>
    <row r="993" spans="2:4" ht="15" thickBot="1" x14ac:dyDescent="0.4"/>
    <row r="994" spans="2:4" x14ac:dyDescent="0.35">
      <c r="B994" s="12"/>
      <c r="C994" s="13" t="s">
        <v>487</v>
      </c>
      <c r="D994" s="13" t="s">
        <v>488</v>
      </c>
    </row>
    <row r="995" spans="2:4" x14ac:dyDescent="0.35">
      <c r="B995" s="33" t="s">
        <v>487</v>
      </c>
      <c r="C995" s="16">
        <v>0</v>
      </c>
      <c r="D995" s="19">
        <v>5.3925784997320374</v>
      </c>
    </row>
    <row r="996" spans="2:4" ht="15" thickBot="1" x14ac:dyDescent="0.4">
      <c r="B996" s="39" t="s">
        <v>488</v>
      </c>
      <c r="C996" s="21">
        <v>5.3925784997320374</v>
      </c>
      <c r="D996" s="18">
        <v>0</v>
      </c>
    </row>
    <row r="999" spans="2:4" x14ac:dyDescent="0.35">
      <c r="B999" t="s">
        <v>69</v>
      </c>
    </row>
    <row r="1000" spans="2:4" ht="15" thickBot="1" x14ac:dyDescent="0.4"/>
    <row r="1001" spans="2:4" x14ac:dyDescent="0.35">
      <c r="B1001" s="12" t="s">
        <v>63</v>
      </c>
      <c r="C1001" s="13">
        <v>1</v>
      </c>
      <c r="D1001" s="13">
        <v>2</v>
      </c>
    </row>
    <row r="1002" spans="2:4" x14ac:dyDescent="0.35">
      <c r="B1002" s="14" t="s">
        <v>70</v>
      </c>
      <c r="C1002" s="16">
        <v>200</v>
      </c>
      <c r="D1002" s="16">
        <v>185</v>
      </c>
    </row>
    <row r="1003" spans="2:4" x14ac:dyDescent="0.35">
      <c r="B1003" s="11" t="s">
        <v>65</v>
      </c>
      <c r="C1003" s="17">
        <v>200</v>
      </c>
      <c r="D1003" s="17">
        <v>185</v>
      </c>
    </row>
    <row r="1004" spans="2:4" x14ac:dyDescent="0.35">
      <c r="B1004" s="11" t="s">
        <v>56</v>
      </c>
      <c r="C1004" s="20">
        <v>6.6232846041536844</v>
      </c>
      <c r="D1004" s="20">
        <v>7.8736997082224507</v>
      </c>
    </row>
    <row r="1005" spans="2:4" x14ac:dyDescent="0.35">
      <c r="B1005" s="11" t="s">
        <v>71</v>
      </c>
      <c r="C1005" s="20">
        <v>0.84215630690560495</v>
      </c>
      <c r="D1005" s="20">
        <v>0.78223965104994941</v>
      </c>
    </row>
    <row r="1006" spans="2:4" x14ac:dyDescent="0.35">
      <c r="B1006" s="11" t="s">
        <v>72</v>
      </c>
      <c r="C1006" s="20">
        <v>2.4104845809831748</v>
      </c>
      <c r="D1006" s="20">
        <v>2.6387373430826453</v>
      </c>
    </row>
    <row r="1007" spans="2:4" x14ac:dyDescent="0.35">
      <c r="B1007" s="37" t="s">
        <v>73</v>
      </c>
      <c r="C1007" s="38">
        <v>5.2363003526701437</v>
      </c>
      <c r="D1007" s="38">
        <v>6.3893290874975017</v>
      </c>
    </row>
    <row r="1008" spans="2:4" x14ac:dyDescent="0.35">
      <c r="B1008" s="14"/>
      <c r="C1008" s="33" t="s">
        <v>74</v>
      </c>
      <c r="D1008" s="33" t="s">
        <v>76</v>
      </c>
    </row>
    <row r="1009" spans="2:4" x14ac:dyDescent="0.35">
      <c r="B1009" s="11"/>
      <c r="C1009" s="10" t="s">
        <v>75</v>
      </c>
      <c r="D1009" s="10" t="s">
        <v>78</v>
      </c>
    </row>
    <row r="1010" spans="2:4" x14ac:dyDescent="0.35">
      <c r="B1010" s="11"/>
      <c r="C1010" s="10" t="s">
        <v>77</v>
      </c>
      <c r="D1010" s="10" t="s">
        <v>79</v>
      </c>
    </row>
    <row r="1011" spans="2:4" x14ac:dyDescent="0.35">
      <c r="B1011" s="11"/>
      <c r="C1011" s="10" t="s">
        <v>80</v>
      </c>
      <c r="D1011" s="10" t="s">
        <v>85</v>
      </c>
    </row>
    <row r="1012" spans="2:4" x14ac:dyDescent="0.35">
      <c r="B1012" s="11"/>
      <c r="C1012" s="10" t="s">
        <v>81</v>
      </c>
      <c r="D1012" s="10" t="s">
        <v>87</v>
      </c>
    </row>
    <row r="1013" spans="2:4" x14ac:dyDescent="0.35">
      <c r="B1013" s="11"/>
      <c r="C1013" s="10" t="s">
        <v>82</v>
      </c>
      <c r="D1013" s="10" t="s">
        <v>88</v>
      </c>
    </row>
    <row r="1014" spans="2:4" x14ac:dyDescent="0.35">
      <c r="B1014" s="11"/>
      <c r="C1014" s="10" t="s">
        <v>83</v>
      </c>
      <c r="D1014" s="10" t="s">
        <v>94</v>
      </c>
    </row>
    <row r="1015" spans="2:4" x14ac:dyDescent="0.35">
      <c r="B1015" s="11"/>
      <c r="C1015" s="10" t="s">
        <v>84</v>
      </c>
      <c r="D1015" s="10" t="s">
        <v>95</v>
      </c>
    </row>
    <row r="1016" spans="2:4" x14ac:dyDescent="0.35">
      <c r="B1016" s="11"/>
      <c r="C1016" s="10" t="s">
        <v>86</v>
      </c>
      <c r="D1016" s="10" t="s">
        <v>97</v>
      </c>
    </row>
    <row r="1017" spans="2:4" x14ac:dyDescent="0.35">
      <c r="B1017" s="11"/>
      <c r="C1017" s="10" t="s">
        <v>89</v>
      </c>
      <c r="D1017" s="10" t="s">
        <v>98</v>
      </c>
    </row>
    <row r="1018" spans="2:4" x14ac:dyDescent="0.35">
      <c r="B1018" s="11"/>
      <c r="C1018" s="10" t="s">
        <v>90</v>
      </c>
      <c r="D1018" s="10" t="s">
        <v>99</v>
      </c>
    </row>
    <row r="1019" spans="2:4" x14ac:dyDescent="0.35">
      <c r="B1019" s="11"/>
      <c r="C1019" s="10" t="s">
        <v>91</v>
      </c>
      <c r="D1019" s="10" t="s">
        <v>102</v>
      </c>
    </row>
    <row r="1020" spans="2:4" x14ac:dyDescent="0.35">
      <c r="B1020" s="11"/>
      <c r="C1020" s="10" t="s">
        <v>92</v>
      </c>
      <c r="D1020" s="10" t="s">
        <v>103</v>
      </c>
    </row>
    <row r="1021" spans="2:4" x14ac:dyDescent="0.35">
      <c r="B1021" s="11"/>
      <c r="C1021" s="10" t="s">
        <v>93</v>
      </c>
      <c r="D1021" s="10" t="s">
        <v>104</v>
      </c>
    </row>
    <row r="1022" spans="2:4" x14ac:dyDescent="0.35">
      <c r="B1022" s="11"/>
      <c r="C1022" s="10" t="s">
        <v>96</v>
      </c>
      <c r="D1022" s="10" t="s">
        <v>105</v>
      </c>
    </row>
    <row r="1023" spans="2:4" x14ac:dyDescent="0.35">
      <c r="B1023" s="11"/>
      <c r="C1023" s="10" t="s">
        <v>100</v>
      </c>
      <c r="D1023" s="10" t="s">
        <v>107</v>
      </c>
    </row>
    <row r="1024" spans="2:4" x14ac:dyDescent="0.35">
      <c r="B1024" s="11"/>
      <c r="C1024" s="10" t="s">
        <v>101</v>
      </c>
      <c r="D1024" s="10" t="s">
        <v>108</v>
      </c>
    </row>
    <row r="1025" spans="2:4" x14ac:dyDescent="0.35">
      <c r="B1025" s="11"/>
      <c r="C1025" s="10" t="s">
        <v>106</v>
      </c>
      <c r="D1025" s="10" t="s">
        <v>109</v>
      </c>
    </row>
    <row r="1026" spans="2:4" x14ac:dyDescent="0.35">
      <c r="B1026" s="11"/>
      <c r="C1026" s="10" t="s">
        <v>110</v>
      </c>
      <c r="D1026" s="10" t="s">
        <v>111</v>
      </c>
    </row>
    <row r="1027" spans="2:4" x14ac:dyDescent="0.35">
      <c r="B1027" s="11"/>
      <c r="C1027" s="10" t="s">
        <v>112</v>
      </c>
      <c r="D1027" s="10" t="s">
        <v>120</v>
      </c>
    </row>
    <row r="1028" spans="2:4" x14ac:dyDescent="0.35">
      <c r="B1028" s="11"/>
      <c r="C1028" s="10" t="s">
        <v>113</v>
      </c>
      <c r="D1028" s="10" t="s">
        <v>125</v>
      </c>
    </row>
    <row r="1029" spans="2:4" x14ac:dyDescent="0.35">
      <c r="B1029" s="11"/>
      <c r="C1029" s="10" t="s">
        <v>114</v>
      </c>
      <c r="D1029" s="10" t="s">
        <v>126</v>
      </c>
    </row>
    <row r="1030" spans="2:4" x14ac:dyDescent="0.35">
      <c r="B1030" s="11"/>
      <c r="C1030" s="10" t="s">
        <v>115</v>
      </c>
      <c r="D1030" s="10" t="s">
        <v>127</v>
      </c>
    </row>
    <row r="1031" spans="2:4" x14ac:dyDescent="0.35">
      <c r="B1031" s="11"/>
      <c r="C1031" s="10" t="s">
        <v>116</v>
      </c>
      <c r="D1031" s="10" t="s">
        <v>128</v>
      </c>
    </row>
    <row r="1032" spans="2:4" x14ac:dyDescent="0.35">
      <c r="B1032" s="11"/>
      <c r="C1032" s="10" t="s">
        <v>117</v>
      </c>
      <c r="D1032" s="10" t="s">
        <v>131</v>
      </c>
    </row>
    <row r="1033" spans="2:4" x14ac:dyDescent="0.35">
      <c r="B1033" s="11"/>
      <c r="C1033" s="10" t="s">
        <v>118</v>
      </c>
      <c r="D1033" s="10" t="s">
        <v>133</v>
      </c>
    </row>
    <row r="1034" spans="2:4" x14ac:dyDescent="0.35">
      <c r="B1034" s="11"/>
      <c r="C1034" s="10" t="s">
        <v>119</v>
      </c>
      <c r="D1034" s="10" t="s">
        <v>135</v>
      </c>
    </row>
    <row r="1035" spans="2:4" x14ac:dyDescent="0.35">
      <c r="B1035" s="11"/>
      <c r="C1035" s="10" t="s">
        <v>121</v>
      </c>
      <c r="D1035" s="10" t="s">
        <v>136</v>
      </c>
    </row>
    <row r="1036" spans="2:4" x14ac:dyDescent="0.35">
      <c r="B1036" s="11"/>
      <c r="C1036" s="10" t="s">
        <v>122</v>
      </c>
      <c r="D1036" s="10" t="s">
        <v>137</v>
      </c>
    </row>
    <row r="1037" spans="2:4" x14ac:dyDescent="0.35">
      <c r="B1037" s="11"/>
      <c r="C1037" s="10" t="s">
        <v>123</v>
      </c>
      <c r="D1037" s="10" t="s">
        <v>143</v>
      </c>
    </row>
    <row r="1038" spans="2:4" x14ac:dyDescent="0.35">
      <c r="B1038" s="11"/>
      <c r="C1038" s="10" t="s">
        <v>124</v>
      </c>
      <c r="D1038" s="10" t="s">
        <v>144</v>
      </c>
    </row>
    <row r="1039" spans="2:4" x14ac:dyDescent="0.35">
      <c r="B1039" s="11"/>
      <c r="C1039" s="10" t="s">
        <v>129</v>
      </c>
      <c r="D1039" s="10" t="s">
        <v>146</v>
      </c>
    </row>
    <row r="1040" spans="2:4" x14ac:dyDescent="0.35">
      <c r="B1040" s="11"/>
      <c r="C1040" s="10" t="s">
        <v>130</v>
      </c>
      <c r="D1040" s="10" t="s">
        <v>148</v>
      </c>
    </row>
    <row r="1041" spans="2:4" x14ac:dyDescent="0.35">
      <c r="B1041" s="11"/>
      <c r="C1041" s="10" t="s">
        <v>132</v>
      </c>
      <c r="D1041" s="10" t="s">
        <v>149</v>
      </c>
    </row>
    <row r="1042" spans="2:4" x14ac:dyDescent="0.35">
      <c r="B1042" s="11"/>
      <c r="C1042" s="10" t="s">
        <v>134</v>
      </c>
      <c r="D1042" s="10" t="s">
        <v>150</v>
      </c>
    </row>
    <row r="1043" spans="2:4" x14ac:dyDescent="0.35">
      <c r="B1043" s="11"/>
      <c r="C1043" s="10" t="s">
        <v>138</v>
      </c>
      <c r="D1043" s="10" t="s">
        <v>151</v>
      </c>
    </row>
    <row r="1044" spans="2:4" x14ac:dyDescent="0.35">
      <c r="B1044" s="11"/>
      <c r="C1044" s="10" t="s">
        <v>139</v>
      </c>
      <c r="D1044" s="10" t="s">
        <v>152</v>
      </c>
    </row>
    <row r="1045" spans="2:4" x14ac:dyDescent="0.35">
      <c r="B1045" s="11"/>
      <c r="C1045" s="10" t="s">
        <v>140</v>
      </c>
      <c r="D1045" s="10" t="s">
        <v>153</v>
      </c>
    </row>
    <row r="1046" spans="2:4" x14ac:dyDescent="0.35">
      <c r="B1046" s="11"/>
      <c r="C1046" s="10" t="s">
        <v>141</v>
      </c>
      <c r="D1046" s="10" t="s">
        <v>156</v>
      </c>
    </row>
    <row r="1047" spans="2:4" x14ac:dyDescent="0.35">
      <c r="B1047" s="11"/>
      <c r="C1047" s="10" t="s">
        <v>142</v>
      </c>
      <c r="D1047" s="10" t="s">
        <v>157</v>
      </c>
    </row>
    <row r="1048" spans="2:4" x14ac:dyDescent="0.35">
      <c r="B1048" s="11"/>
      <c r="C1048" s="10" t="s">
        <v>145</v>
      </c>
      <c r="D1048" s="10" t="s">
        <v>161</v>
      </c>
    </row>
    <row r="1049" spans="2:4" x14ac:dyDescent="0.35">
      <c r="B1049" s="11"/>
      <c r="C1049" s="10" t="s">
        <v>147</v>
      </c>
      <c r="D1049" s="10" t="s">
        <v>163</v>
      </c>
    </row>
    <row r="1050" spans="2:4" x14ac:dyDescent="0.35">
      <c r="B1050" s="11"/>
      <c r="C1050" s="10" t="s">
        <v>154</v>
      </c>
      <c r="D1050" s="10" t="s">
        <v>164</v>
      </c>
    </row>
    <row r="1051" spans="2:4" x14ac:dyDescent="0.35">
      <c r="B1051" s="11"/>
      <c r="C1051" s="10" t="s">
        <v>155</v>
      </c>
      <c r="D1051" s="10" t="s">
        <v>171</v>
      </c>
    </row>
    <row r="1052" spans="2:4" x14ac:dyDescent="0.35">
      <c r="B1052" s="11"/>
      <c r="C1052" s="10" t="s">
        <v>158</v>
      </c>
      <c r="D1052" s="10" t="s">
        <v>174</v>
      </c>
    </row>
    <row r="1053" spans="2:4" x14ac:dyDescent="0.35">
      <c r="B1053" s="11"/>
      <c r="C1053" s="10" t="s">
        <v>159</v>
      </c>
      <c r="D1053" s="10" t="s">
        <v>177</v>
      </c>
    </row>
    <row r="1054" spans="2:4" x14ac:dyDescent="0.35">
      <c r="B1054" s="11"/>
      <c r="C1054" s="10" t="s">
        <v>160</v>
      </c>
      <c r="D1054" s="10" t="s">
        <v>178</v>
      </c>
    </row>
    <row r="1055" spans="2:4" x14ac:dyDescent="0.35">
      <c r="B1055" s="11"/>
      <c r="C1055" s="10" t="s">
        <v>162</v>
      </c>
      <c r="D1055" s="10" t="s">
        <v>179</v>
      </c>
    </row>
    <row r="1056" spans="2:4" x14ac:dyDescent="0.35">
      <c r="B1056" s="11"/>
      <c r="C1056" s="10" t="s">
        <v>165</v>
      </c>
      <c r="D1056" s="10" t="s">
        <v>183</v>
      </c>
    </row>
    <row r="1057" spans="2:4" x14ac:dyDescent="0.35">
      <c r="B1057" s="11"/>
      <c r="C1057" s="10" t="s">
        <v>166</v>
      </c>
      <c r="D1057" s="10" t="s">
        <v>184</v>
      </c>
    </row>
    <row r="1058" spans="2:4" x14ac:dyDescent="0.35">
      <c r="B1058" s="11"/>
      <c r="C1058" s="10" t="s">
        <v>167</v>
      </c>
      <c r="D1058" s="10" t="s">
        <v>187</v>
      </c>
    </row>
    <row r="1059" spans="2:4" x14ac:dyDescent="0.35">
      <c r="B1059" s="11"/>
      <c r="C1059" s="10" t="s">
        <v>168</v>
      </c>
      <c r="D1059" s="10" t="s">
        <v>192</v>
      </c>
    </row>
    <row r="1060" spans="2:4" x14ac:dyDescent="0.35">
      <c r="B1060" s="11"/>
      <c r="C1060" s="10" t="s">
        <v>169</v>
      </c>
      <c r="D1060" s="10" t="s">
        <v>193</v>
      </c>
    </row>
    <row r="1061" spans="2:4" x14ac:dyDescent="0.35">
      <c r="B1061" s="11"/>
      <c r="C1061" s="10" t="s">
        <v>170</v>
      </c>
      <c r="D1061" s="10" t="s">
        <v>195</v>
      </c>
    </row>
    <row r="1062" spans="2:4" x14ac:dyDescent="0.35">
      <c r="B1062" s="11"/>
      <c r="C1062" s="10" t="s">
        <v>172</v>
      </c>
      <c r="D1062" s="10" t="s">
        <v>196</v>
      </c>
    </row>
    <row r="1063" spans="2:4" x14ac:dyDescent="0.35">
      <c r="B1063" s="11"/>
      <c r="C1063" s="10" t="s">
        <v>173</v>
      </c>
      <c r="D1063" s="10" t="s">
        <v>198</v>
      </c>
    </row>
    <row r="1064" spans="2:4" x14ac:dyDescent="0.35">
      <c r="B1064" s="11"/>
      <c r="C1064" s="10" t="s">
        <v>175</v>
      </c>
      <c r="D1064" s="10" t="s">
        <v>200</v>
      </c>
    </row>
    <row r="1065" spans="2:4" x14ac:dyDescent="0.35">
      <c r="B1065" s="11"/>
      <c r="C1065" s="10" t="s">
        <v>176</v>
      </c>
      <c r="D1065" s="10" t="s">
        <v>203</v>
      </c>
    </row>
    <row r="1066" spans="2:4" x14ac:dyDescent="0.35">
      <c r="B1066" s="11"/>
      <c r="C1066" s="10" t="s">
        <v>180</v>
      </c>
      <c r="D1066" s="10" t="s">
        <v>204</v>
      </c>
    </row>
    <row r="1067" spans="2:4" x14ac:dyDescent="0.35">
      <c r="B1067" s="11"/>
      <c r="C1067" s="10" t="s">
        <v>181</v>
      </c>
      <c r="D1067" s="10" t="s">
        <v>205</v>
      </c>
    </row>
    <row r="1068" spans="2:4" x14ac:dyDescent="0.35">
      <c r="B1068" s="11"/>
      <c r="C1068" s="10" t="s">
        <v>182</v>
      </c>
      <c r="D1068" s="10" t="s">
        <v>206</v>
      </c>
    </row>
    <row r="1069" spans="2:4" x14ac:dyDescent="0.35">
      <c r="B1069" s="11"/>
      <c r="C1069" s="10" t="s">
        <v>185</v>
      </c>
      <c r="D1069" s="10" t="s">
        <v>209</v>
      </c>
    </row>
    <row r="1070" spans="2:4" x14ac:dyDescent="0.35">
      <c r="B1070" s="11"/>
      <c r="C1070" s="10" t="s">
        <v>186</v>
      </c>
      <c r="D1070" s="10" t="s">
        <v>210</v>
      </c>
    </row>
    <row r="1071" spans="2:4" x14ac:dyDescent="0.35">
      <c r="B1071" s="11"/>
      <c r="C1071" s="10" t="s">
        <v>188</v>
      </c>
      <c r="D1071" s="10" t="s">
        <v>211</v>
      </c>
    </row>
    <row r="1072" spans="2:4" x14ac:dyDescent="0.35">
      <c r="B1072" s="11"/>
      <c r="C1072" s="10" t="s">
        <v>189</v>
      </c>
      <c r="D1072" s="10" t="s">
        <v>214</v>
      </c>
    </row>
    <row r="1073" spans="2:4" x14ac:dyDescent="0.35">
      <c r="B1073" s="11"/>
      <c r="C1073" s="10" t="s">
        <v>190</v>
      </c>
      <c r="D1073" s="10" t="s">
        <v>215</v>
      </c>
    </row>
    <row r="1074" spans="2:4" x14ac:dyDescent="0.35">
      <c r="B1074" s="11"/>
      <c r="C1074" s="10" t="s">
        <v>191</v>
      </c>
      <c r="D1074" s="10" t="s">
        <v>217</v>
      </c>
    </row>
    <row r="1075" spans="2:4" x14ac:dyDescent="0.35">
      <c r="B1075" s="11"/>
      <c r="C1075" s="10" t="s">
        <v>194</v>
      </c>
      <c r="D1075" s="10" t="s">
        <v>219</v>
      </c>
    </row>
    <row r="1076" spans="2:4" x14ac:dyDescent="0.35">
      <c r="B1076" s="11"/>
      <c r="C1076" s="10" t="s">
        <v>197</v>
      </c>
      <c r="D1076" s="10" t="s">
        <v>222</v>
      </c>
    </row>
    <row r="1077" spans="2:4" x14ac:dyDescent="0.35">
      <c r="B1077" s="11"/>
      <c r="C1077" s="10" t="s">
        <v>199</v>
      </c>
      <c r="D1077" s="10" t="s">
        <v>223</v>
      </c>
    </row>
    <row r="1078" spans="2:4" x14ac:dyDescent="0.35">
      <c r="B1078" s="11"/>
      <c r="C1078" s="10" t="s">
        <v>201</v>
      </c>
      <c r="D1078" s="10" t="s">
        <v>224</v>
      </c>
    </row>
    <row r="1079" spans="2:4" x14ac:dyDescent="0.35">
      <c r="B1079" s="11"/>
      <c r="C1079" s="10" t="s">
        <v>202</v>
      </c>
      <c r="D1079" s="10" t="s">
        <v>225</v>
      </c>
    </row>
    <row r="1080" spans="2:4" x14ac:dyDescent="0.35">
      <c r="B1080" s="11"/>
      <c r="C1080" s="10" t="s">
        <v>207</v>
      </c>
      <c r="D1080" s="10" t="s">
        <v>232</v>
      </c>
    </row>
    <row r="1081" spans="2:4" x14ac:dyDescent="0.35">
      <c r="B1081" s="11"/>
      <c r="C1081" s="10" t="s">
        <v>208</v>
      </c>
      <c r="D1081" s="10" t="s">
        <v>234</v>
      </c>
    </row>
    <row r="1082" spans="2:4" x14ac:dyDescent="0.35">
      <c r="B1082" s="11"/>
      <c r="C1082" s="10" t="s">
        <v>212</v>
      </c>
      <c r="D1082" s="10" t="s">
        <v>238</v>
      </c>
    </row>
    <row r="1083" spans="2:4" x14ac:dyDescent="0.35">
      <c r="B1083" s="11"/>
      <c r="C1083" s="10" t="s">
        <v>213</v>
      </c>
      <c r="D1083" s="10" t="s">
        <v>240</v>
      </c>
    </row>
    <row r="1084" spans="2:4" x14ac:dyDescent="0.35">
      <c r="B1084" s="11"/>
      <c r="C1084" s="10" t="s">
        <v>216</v>
      </c>
      <c r="D1084" s="10" t="s">
        <v>242</v>
      </c>
    </row>
    <row r="1085" spans="2:4" x14ac:dyDescent="0.35">
      <c r="B1085" s="11"/>
      <c r="C1085" s="10" t="s">
        <v>218</v>
      </c>
      <c r="D1085" s="10" t="s">
        <v>243</v>
      </c>
    </row>
    <row r="1086" spans="2:4" x14ac:dyDescent="0.35">
      <c r="B1086" s="11"/>
      <c r="C1086" s="10" t="s">
        <v>220</v>
      </c>
      <c r="D1086" s="10" t="s">
        <v>249</v>
      </c>
    </row>
    <row r="1087" spans="2:4" x14ac:dyDescent="0.35">
      <c r="B1087" s="11"/>
      <c r="C1087" s="10" t="s">
        <v>221</v>
      </c>
      <c r="D1087" s="10" t="s">
        <v>250</v>
      </c>
    </row>
    <row r="1088" spans="2:4" x14ac:dyDescent="0.35">
      <c r="B1088" s="11"/>
      <c r="C1088" s="10" t="s">
        <v>226</v>
      </c>
      <c r="D1088" s="10" t="s">
        <v>251</v>
      </c>
    </row>
    <row r="1089" spans="2:4" x14ac:dyDescent="0.35">
      <c r="B1089" s="11"/>
      <c r="C1089" s="10" t="s">
        <v>227</v>
      </c>
      <c r="D1089" s="10" t="s">
        <v>254</v>
      </c>
    </row>
    <row r="1090" spans="2:4" x14ac:dyDescent="0.35">
      <c r="B1090" s="11"/>
      <c r="C1090" s="10" t="s">
        <v>228</v>
      </c>
      <c r="D1090" s="10" t="s">
        <v>256</v>
      </c>
    </row>
    <row r="1091" spans="2:4" x14ac:dyDescent="0.35">
      <c r="B1091" s="11"/>
      <c r="C1091" s="10" t="s">
        <v>229</v>
      </c>
      <c r="D1091" s="10" t="s">
        <v>257</v>
      </c>
    </row>
    <row r="1092" spans="2:4" x14ac:dyDescent="0.35">
      <c r="B1092" s="11"/>
      <c r="C1092" s="10" t="s">
        <v>230</v>
      </c>
      <c r="D1092" s="10" t="s">
        <v>259</v>
      </c>
    </row>
    <row r="1093" spans="2:4" x14ac:dyDescent="0.35">
      <c r="B1093" s="11"/>
      <c r="C1093" s="10" t="s">
        <v>231</v>
      </c>
      <c r="D1093" s="10" t="s">
        <v>260</v>
      </c>
    </row>
    <row r="1094" spans="2:4" x14ac:dyDescent="0.35">
      <c r="B1094" s="11"/>
      <c r="C1094" s="10" t="s">
        <v>233</v>
      </c>
      <c r="D1094" s="10" t="s">
        <v>261</v>
      </c>
    </row>
    <row r="1095" spans="2:4" x14ac:dyDescent="0.35">
      <c r="B1095" s="11"/>
      <c r="C1095" s="10" t="s">
        <v>235</v>
      </c>
      <c r="D1095" s="10" t="s">
        <v>262</v>
      </c>
    </row>
    <row r="1096" spans="2:4" x14ac:dyDescent="0.35">
      <c r="B1096" s="11"/>
      <c r="C1096" s="10" t="s">
        <v>236</v>
      </c>
      <c r="D1096" s="10" t="s">
        <v>263</v>
      </c>
    </row>
    <row r="1097" spans="2:4" x14ac:dyDescent="0.35">
      <c r="B1097" s="11"/>
      <c r="C1097" s="10" t="s">
        <v>237</v>
      </c>
      <c r="D1097" s="10" t="s">
        <v>265</v>
      </c>
    </row>
    <row r="1098" spans="2:4" x14ac:dyDescent="0.35">
      <c r="B1098" s="11"/>
      <c r="C1098" s="10" t="s">
        <v>239</v>
      </c>
      <c r="D1098" s="10" t="s">
        <v>266</v>
      </c>
    </row>
    <row r="1099" spans="2:4" x14ac:dyDescent="0.35">
      <c r="B1099" s="11"/>
      <c r="C1099" s="10" t="s">
        <v>241</v>
      </c>
      <c r="D1099" s="10" t="s">
        <v>270</v>
      </c>
    </row>
    <row r="1100" spans="2:4" x14ac:dyDescent="0.35">
      <c r="B1100" s="11"/>
      <c r="C1100" s="10" t="s">
        <v>244</v>
      </c>
      <c r="D1100" s="10" t="s">
        <v>271</v>
      </c>
    </row>
    <row r="1101" spans="2:4" x14ac:dyDescent="0.35">
      <c r="B1101" s="11"/>
      <c r="C1101" s="10" t="s">
        <v>245</v>
      </c>
      <c r="D1101" s="10" t="s">
        <v>273</v>
      </c>
    </row>
    <row r="1102" spans="2:4" x14ac:dyDescent="0.35">
      <c r="B1102" s="11"/>
      <c r="C1102" s="10" t="s">
        <v>246</v>
      </c>
      <c r="D1102" s="10" t="s">
        <v>275</v>
      </c>
    </row>
    <row r="1103" spans="2:4" x14ac:dyDescent="0.35">
      <c r="B1103" s="11"/>
      <c r="C1103" s="10" t="s">
        <v>247</v>
      </c>
      <c r="D1103" s="10" t="s">
        <v>276</v>
      </c>
    </row>
    <row r="1104" spans="2:4" x14ac:dyDescent="0.35">
      <c r="B1104" s="11"/>
      <c r="C1104" s="10" t="s">
        <v>248</v>
      </c>
      <c r="D1104" s="10" t="s">
        <v>277</v>
      </c>
    </row>
    <row r="1105" spans="2:4" x14ac:dyDescent="0.35">
      <c r="B1105" s="11"/>
      <c r="C1105" s="10" t="s">
        <v>252</v>
      </c>
      <c r="D1105" s="10" t="s">
        <v>279</v>
      </c>
    </row>
    <row r="1106" spans="2:4" x14ac:dyDescent="0.35">
      <c r="B1106" s="11"/>
      <c r="C1106" s="10" t="s">
        <v>253</v>
      </c>
      <c r="D1106" s="10" t="s">
        <v>282</v>
      </c>
    </row>
    <row r="1107" spans="2:4" x14ac:dyDescent="0.35">
      <c r="B1107" s="11"/>
      <c r="C1107" s="10" t="s">
        <v>255</v>
      </c>
      <c r="D1107" s="10" t="s">
        <v>283</v>
      </c>
    </row>
    <row r="1108" spans="2:4" x14ac:dyDescent="0.35">
      <c r="B1108" s="11"/>
      <c r="C1108" s="10" t="s">
        <v>258</v>
      </c>
      <c r="D1108" s="10" t="s">
        <v>284</v>
      </c>
    </row>
    <row r="1109" spans="2:4" x14ac:dyDescent="0.35">
      <c r="B1109" s="11"/>
      <c r="C1109" s="10" t="s">
        <v>264</v>
      </c>
      <c r="D1109" s="10" t="s">
        <v>285</v>
      </c>
    </row>
    <row r="1110" spans="2:4" x14ac:dyDescent="0.35">
      <c r="B1110" s="11"/>
      <c r="C1110" s="10" t="s">
        <v>267</v>
      </c>
      <c r="D1110" s="10" t="s">
        <v>287</v>
      </c>
    </row>
    <row r="1111" spans="2:4" x14ac:dyDescent="0.35">
      <c r="B1111" s="11"/>
      <c r="C1111" s="10" t="s">
        <v>268</v>
      </c>
      <c r="D1111" s="10" t="s">
        <v>288</v>
      </c>
    </row>
    <row r="1112" spans="2:4" x14ac:dyDescent="0.35">
      <c r="B1112" s="11"/>
      <c r="C1112" s="10" t="s">
        <v>269</v>
      </c>
      <c r="D1112" s="10" t="s">
        <v>290</v>
      </c>
    </row>
    <row r="1113" spans="2:4" x14ac:dyDescent="0.35">
      <c r="B1113" s="11"/>
      <c r="C1113" s="10" t="s">
        <v>272</v>
      </c>
      <c r="D1113" s="10" t="s">
        <v>293</v>
      </c>
    </row>
    <row r="1114" spans="2:4" x14ac:dyDescent="0.35">
      <c r="B1114" s="11"/>
      <c r="C1114" s="10" t="s">
        <v>274</v>
      </c>
      <c r="D1114" s="10" t="s">
        <v>295</v>
      </c>
    </row>
    <row r="1115" spans="2:4" x14ac:dyDescent="0.35">
      <c r="B1115" s="11"/>
      <c r="C1115" s="10" t="s">
        <v>278</v>
      </c>
      <c r="D1115" s="10" t="s">
        <v>296</v>
      </c>
    </row>
    <row r="1116" spans="2:4" x14ac:dyDescent="0.35">
      <c r="B1116" s="11"/>
      <c r="C1116" s="10" t="s">
        <v>280</v>
      </c>
      <c r="D1116" s="10" t="s">
        <v>297</v>
      </c>
    </row>
    <row r="1117" spans="2:4" x14ac:dyDescent="0.35">
      <c r="B1117" s="11"/>
      <c r="C1117" s="10" t="s">
        <v>281</v>
      </c>
      <c r="D1117" s="10" t="s">
        <v>299</v>
      </c>
    </row>
    <row r="1118" spans="2:4" x14ac:dyDescent="0.35">
      <c r="B1118" s="11"/>
      <c r="C1118" s="10" t="s">
        <v>286</v>
      </c>
      <c r="D1118" s="10" t="s">
        <v>301</v>
      </c>
    </row>
    <row r="1119" spans="2:4" x14ac:dyDescent="0.35">
      <c r="B1119" s="11"/>
      <c r="C1119" s="10" t="s">
        <v>289</v>
      </c>
      <c r="D1119" s="10" t="s">
        <v>304</v>
      </c>
    </row>
    <row r="1120" spans="2:4" x14ac:dyDescent="0.35">
      <c r="B1120" s="11"/>
      <c r="C1120" s="10" t="s">
        <v>291</v>
      </c>
      <c r="D1120" s="10" t="s">
        <v>305</v>
      </c>
    </row>
    <row r="1121" spans="2:4" x14ac:dyDescent="0.35">
      <c r="B1121" s="11"/>
      <c r="C1121" s="10" t="s">
        <v>292</v>
      </c>
      <c r="D1121" s="10" t="s">
        <v>307</v>
      </c>
    </row>
    <row r="1122" spans="2:4" x14ac:dyDescent="0.35">
      <c r="B1122" s="11"/>
      <c r="C1122" s="10" t="s">
        <v>294</v>
      </c>
      <c r="D1122" s="10" t="s">
        <v>308</v>
      </c>
    </row>
    <row r="1123" spans="2:4" x14ac:dyDescent="0.35">
      <c r="B1123" s="11"/>
      <c r="C1123" s="10" t="s">
        <v>298</v>
      </c>
      <c r="D1123" s="10" t="s">
        <v>311</v>
      </c>
    </row>
    <row r="1124" spans="2:4" x14ac:dyDescent="0.35">
      <c r="B1124" s="11"/>
      <c r="C1124" s="10" t="s">
        <v>300</v>
      </c>
      <c r="D1124" s="10" t="s">
        <v>313</v>
      </c>
    </row>
    <row r="1125" spans="2:4" x14ac:dyDescent="0.35">
      <c r="B1125" s="11"/>
      <c r="C1125" s="10" t="s">
        <v>302</v>
      </c>
      <c r="D1125" s="10" t="s">
        <v>318</v>
      </c>
    </row>
    <row r="1126" spans="2:4" x14ac:dyDescent="0.35">
      <c r="B1126" s="11"/>
      <c r="C1126" s="10" t="s">
        <v>303</v>
      </c>
      <c r="D1126" s="10" t="s">
        <v>320</v>
      </c>
    </row>
    <row r="1127" spans="2:4" x14ac:dyDescent="0.35">
      <c r="B1127" s="11"/>
      <c r="C1127" s="10" t="s">
        <v>306</v>
      </c>
      <c r="D1127" s="10" t="s">
        <v>322</v>
      </c>
    </row>
    <row r="1128" spans="2:4" x14ac:dyDescent="0.35">
      <c r="B1128" s="11"/>
      <c r="C1128" s="10" t="s">
        <v>309</v>
      </c>
      <c r="D1128" s="10" t="s">
        <v>323</v>
      </c>
    </row>
    <row r="1129" spans="2:4" x14ac:dyDescent="0.35">
      <c r="B1129" s="11"/>
      <c r="C1129" s="10" t="s">
        <v>310</v>
      </c>
      <c r="D1129" s="10" t="s">
        <v>325</v>
      </c>
    </row>
    <row r="1130" spans="2:4" x14ac:dyDescent="0.35">
      <c r="B1130" s="11"/>
      <c r="C1130" s="10" t="s">
        <v>312</v>
      </c>
      <c r="D1130" s="10" t="s">
        <v>328</v>
      </c>
    </row>
    <row r="1131" spans="2:4" x14ac:dyDescent="0.35">
      <c r="B1131" s="11"/>
      <c r="C1131" s="10" t="s">
        <v>314</v>
      </c>
      <c r="D1131" s="10" t="s">
        <v>330</v>
      </c>
    </row>
    <row r="1132" spans="2:4" x14ac:dyDescent="0.35">
      <c r="B1132" s="11"/>
      <c r="C1132" s="10" t="s">
        <v>315</v>
      </c>
      <c r="D1132" s="10" t="s">
        <v>331</v>
      </c>
    </row>
    <row r="1133" spans="2:4" x14ac:dyDescent="0.35">
      <c r="B1133" s="11"/>
      <c r="C1133" s="10" t="s">
        <v>316</v>
      </c>
      <c r="D1133" s="10" t="s">
        <v>333</v>
      </c>
    </row>
    <row r="1134" spans="2:4" x14ac:dyDescent="0.35">
      <c r="B1134" s="11"/>
      <c r="C1134" s="10" t="s">
        <v>317</v>
      </c>
      <c r="D1134" s="10" t="s">
        <v>338</v>
      </c>
    </row>
    <row r="1135" spans="2:4" x14ac:dyDescent="0.35">
      <c r="B1135" s="11"/>
      <c r="C1135" s="10" t="s">
        <v>319</v>
      </c>
      <c r="D1135" s="10" t="s">
        <v>345</v>
      </c>
    </row>
    <row r="1136" spans="2:4" x14ac:dyDescent="0.35">
      <c r="B1136" s="11"/>
      <c r="C1136" s="10" t="s">
        <v>321</v>
      </c>
      <c r="D1136" s="10" t="s">
        <v>347</v>
      </c>
    </row>
    <row r="1137" spans="2:4" x14ac:dyDescent="0.35">
      <c r="B1137" s="11"/>
      <c r="C1137" s="10" t="s">
        <v>324</v>
      </c>
      <c r="D1137" s="10" t="s">
        <v>348</v>
      </c>
    </row>
    <row r="1138" spans="2:4" x14ac:dyDescent="0.35">
      <c r="B1138" s="11"/>
      <c r="C1138" s="10" t="s">
        <v>326</v>
      </c>
      <c r="D1138" s="10" t="s">
        <v>351</v>
      </c>
    </row>
    <row r="1139" spans="2:4" x14ac:dyDescent="0.35">
      <c r="B1139" s="11"/>
      <c r="C1139" s="10" t="s">
        <v>327</v>
      </c>
      <c r="D1139" s="10" t="s">
        <v>352</v>
      </c>
    </row>
    <row r="1140" spans="2:4" x14ac:dyDescent="0.35">
      <c r="B1140" s="11"/>
      <c r="C1140" s="10" t="s">
        <v>329</v>
      </c>
      <c r="D1140" s="10" t="s">
        <v>353</v>
      </c>
    </row>
    <row r="1141" spans="2:4" x14ac:dyDescent="0.35">
      <c r="B1141" s="11"/>
      <c r="C1141" s="10" t="s">
        <v>332</v>
      </c>
      <c r="D1141" s="10" t="s">
        <v>364</v>
      </c>
    </row>
    <row r="1142" spans="2:4" x14ac:dyDescent="0.35">
      <c r="B1142" s="11"/>
      <c r="C1142" s="10" t="s">
        <v>334</v>
      </c>
      <c r="D1142" s="10" t="s">
        <v>365</v>
      </c>
    </row>
    <row r="1143" spans="2:4" x14ac:dyDescent="0.35">
      <c r="B1143" s="11"/>
      <c r="C1143" s="10" t="s">
        <v>335</v>
      </c>
      <c r="D1143" s="10" t="s">
        <v>367</v>
      </c>
    </row>
    <row r="1144" spans="2:4" x14ac:dyDescent="0.35">
      <c r="B1144" s="11"/>
      <c r="C1144" s="10" t="s">
        <v>336</v>
      </c>
      <c r="D1144" s="10" t="s">
        <v>368</v>
      </c>
    </row>
    <row r="1145" spans="2:4" x14ac:dyDescent="0.35">
      <c r="B1145" s="11"/>
      <c r="C1145" s="10" t="s">
        <v>337</v>
      </c>
      <c r="D1145" s="10" t="s">
        <v>369</v>
      </c>
    </row>
    <row r="1146" spans="2:4" x14ac:dyDescent="0.35">
      <c r="B1146" s="11"/>
      <c r="C1146" s="10" t="s">
        <v>339</v>
      </c>
      <c r="D1146" s="10" t="s">
        <v>372</v>
      </c>
    </row>
    <row r="1147" spans="2:4" x14ac:dyDescent="0.35">
      <c r="B1147" s="11"/>
      <c r="C1147" s="10" t="s">
        <v>340</v>
      </c>
      <c r="D1147" s="10" t="s">
        <v>373</v>
      </c>
    </row>
    <row r="1148" spans="2:4" x14ac:dyDescent="0.35">
      <c r="B1148" s="11"/>
      <c r="C1148" s="10" t="s">
        <v>341</v>
      </c>
      <c r="D1148" s="10" t="s">
        <v>375</v>
      </c>
    </row>
    <row r="1149" spans="2:4" x14ac:dyDescent="0.35">
      <c r="B1149" s="11"/>
      <c r="C1149" s="10" t="s">
        <v>342</v>
      </c>
      <c r="D1149" s="10" t="s">
        <v>376</v>
      </c>
    </row>
    <row r="1150" spans="2:4" x14ac:dyDescent="0.35">
      <c r="B1150" s="11"/>
      <c r="C1150" s="10" t="s">
        <v>343</v>
      </c>
      <c r="D1150" s="10" t="s">
        <v>377</v>
      </c>
    </row>
    <row r="1151" spans="2:4" x14ac:dyDescent="0.35">
      <c r="B1151" s="11"/>
      <c r="C1151" s="10" t="s">
        <v>344</v>
      </c>
      <c r="D1151" s="10" t="s">
        <v>379</v>
      </c>
    </row>
    <row r="1152" spans="2:4" x14ac:dyDescent="0.35">
      <c r="B1152" s="11"/>
      <c r="C1152" s="10" t="s">
        <v>346</v>
      </c>
      <c r="D1152" s="10" t="s">
        <v>380</v>
      </c>
    </row>
    <row r="1153" spans="2:4" x14ac:dyDescent="0.35">
      <c r="B1153" s="11"/>
      <c r="C1153" s="10" t="s">
        <v>349</v>
      </c>
      <c r="D1153" s="10" t="s">
        <v>382</v>
      </c>
    </row>
    <row r="1154" spans="2:4" x14ac:dyDescent="0.35">
      <c r="B1154" s="11"/>
      <c r="C1154" s="10" t="s">
        <v>350</v>
      </c>
      <c r="D1154" s="10" t="s">
        <v>383</v>
      </c>
    </row>
    <row r="1155" spans="2:4" x14ac:dyDescent="0.35">
      <c r="B1155" s="11"/>
      <c r="C1155" s="10" t="s">
        <v>354</v>
      </c>
      <c r="D1155" s="10" t="s">
        <v>385</v>
      </c>
    </row>
    <row r="1156" spans="2:4" x14ac:dyDescent="0.35">
      <c r="B1156" s="11"/>
      <c r="C1156" s="10" t="s">
        <v>355</v>
      </c>
      <c r="D1156" s="10" t="s">
        <v>386</v>
      </c>
    </row>
    <row r="1157" spans="2:4" x14ac:dyDescent="0.35">
      <c r="B1157" s="11"/>
      <c r="C1157" s="10" t="s">
        <v>356</v>
      </c>
      <c r="D1157" s="10" t="s">
        <v>387</v>
      </c>
    </row>
    <row r="1158" spans="2:4" x14ac:dyDescent="0.35">
      <c r="B1158" s="11"/>
      <c r="C1158" s="10" t="s">
        <v>357</v>
      </c>
      <c r="D1158" s="10" t="s">
        <v>388</v>
      </c>
    </row>
    <row r="1159" spans="2:4" x14ac:dyDescent="0.35">
      <c r="B1159" s="11"/>
      <c r="C1159" s="10" t="s">
        <v>358</v>
      </c>
      <c r="D1159" s="10" t="s">
        <v>389</v>
      </c>
    </row>
    <row r="1160" spans="2:4" x14ac:dyDescent="0.35">
      <c r="B1160" s="11"/>
      <c r="C1160" s="10" t="s">
        <v>359</v>
      </c>
      <c r="D1160" s="10" t="s">
        <v>390</v>
      </c>
    </row>
    <row r="1161" spans="2:4" x14ac:dyDescent="0.35">
      <c r="B1161" s="11"/>
      <c r="C1161" s="10" t="s">
        <v>360</v>
      </c>
      <c r="D1161" s="10" t="s">
        <v>391</v>
      </c>
    </row>
    <row r="1162" spans="2:4" x14ac:dyDescent="0.35">
      <c r="B1162" s="11"/>
      <c r="C1162" s="10" t="s">
        <v>361</v>
      </c>
      <c r="D1162" s="10" t="s">
        <v>395</v>
      </c>
    </row>
    <row r="1163" spans="2:4" x14ac:dyDescent="0.35">
      <c r="B1163" s="11"/>
      <c r="C1163" s="10" t="s">
        <v>362</v>
      </c>
      <c r="D1163" s="10" t="s">
        <v>397</v>
      </c>
    </row>
    <row r="1164" spans="2:4" x14ac:dyDescent="0.35">
      <c r="B1164" s="11"/>
      <c r="C1164" s="10" t="s">
        <v>363</v>
      </c>
      <c r="D1164" s="10" t="s">
        <v>398</v>
      </c>
    </row>
    <row r="1165" spans="2:4" x14ac:dyDescent="0.35">
      <c r="B1165" s="11"/>
      <c r="C1165" s="10" t="s">
        <v>366</v>
      </c>
      <c r="D1165" s="10" t="s">
        <v>399</v>
      </c>
    </row>
    <row r="1166" spans="2:4" x14ac:dyDescent="0.35">
      <c r="B1166" s="11"/>
      <c r="C1166" s="10" t="s">
        <v>370</v>
      </c>
      <c r="D1166" s="10" t="s">
        <v>400</v>
      </c>
    </row>
    <row r="1167" spans="2:4" x14ac:dyDescent="0.35">
      <c r="B1167" s="11"/>
      <c r="C1167" s="10" t="s">
        <v>371</v>
      </c>
      <c r="D1167" s="10" t="s">
        <v>402</v>
      </c>
    </row>
    <row r="1168" spans="2:4" x14ac:dyDescent="0.35">
      <c r="B1168" s="11"/>
      <c r="C1168" s="10" t="s">
        <v>374</v>
      </c>
      <c r="D1168" s="10" t="s">
        <v>403</v>
      </c>
    </row>
    <row r="1169" spans="2:4" x14ac:dyDescent="0.35">
      <c r="B1169" s="11"/>
      <c r="C1169" s="10" t="s">
        <v>378</v>
      </c>
      <c r="D1169" s="10" t="s">
        <v>404</v>
      </c>
    </row>
    <row r="1170" spans="2:4" x14ac:dyDescent="0.35">
      <c r="B1170" s="11"/>
      <c r="C1170" s="10" t="s">
        <v>381</v>
      </c>
      <c r="D1170" s="10" t="s">
        <v>405</v>
      </c>
    </row>
    <row r="1171" spans="2:4" x14ac:dyDescent="0.35">
      <c r="B1171" s="11"/>
      <c r="C1171" s="10" t="s">
        <v>384</v>
      </c>
      <c r="D1171" s="10" t="s">
        <v>406</v>
      </c>
    </row>
    <row r="1172" spans="2:4" x14ac:dyDescent="0.35">
      <c r="B1172" s="11"/>
      <c r="C1172" s="10" t="s">
        <v>392</v>
      </c>
      <c r="D1172" s="10" t="s">
        <v>407</v>
      </c>
    </row>
    <row r="1173" spans="2:4" x14ac:dyDescent="0.35">
      <c r="B1173" s="11"/>
      <c r="C1173" s="10" t="s">
        <v>393</v>
      </c>
      <c r="D1173" s="10" t="s">
        <v>411</v>
      </c>
    </row>
    <row r="1174" spans="2:4" x14ac:dyDescent="0.35">
      <c r="B1174" s="11"/>
      <c r="C1174" s="10" t="s">
        <v>394</v>
      </c>
      <c r="D1174" s="10" t="s">
        <v>414</v>
      </c>
    </row>
    <row r="1175" spans="2:4" x14ac:dyDescent="0.35">
      <c r="B1175" s="11"/>
      <c r="C1175" s="10" t="s">
        <v>396</v>
      </c>
      <c r="D1175" s="10" t="s">
        <v>415</v>
      </c>
    </row>
    <row r="1176" spans="2:4" x14ac:dyDescent="0.35">
      <c r="B1176" s="11"/>
      <c r="C1176" s="10" t="s">
        <v>401</v>
      </c>
      <c r="D1176" s="10" t="s">
        <v>417</v>
      </c>
    </row>
    <row r="1177" spans="2:4" x14ac:dyDescent="0.35">
      <c r="B1177" s="11"/>
      <c r="C1177" s="10" t="s">
        <v>408</v>
      </c>
      <c r="D1177" s="10" t="s">
        <v>418</v>
      </c>
    </row>
    <row r="1178" spans="2:4" x14ac:dyDescent="0.35">
      <c r="B1178" s="11"/>
      <c r="C1178" s="10" t="s">
        <v>409</v>
      </c>
      <c r="D1178" s="10" t="s">
        <v>421</v>
      </c>
    </row>
    <row r="1179" spans="2:4" x14ac:dyDescent="0.35">
      <c r="B1179" s="11"/>
      <c r="C1179" s="10" t="s">
        <v>410</v>
      </c>
      <c r="D1179" s="10" t="s">
        <v>425</v>
      </c>
    </row>
    <row r="1180" spans="2:4" x14ac:dyDescent="0.35">
      <c r="B1180" s="11"/>
      <c r="C1180" s="10" t="s">
        <v>412</v>
      </c>
      <c r="D1180" s="10" t="s">
        <v>426</v>
      </c>
    </row>
    <row r="1181" spans="2:4" x14ac:dyDescent="0.35">
      <c r="B1181" s="11"/>
      <c r="C1181" s="10" t="s">
        <v>413</v>
      </c>
      <c r="D1181" s="10" t="s">
        <v>432</v>
      </c>
    </row>
    <row r="1182" spans="2:4" x14ac:dyDescent="0.35">
      <c r="B1182" s="11"/>
      <c r="C1182" s="10" t="s">
        <v>416</v>
      </c>
      <c r="D1182" s="10" t="s">
        <v>433</v>
      </c>
    </row>
    <row r="1183" spans="2:4" x14ac:dyDescent="0.35">
      <c r="B1183" s="11"/>
      <c r="C1183" s="10" t="s">
        <v>419</v>
      </c>
      <c r="D1183" s="10" t="s">
        <v>434</v>
      </c>
    </row>
    <row r="1184" spans="2:4" x14ac:dyDescent="0.35">
      <c r="B1184" s="11"/>
      <c r="C1184" s="10" t="s">
        <v>420</v>
      </c>
      <c r="D1184" s="10" t="s">
        <v>436</v>
      </c>
    </row>
    <row r="1185" spans="2:4" x14ac:dyDescent="0.35">
      <c r="B1185" s="11"/>
      <c r="C1185" s="10" t="s">
        <v>422</v>
      </c>
      <c r="D1185" s="10" t="s">
        <v>437</v>
      </c>
    </row>
    <row r="1186" spans="2:4" x14ac:dyDescent="0.35">
      <c r="B1186" s="11"/>
      <c r="C1186" s="10" t="s">
        <v>423</v>
      </c>
      <c r="D1186" s="10" t="s">
        <v>439</v>
      </c>
    </row>
    <row r="1187" spans="2:4" x14ac:dyDescent="0.35">
      <c r="B1187" s="11"/>
      <c r="C1187" s="10" t="s">
        <v>424</v>
      </c>
      <c r="D1187" s="10" t="s">
        <v>442</v>
      </c>
    </row>
    <row r="1188" spans="2:4" x14ac:dyDescent="0.35">
      <c r="B1188" s="11"/>
      <c r="C1188" s="10" t="s">
        <v>427</v>
      </c>
      <c r="D1188" s="10" t="s">
        <v>445</v>
      </c>
    </row>
    <row r="1189" spans="2:4" x14ac:dyDescent="0.35">
      <c r="B1189" s="11"/>
      <c r="C1189" s="10" t="s">
        <v>428</v>
      </c>
      <c r="D1189" s="10" t="s">
        <v>450</v>
      </c>
    </row>
    <row r="1190" spans="2:4" x14ac:dyDescent="0.35">
      <c r="B1190" s="11"/>
      <c r="C1190" s="10" t="s">
        <v>429</v>
      </c>
      <c r="D1190" s="10" t="s">
        <v>451</v>
      </c>
    </row>
    <row r="1191" spans="2:4" x14ac:dyDescent="0.35">
      <c r="B1191" s="11"/>
      <c r="C1191" s="10" t="s">
        <v>430</v>
      </c>
      <c r="D1191" s="10" t="s">
        <v>456</v>
      </c>
    </row>
    <row r="1192" spans="2:4" x14ac:dyDescent="0.35">
      <c r="B1192" s="11"/>
      <c r="C1192" s="10" t="s">
        <v>431</v>
      </c>
      <c r="D1192" s="10" t="s">
        <v>457</v>
      </c>
    </row>
    <row r="1193" spans="2:4" x14ac:dyDescent="0.35">
      <c r="B1193" s="11"/>
      <c r="C1193" s="10" t="s">
        <v>435</v>
      </c>
      <c r="D1193" s="10"/>
    </row>
    <row r="1194" spans="2:4" x14ac:dyDescent="0.35">
      <c r="B1194" s="11"/>
      <c r="C1194" s="10" t="s">
        <v>438</v>
      </c>
      <c r="D1194" s="10"/>
    </row>
    <row r="1195" spans="2:4" x14ac:dyDescent="0.35">
      <c r="B1195" s="11"/>
      <c r="C1195" s="10" t="s">
        <v>440</v>
      </c>
      <c r="D1195" s="10"/>
    </row>
    <row r="1196" spans="2:4" x14ac:dyDescent="0.35">
      <c r="B1196" s="11"/>
      <c r="C1196" s="10" t="s">
        <v>441</v>
      </c>
      <c r="D1196" s="10"/>
    </row>
    <row r="1197" spans="2:4" x14ac:dyDescent="0.35">
      <c r="B1197" s="11"/>
      <c r="C1197" s="10" t="s">
        <v>443</v>
      </c>
      <c r="D1197" s="10"/>
    </row>
    <row r="1198" spans="2:4" x14ac:dyDescent="0.35">
      <c r="B1198" s="11"/>
      <c r="C1198" s="10" t="s">
        <v>444</v>
      </c>
      <c r="D1198" s="10"/>
    </row>
    <row r="1199" spans="2:4" x14ac:dyDescent="0.35">
      <c r="B1199" s="11"/>
      <c r="C1199" s="10" t="s">
        <v>446</v>
      </c>
      <c r="D1199" s="10"/>
    </row>
    <row r="1200" spans="2:4" x14ac:dyDescent="0.35">
      <c r="B1200" s="11"/>
      <c r="C1200" s="10" t="s">
        <v>447</v>
      </c>
      <c r="D1200" s="10"/>
    </row>
    <row r="1201" spans="2:4" x14ac:dyDescent="0.35">
      <c r="B1201" s="11"/>
      <c r="C1201" s="10" t="s">
        <v>448</v>
      </c>
      <c r="D1201" s="10"/>
    </row>
    <row r="1202" spans="2:4" x14ac:dyDescent="0.35">
      <c r="B1202" s="11"/>
      <c r="C1202" s="10" t="s">
        <v>449</v>
      </c>
      <c r="D1202" s="10"/>
    </row>
    <row r="1203" spans="2:4" x14ac:dyDescent="0.35">
      <c r="B1203" s="11"/>
      <c r="C1203" s="10" t="s">
        <v>452</v>
      </c>
      <c r="D1203" s="10"/>
    </row>
    <row r="1204" spans="2:4" x14ac:dyDescent="0.35">
      <c r="B1204" s="11"/>
      <c r="C1204" s="10" t="s">
        <v>453</v>
      </c>
      <c r="D1204" s="10"/>
    </row>
    <row r="1205" spans="2:4" x14ac:dyDescent="0.35">
      <c r="B1205" s="11"/>
      <c r="C1205" s="10" t="s">
        <v>454</v>
      </c>
      <c r="D1205" s="10"/>
    </row>
    <row r="1206" spans="2:4" x14ac:dyDescent="0.35">
      <c r="B1206" s="11"/>
      <c r="C1206" s="10" t="s">
        <v>455</v>
      </c>
      <c r="D1206" s="10"/>
    </row>
    <row r="1207" spans="2:4" ht="15" thickBot="1" x14ac:dyDescent="0.4">
      <c r="B1207" s="15"/>
      <c r="C1207" s="39" t="s">
        <v>458</v>
      </c>
      <c r="D1207" s="39"/>
    </row>
    <row r="1210" spans="2:4" x14ac:dyDescent="0.35">
      <c r="B1210" t="s">
        <v>459</v>
      </c>
    </row>
    <row r="1211" spans="2:4" ht="15" thickBot="1" x14ac:dyDescent="0.4"/>
    <row r="1212" spans="2:4" x14ac:dyDescent="0.35">
      <c r="B1212" s="12" t="s">
        <v>460</v>
      </c>
      <c r="C1212" s="13" t="s">
        <v>63</v>
      </c>
      <c r="D1212" s="13" t="s">
        <v>461</v>
      </c>
    </row>
    <row r="1213" spans="2:4" x14ac:dyDescent="0.35">
      <c r="B1213" s="14" t="s">
        <v>74</v>
      </c>
      <c r="C1213" s="40">
        <v>1</v>
      </c>
      <c r="D1213" s="19">
        <v>1.9368736830336659</v>
      </c>
    </row>
    <row r="1214" spans="2:4" x14ac:dyDescent="0.35">
      <c r="B1214" s="11" t="s">
        <v>75</v>
      </c>
      <c r="C1214" s="41">
        <v>1</v>
      </c>
      <c r="D1214" s="20">
        <v>2.2469571398017036</v>
      </c>
    </row>
    <row r="1215" spans="2:4" x14ac:dyDescent="0.35">
      <c r="B1215" s="11" t="s">
        <v>76</v>
      </c>
      <c r="C1215" s="41">
        <v>2</v>
      </c>
      <c r="D1215" s="20">
        <v>3.1683166545253223</v>
      </c>
    </row>
    <row r="1216" spans="2:4" x14ac:dyDescent="0.35">
      <c r="B1216" s="11" t="s">
        <v>77</v>
      </c>
      <c r="C1216" s="41">
        <v>1</v>
      </c>
      <c r="D1216" s="20">
        <v>1.9537682211363416</v>
      </c>
    </row>
    <row r="1217" spans="2:4" x14ac:dyDescent="0.35">
      <c r="B1217" s="11" t="s">
        <v>78</v>
      </c>
      <c r="C1217" s="41">
        <v>2</v>
      </c>
      <c r="D1217" s="20">
        <v>2.3960656335112147</v>
      </c>
    </row>
    <row r="1218" spans="2:4" x14ac:dyDescent="0.35">
      <c r="B1218" s="11" t="s">
        <v>79</v>
      </c>
      <c r="C1218" s="41">
        <v>2</v>
      </c>
      <c r="D1218" s="20">
        <v>2.8806969739833179</v>
      </c>
    </row>
    <row r="1219" spans="2:4" x14ac:dyDescent="0.35">
      <c r="B1219" s="11" t="s">
        <v>80</v>
      </c>
      <c r="C1219" s="41">
        <v>1</v>
      </c>
      <c r="D1219" s="20">
        <v>1.8710920927623929</v>
      </c>
    </row>
    <row r="1220" spans="2:4" x14ac:dyDescent="0.35">
      <c r="B1220" s="11" t="s">
        <v>81</v>
      </c>
      <c r="C1220" s="41">
        <v>1</v>
      </c>
      <c r="D1220" s="20">
        <v>3.6860846139249048</v>
      </c>
    </row>
    <row r="1221" spans="2:4" x14ac:dyDescent="0.35">
      <c r="B1221" s="11" t="s">
        <v>82</v>
      </c>
      <c r="C1221" s="41">
        <v>1</v>
      </c>
      <c r="D1221" s="20">
        <v>1.5312920060862854</v>
      </c>
    </row>
    <row r="1222" spans="2:4" x14ac:dyDescent="0.35">
      <c r="B1222" s="11" t="s">
        <v>83</v>
      </c>
      <c r="C1222" s="41">
        <v>1</v>
      </c>
      <c r="D1222" s="20">
        <v>2.5449605109624329</v>
      </c>
    </row>
    <row r="1223" spans="2:4" x14ac:dyDescent="0.35">
      <c r="B1223" s="11" t="s">
        <v>84</v>
      </c>
      <c r="C1223" s="41">
        <v>1</v>
      </c>
      <c r="D1223" s="20">
        <v>1.2215125920847481</v>
      </c>
    </row>
    <row r="1224" spans="2:4" x14ac:dyDescent="0.35">
      <c r="B1224" s="11" t="s">
        <v>85</v>
      </c>
      <c r="C1224" s="41">
        <v>2</v>
      </c>
      <c r="D1224" s="20">
        <v>2.330051815572098</v>
      </c>
    </row>
    <row r="1225" spans="2:4" x14ac:dyDescent="0.35">
      <c r="B1225" s="11" t="s">
        <v>86</v>
      </c>
      <c r="C1225" s="41">
        <v>1</v>
      </c>
      <c r="D1225" s="20">
        <v>1.9817224860042686</v>
      </c>
    </row>
    <row r="1226" spans="2:4" x14ac:dyDescent="0.35">
      <c r="B1226" s="11" t="s">
        <v>87</v>
      </c>
      <c r="C1226" s="41">
        <v>2</v>
      </c>
      <c r="D1226" s="20">
        <v>2.8508927650245526</v>
      </c>
    </row>
    <row r="1227" spans="2:4" x14ac:dyDescent="0.35">
      <c r="B1227" s="11" t="s">
        <v>88</v>
      </c>
      <c r="C1227" s="41">
        <v>2</v>
      </c>
      <c r="D1227" s="20">
        <v>2.4344696824668564</v>
      </c>
    </row>
    <row r="1228" spans="2:4" x14ac:dyDescent="0.35">
      <c r="B1228" s="11" t="s">
        <v>89</v>
      </c>
      <c r="C1228" s="41">
        <v>1</v>
      </c>
      <c r="D1228" s="20">
        <v>1.6761349859757861</v>
      </c>
    </row>
    <row r="1229" spans="2:4" x14ac:dyDescent="0.35">
      <c r="B1229" s="11" t="s">
        <v>90</v>
      </c>
      <c r="C1229" s="41">
        <v>1</v>
      </c>
      <c r="D1229" s="20">
        <v>1.3456615076728708</v>
      </c>
    </row>
    <row r="1230" spans="2:4" x14ac:dyDescent="0.35">
      <c r="B1230" s="11" t="s">
        <v>91</v>
      </c>
      <c r="C1230" s="41">
        <v>1</v>
      </c>
      <c r="D1230" s="20">
        <v>5.2363003526701437</v>
      </c>
    </row>
    <row r="1231" spans="2:4" x14ac:dyDescent="0.35">
      <c r="B1231" s="11" t="s">
        <v>92</v>
      </c>
      <c r="C1231" s="41">
        <v>1</v>
      </c>
      <c r="D1231" s="20">
        <v>3.8014605970825617</v>
      </c>
    </row>
    <row r="1232" spans="2:4" x14ac:dyDescent="0.35">
      <c r="B1232" s="11" t="s">
        <v>93</v>
      </c>
      <c r="C1232" s="41">
        <v>1</v>
      </c>
      <c r="D1232" s="20">
        <v>2.8331149209580482</v>
      </c>
    </row>
    <row r="1233" spans="2:4" x14ac:dyDescent="0.35">
      <c r="B1233" s="11" t="s">
        <v>94</v>
      </c>
      <c r="C1233" s="41">
        <v>2</v>
      </c>
      <c r="D1233" s="20">
        <v>1.4718781831131205</v>
      </c>
    </row>
    <row r="1234" spans="2:4" x14ac:dyDescent="0.35">
      <c r="B1234" s="11" t="s">
        <v>95</v>
      </c>
      <c r="C1234" s="41">
        <v>2</v>
      </c>
      <c r="D1234" s="20">
        <v>1.9135663142418433</v>
      </c>
    </row>
    <row r="1235" spans="2:4" x14ac:dyDescent="0.35">
      <c r="B1235" s="11" t="s">
        <v>96</v>
      </c>
      <c r="C1235" s="41">
        <v>1</v>
      </c>
      <c r="D1235" s="20">
        <v>1.7363955693791489</v>
      </c>
    </row>
    <row r="1236" spans="2:4" x14ac:dyDescent="0.35">
      <c r="B1236" s="11" t="s">
        <v>97</v>
      </c>
      <c r="C1236" s="41">
        <v>2</v>
      </c>
      <c r="D1236" s="20">
        <v>1.6278847450434055</v>
      </c>
    </row>
    <row r="1237" spans="2:4" x14ac:dyDescent="0.35">
      <c r="B1237" s="11" t="s">
        <v>98</v>
      </c>
      <c r="C1237" s="41">
        <v>2</v>
      </c>
      <c r="D1237" s="20">
        <v>2.2534504332397169</v>
      </c>
    </row>
    <row r="1238" spans="2:4" x14ac:dyDescent="0.35">
      <c r="B1238" s="11" t="s">
        <v>99</v>
      </c>
      <c r="C1238" s="41">
        <v>2</v>
      </c>
      <c r="D1238" s="20">
        <v>3.3001349654632159</v>
      </c>
    </row>
    <row r="1239" spans="2:4" x14ac:dyDescent="0.35">
      <c r="B1239" s="11" t="s">
        <v>100</v>
      </c>
      <c r="C1239" s="41">
        <v>1</v>
      </c>
      <c r="D1239" s="20">
        <v>3.3940315793240803</v>
      </c>
    </row>
    <row r="1240" spans="2:4" x14ac:dyDescent="0.35">
      <c r="B1240" s="11" t="s">
        <v>101</v>
      </c>
      <c r="C1240" s="41">
        <v>1</v>
      </c>
      <c r="D1240" s="20">
        <v>1.3213369969313815</v>
      </c>
    </row>
    <row r="1241" spans="2:4" x14ac:dyDescent="0.35">
      <c r="B1241" s="11" t="s">
        <v>102</v>
      </c>
      <c r="C1241" s="41">
        <v>2</v>
      </c>
      <c r="D1241" s="20">
        <v>1.8071592113914838</v>
      </c>
    </row>
    <row r="1242" spans="2:4" x14ac:dyDescent="0.35">
      <c r="B1242" s="11" t="s">
        <v>103</v>
      </c>
      <c r="C1242" s="41">
        <v>2</v>
      </c>
      <c r="D1242" s="20">
        <v>1.9322548444254404</v>
      </c>
    </row>
    <row r="1243" spans="2:4" x14ac:dyDescent="0.35">
      <c r="B1243" s="11" t="s">
        <v>104</v>
      </c>
      <c r="C1243" s="41">
        <v>2</v>
      </c>
      <c r="D1243" s="20">
        <v>3.0947666168052361</v>
      </c>
    </row>
    <row r="1244" spans="2:4" x14ac:dyDescent="0.35">
      <c r="B1244" s="11" t="s">
        <v>105</v>
      </c>
      <c r="C1244" s="41">
        <v>2</v>
      </c>
      <c r="D1244" s="20">
        <v>3.3891280744184811</v>
      </c>
    </row>
    <row r="1245" spans="2:4" x14ac:dyDescent="0.35">
      <c r="B1245" s="11" t="s">
        <v>106</v>
      </c>
      <c r="C1245" s="41">
        <v>1</v>
      </c>
      <c r="D1245" s="20">
        <v>2.2092351915702566</v>
      </c>
    </row>
    <row r="1246" spans="2:4" x14ac:dyDescent="0.35">
      <c r="B1246" s="11" t="s">
        <v>107</v>
      </c>
      <c r="C1246" s="41">
        <v>2</v>
      </c>
      <c r="D1246" s="20">
        <v>0.78223965104994941</v>
      </c>
    </row>
    <row r="1247" spans="2:4" x14ac:dyDescent="0.35">
      <c r="B1247" s="11" t="s">
        <v>108</v>
      </c>
      <c r="C1247" s="41">
        <v>2</v>
      </c>
      <c r="D1247" s="20">
        <v>2.5886893411577589</v>
      </c>
    </row>
    <row r="1248" spans="2:4" x14ac:dyDescent="0.35">
      <c r="B1248" s="11" t="s">
        <v>109</v>
      </c>
      <c r="C1248" s="41">
        <v>2</v>
      </c>
      <c r="D1248" s="20">
        <v>4.714820869076787</v>
      </c>
    </row>
    <row r="1249" spans="2:4" x14ac:dyDescent="0.35">
      <c r="B1249" s="11" t="s">
        <v>110</v>
      </c>
      <c r="C1249" s="41">
        <v>1</v>
      </c>
      <c r="D1249" s="20">
        <v>3.4673580640421173</v>
      </c>
    </row>
    <row r="1250" spans="2:4" x14ac:dyDescent="0.35">
      <c r="B1250" s="11" t="s">
        <v>111</v>
      </c>
      <c r="C1250" s="41">
        <v>2</v>
      </c>
      <c r="D1250" s="20">
        <v>1.072613037516887</v>
      </c>
    </row>
    <row r="1251" spans="2:4" x14ac:dyDescent="0.35">
      <c r="B1251" s="11" t="s">
        <v>112</v>
      </c>
      <c r="C1251" s="41">
        <v>1</v>
      </c>
      <c r="D1251" s="20">
        <v>2.0695637826153779</v>
      </c>
    </row>
    <row r="1252" spans="2:4" x14ac:dyDescent="0.35">
      <c r="B1252" s="11" t="s">
        <v>113</v>
      </c>
      <c r="C1252" s="41">
        <v>1</v>
      </c>
      <c r="D1252" s="20">
        <v>0.84215630690560495</v>
      </c>
    </row>
    <row r="1253" spans="2:4" x14ac:dyDescent="0.35">
      <c r="B1253" s="11" t="s">
        <v>114</v>
      </c>
      <c r="C1253" s="41">
        <v>1</v>
      </c>
      <c r="D1253" s="20">
        <v>1.4647566838765986</v>
      </c>
    </row>
    <row r="1254" spans="2:4" x14ac:dyDescent="0.35">
      <c r="B1254" s="11" t="s">
        <v>115</v>
      </c>
      <c r="C1254" s="41">
        <v>1</v>
      </c>
      <c r="D1254" s="20">
        <v>2.1204458271981794</v>
      </c>
    </row>
    <row r="1255" spans="2:4" x14ac:dyDescent="0.35">
      <c r="B1255" s="11" t="s">
        <v>116</v>
      </c>
      <c r="C1255" s="41">
        <v>1</v>
      </c>
      <c r="D1255" s="20">
        <v>2.7216504873257872</v>
      </c>
    </row>
    <row r="1256" spans="2:4" x14ac:dyDescent="0.35">
      <c r="B1256" s="11" t="s">
        <v>117</v>
      </c>
      <c r="C1256" s="41">
        <v>1</v>
      </c>
      <c r="D1256" s="20">
        <v>3.7596130046333158</v>
      </c>
    </row>
    <row r="1257" spans="2:4" x14ac:dyDescent="0.35">
      <c r="B1257" s="11" t="s">
        <v>118</v>
      </c>
      <c r="C1257" s="41">
        <v>1</v>
      </c>
      <c r="D1257" s="20">
        <v>1.509902322140954</v>
      </c>
    </row>
    <row r="1258" spans="2:4" x14ac:dyDescent="0.35">
      <c r="B1258" s="11" t="s">
        <v>119</v>
      </c>
      <c r="C1258" s="41">
        <v>1</v>
      </c>
      <c r="D1258" s="20">
        <v>1.7647734435009166</v>
      </c>
    </row>
    <row r="1259" spans="2:4" x14ac:dyDescent="0.35">
      <c r="B1259" s="11" t="s">
        <v>120</v>
      </c>
      <c r="C1259" s="41">
        <v>2</v>
      </c>
      <c r="D1259" s="20">
        <v>1.3227356860075343</v>
      </c>
    </row>
    <row r="1260" spans="2:4" x14ac:dyDescent="0.35">
      <c r="B1260" s="11" t="s">
        <v>121</v>
      </c>
      <c r="C1260" s="41">
        <v>1</v>
      </c>
      <c r="D1260" s="20">
        <v>1.7935524314385083</v>
      </c>
    </row>
    <row r="1261" spans="2:4" x14ac:dyDescent="0.35">
      <c r="B1261" s="11" t="s">
        <v>122</v>
      </c>
      <c r="C1261" s="41">
        <v>1</v>
      </c>
      <c r="D1261" s="20">
        <v>1.8005277183785209</v>
      </c>
    </row>
    <row r="1262" spans="2:4" x14ac:dyDescent="0.35">
      <c r="B1262" s="11" t="s">
        <v>123</v>
      </c>
      <c r="C1262" s="41">
        <v>1</v>
      </c>
      <c r="D1262" s="20">
        <v>2.7049710859002096</v>
      </c>
    </row>
    <row r="1263" spans="2:4" x14ac:dyDescent="0.35">
      <c r="B1263" s="11" t="s">
        <v>124</v>
      </c>
      <c r="C1263" s="41">
        <v>1</v>
      </c>
      <c r="D1263" s="20">
        <v>4.4117774653780151</v>
      </c>
    </row>
    <row r="1264" spans="2:4" x14ac:dyDescent="0.35">
      <c r="B1264" s="11" t="s">
        <v>125</v>
      </c>
      <c r="C1264" s="41">
        <v>2</v>
      </c>
      <c r="D1264" s="20">
        <v>4.8954422008812548</v>
      </c>
    </row>
    <row r="1265" spans="2:4" x14ac:dyDescent="0.35">
      <c r="B1265" s="11" t="s">
        <v>126</v>
      </c>
      <c r="C1265" s="41">
        <v>2</v>
      </c>
      <c r="D1265" s="20">
        <v>2.9781609561979363</v>
      </c>
    </row>
    <row r="1266" spans="2:4" x14ac:dyDescent="0.35">
      <c r="B1266" s="11" t="s">
        <v>127</v>
      </c>
      <c r="C1266" s="41">
        <v>2</v>
      </c>
      <c r="D1266" s="20">
        <v>2.0590627204866307</v>
      </c>
    </row>
    <row r="1267" spans="2:4" x14ac:dyDescent="0.35">
      <c r="B1267" s="11" t="s">
        <v>128</v>
      </c>
      <c r="C1267" s="41">
        <v>2</v>
      </c>
      <c r="D1267" s="20">
        <v>1.4014975521090518</v>
      </c>
    </row>
    <row r="1268" spans="2:4" x14ac:dyDescent="0.35">
      <c r="B1268" s="11" t="s">
        <v>129</v>
      </c>
      <c r="C1268" s="41">
        <v>1</v>
      </c>
      <c r="D1268" s="20">
        <v>3.9105020551256948</v>
      </c>
    </row>
    <row r="1269" spans="2:4" x14ac:dyDescent="0.35">
      <c r="B1269" s="11" t="s">
        <v>130</v>
      </c>
      <c r="C1269" s="41">
        <v>1</v>
      </c>
      <c r="D1269" s="20">
        <v>3.1172875178015635</v>
      </c>
    </row>
    <row r="1270" spans="2:4" x14ac:dyDescent="0.35">
      <c r="B1270" s="11" t="s">
        <v>131</v>
      </c>
      <c r="C1270" s="41">
        <v>2</v>
      </c>
      <c r="D1270" s="20">
        <v>2.4012948518760884</v>
      </c>
    </row>
    <row r="1271" spans="2:4" x14ac:dyDescent="0.35">
      <c r="B1271" s="11" t="s">
        <v>132</v>
      </c>
      <c r="C1271" s="41">
        <v>1</v>
      </c>
      <c r="D1271" s="20">
        <v>2.6452711083102782</v>
      </c>
    </row>
    <row r="1272" spans="2:4" x14ac:dyDescent="0.35">
      <c r="B1272" s="11" t="s">
        <v>133</v>
      </c>
      <c r="C1272" s="41">
        <v>2</v>
      </c>
      <c r="D1272" s="20">
        <v>4.4477030040411716</v>
      </c>
    </row>
    <row r="1273" spans="2:4" x14ac:dyDescent="0.35">
      <c r="B1273" s="11" t="s">
        <v>134</v>
      </c>
      <c r="C1273" s="41">
        <v>1</v>
      </c>
      <c r="D1273" s="20">
        <v>5.0470354758713363</v>
      </c>
    </row>
    <row r="1274" spans="2:4" x14ac:dyDescent="0.35">
      <c r="B1274" s="11" t="s">
        <v>135</v>
      </c>
      <c r="C1274" s="41">
        <v>2</v>
      </c>
      <c r="D1274" s="20">
        <v>2.2915225414671681</v>
      </c>
    </row>
    <row r="1275" spans="2:4" x14ac:dyDescent="0.35">
      <c r="B1275" s="11" t="s">
        <v>136</v>
      </c>
      <c r="C1275" s="41">
        <v>2</v>
      </c>
      <c r="D1275" s="20">
        <v>2.1143759799707782</v>
      </c>
    </row>
    <row r="1276" spans="2:4" x14ac:dyDescent="0.35">
      <c r="B1276" s="11" t="s">
        <v>137</v>
      </c>
      <c r="C1276" s="41">
        <v>2</v>
      </c>
      <c r="D1276" s="20">
        <v>2.8805078234208654</v>
      </c>
    </row>
    <row r="1277" spans="2:4" x14ac:dyDescent="0.35">
      <c r="B1277" s="11" t="s">
        <v>138</v>
      </c>
      <c r="C1277" s="41">
        <v>1</v>
      </c>
      <c r="D1277" s="20">
        <v>1.9923526447362117</v>
      </c>
    </row>
    <row r="1278" spans="2:4" x14ac:dyDescent="0.35">
      <c r="B1278" s="11" t="s">
        <v>139</v>
      </c>
      <c r="C1278" s="41">
        <v>1</v>
      </c>
      <c r="D1278" s="20">
        <v>1.2681367980304992</v>
      </c>
    </row>
    <row r="1279" spans="2:4" x14ac:dyDescent="0.35">
      <c r="B1279" s="11" t="s">
        <v>140</v>
      </c>
      <c r="C1279" s="41">
        <v>1</v>
      </c>
      <c r="D1279" s="20">
        <v>1.2091568596553826</v>
      </c>
    </row>
    <row r="1280" spans="2:4" x14ac:dyDescent="0.35">
      <c r="B1280" s="11" t="s">
        <v>141</v>
      </c>
      <c r="C1280" s="41">
        <v>1</v>
      </c>
      <c r="D1280" s="20">
        <v>2.0830409365627842</v>
      </c>
    </row>
    <row r="1281" spans="2:4" x14ac:dyDescent="0.35">
      <c r="B1281" s="11" t="s">
        <v>142</v>
      </c>
      <c r="C1281" s="41">
        <v>1</v>
      </c>
      <c r="D1281" s="20">
        <v>2.3000936783015669</v>
      </c>
    </row>
    <row r="1282" spans="2:4" x14ac:dyDescent="0.35">
      <c r="B1282" s="11" t="s">
        <v>143</v>
      </c>
      <c r="C1282" s="41">
        <v>2</v>
      </c>
      <c r="D1282" s="20">
        <v>2.6074633325427099</v>
      </c>
    </row>
    <row r="1283" spans="2:4" x14ac:dyDescent="0.35">
      <c r="B1283" s="11" t="s">
        <v>144</v>
      </c>
      <c r="C1283" s="41">
        <v>2</v>
      </c>
      <c r="D1283" s="20">
        <v>1.6744081135585762</v>
      </c>
    </row>
    <row r="1284" spans="2:4" x14ac:dyDescent="0.35">
      <c r="B1284" s="11" t="s">
        <v>145</v>
      </c>
      <c r="C1284" s="41">
        <v>1</v>
      </c>
      <c r="D1284" s="20">
        <v>3.3563877598411085</v>
      </c>
    </row>
    <row r="1285" spans="2:4" x14ac:dyDescent="0.35">
      <c r="B1285" s="11" t="s">
        <v>146</v>
      </c>
      <c r="C1285" s="41">
        <v>2</v>
      </c>
      <c r="D1285" s="20">
        <v>3.8383661692837983</v>
      </c>
    </row>
    <row r="1286" spans="2:4" x14ac:dyDescent="0.35">
      <c r="B1286" s="11" t="s">
        <v>147</v>
      </c>
      <c r="C1286" s="41">
        <v>1</v>
      </c>
      <c r="D1286" s="20">
        <v>2.0704821231099717</v>
      </c>
    </row>
    <row r="1287" spans="2:4" x14ac:dyDescent="0.35">
      <c r="B1287" s="11" t="s">
        <v>148</v>
      </c>
      <c r="C1287" s="41">
        <v>2</v>
      </c>
      <c r="D1287" s="20">
        <v>3.2827056066705564</v>
      </c>
    </row>
    <row r="1288" spans="2:4" x14ac:dyDescent="0.35">
      <c r="B1288" s="11" t="s">
        <v>149</v>
      </c>
      <c r="C1288" s="41">
        <v>2</v>
      </c>
      <c r="D1288" s="20">
        <v>3.2819326093109509</v>
      </c>
    </row>
    <row r="1289" spans="2:4" x14ac:dyDescent="0.35">
      <c r="B1289" s="11" t="s">
        <v>150</v>
      </c>
      <c r="C1289" s="41">
        <v>2</v>
      </c>
      <c r="D1289" s="20">
        <v>2.9288917495161044</v>
      </c>
    </row>
    <row r="1290" spans="2:4" x14ac:dyDescent="0.35">
      <c r="B1290" s="11" t="s">
        <v>151</v>
      </c>
      <c r="C1290" s="41">
        <v>2</v>
      </c>
      <c r="D1290" s="20">
        <v>1.2951957594192098</v>
      </c>
    </row>
    <row r="1291" spans="2:4" x14ac:dyDescent="0.35">
      <c r="B1291" s="11" t="s">
        <v>152</v>
      </c>
      <c r="C1291" s="41">
        <v>2</v>
      </c>
      <c r="D1291" s="20">
        <v>1.6297681351897384</v>
      </c>
    </row>
    <row r="1292" spans="2:4" x14ac:dyDescent="0.35">
      <c r="B1292" s="11" t="s">
        <v>153</v>
      </c>
      <c r="C1292" s="41">
        <v>2</v>
      </c>
      <c r="D1292" s="20">
        <v>2.3055096779271587</v>
      </c>
    </row>
    <row r="1293" spans="2:4" x14ac:dyDescent="0.35">
      <c r="B1293" s="11" t="s">
        <v>154</v>
      </c>
      <c r="C1293" s="41">
        <v>1</v>
      </c>
      <c r="D1293" s="20">
        <v>3.0825647676947656</v>
      </c>
    </row>
    <row r="1294" spans="2:4" x14ac:dyDescent="0.35">
      <c r="B1294" s="11" t="s">
        <v>155</v>
      </c>
      <c r="C1294" s="41">
        <v>1</v>
      </c>
      <c r="D1294" s="20">
        <v>2.560652358709512</v>
      </c>
    </row>
    <row r="1295" spans="2:4" x14ac:dyDescent="0.35">
      <c r="B1295" s="11" t="s">
        <v>156</v>
      </c>
      <c r="C1295" s="41">
        <v>2</v>
      </c>
      <c r="D1295" s="20">
        <v>4.325503694309087</v>
      </c>
    </row>
    <row r="1296" spans="2:4" x14ac:dyDescent="0.35">
      <c r="B1296" s="11" t="s">
        <v>157</v>
      </c>
      <c r="C1296" s="41">
        <v>2</v>
      </c>
      <c r="D1296" s="20">
        <v>1.9981216797608632</v>
      </c>
    </row>
    <row r="1297" spans="2:4" x14ac:dyDescent="0.35">
      <c r="B1297" s="11" t="s">
        <v>158</v>
      </c>
      <c r="C1297" s="41">
        <v>1</v>
      </c>
      <c r="D1297" s="20">
        <v>2.1084615581886896</v>
      </c>
    </row>
    <row r="1298" spans="2:4" x14ac:dyDescent="0.35">
      <c r="B1298" s="11" t="s">
        <v>159</v>
      </c>
      <c r="C1298" s="41">
        <v>1</v>
      </c>
      <c r="D1298" s="20">
        <v>3.0239509129463418</v>
      </c>
    </row>
    <row r="1299" spans="2:4" x14ac:dyDescent="0.35">
      <c r="B1299" s="11" t="s">
        <v>160</v>
      </c>
      <c r="C1299" s="41">
        <v>1</v>
      </c>
      <c r="D1299" s="20">
        <v>3.6422560939434194</v>
      </c>
    </row>
    <row r="1300" spans="2:4" x14ac:dyDescent="0.35">
      <c r="B1300" s="11" t="s">
        <v>161</v>
      </c>
      <c r="C1300" s="41">
        <v>2</v>
      </c>
      <c r="D1300" s="20">
        <v>2.8210215209709131</v>
      </c>
    </row>
    <row r="1301" spans="2:4" x14ac:dyDescent="0.35">
      <c r="B1301" s="11" t="s">
        <v>162</v>
      </c>
      <c r="C1301" s="41">
        <v>1</v>
      </c>
      <c r="D1301" s="20">
        <v>2.6077621239794038</v>
      </c>
    </row>
    <row r="1302" spans="2:4" x14ac:dyDescent="0.35">
      <c r="B1302" s="11" t="s">
        <v>163</v>
      </c>
      <c r="C1302" s="41">
        <v>2</v>
      </c>
      <c r="D1302" s="20">
        <v>2.2805481859171612</v>
      </c>
    </row>
    <row r="1303" spans="2:4" x14ac:dyDescent="0.35">
      <c r="B1303" s="11" t="s">
        <v>164</v>
      </c>
      <c r="C1303" s="41">
        <v>2</v>
      </c>
      <c r="D1303" s="20">
        <v>1.7983294746264837</v>
      </c>
    </row>
    <row r="1304" spans="2:4" x14ac:dyDescent="0.35">
      <c r="B1304" s="11" t="s">
        <v>165</v>
      </c>
      <c r="C1304" s="41">
        <v>1</v>
      </c>
      <c r="D1304" s="20">
        <v>2.0715934195081842</v>
      </c>
    </row>
    <row r="1305" spans="2:4" x14ac:dyDescent="0.35">
      <c r="B1305" s="11" t="s">
        <v>166</v>
      </c>
      <c r="C1305" s="41">
        <v>1</v>
      </c>
      <c r="D1305" s="20">
        <v>1.4178265025001648</v>
      </c>
    </row>
    <row r="1306" spans="2:4" x14ac:dyDescent="0.35">
      <c r="B1306" s="11" t="s">
        <v>167</v>
      </c>
      <c r="C1306" s="41">
        <v>1</v>
      </c>
      <c r="D1306" s="20">
        <v>2.8998949561065355</v>
      </c>
    </row>
    <row r="1307" spans="2:4" x14ac:dyDescent="0.35">
      <c r="B1307" s="11" t="s">
        <v>168</v>
      </c>
      <c r="C1307" s="41">
        <v>1</v>
      </c>
      <c r="D1307" s="20">
        <v>2.543664149748595</v>
      </c>
    </row>
    <row r="1308" spans="2:4" x14ac:dyDescent="0.35">
      <c r="B1308" s="11" t="s">
        <v>169</v>
      </c>
      <c r="C1308" s="41">
        <v>1</v>
      </c>
      <c r="D1308" s="20">
        <v>2.5356063999044589</v>
      </c>
    </row>
    <row r="1309" spans="2:4" x14ac:dyDescent="0.35">
      <c r="B1309" s="11" t="s">
        <v>170</v>
      </c>
      <c r="C1309" s="41">
        <v>1</v>
      </c>
      <c r="D1309" s="20">
        <v>1.8339065755382031</v>
      </c>
    </row>
    <row r="1310" spans="2:4" x14ac:dyDescent="0.35">
      <c r="B1310" s="11" t="s">
        <v>171</v>
      </c>
      <c r="C1310" s="41">
        <v>2</v>
      </c>
      <c r="D1310" s="20">
        <v>1.6338183734110718</v>
      </c>
    </row>
    <row r="1311" spans="2:4" x14ac:dyDescent="0.35">
      <c r="B1311" s="11" t="s">
        <v>172</v>
      </c>
      <c r="C1311" s="41">
        <v>1</v>
      </c>
      <c r="D1311" s="20">
        <v>1.2154933326382258</v>
      </c>
    </row>
    <row r="1312" spans="2:4" x14ac:dyDescent="0.35">
      <c r="B1312" s="11" t="s">
        <v>173</v>
      </c>
      <c r="C1312" s="41">
        <v>1</v>
      </c>
      <c r="D1312" s="20">
        <v>2.1248268152536647</v>
      </c>
    </row>
    <row r="1313" spans="2:4" x14ac:dyDescent="0.35">
      <c r="B1313" s="11" t="s">
        <v>174</v>
      </c>
      <c r="C1313" s="41">
        <v>2</v>
      </c>
      <c r="D1313" s="20">
        <v>2.8145224967544529</v>
      </c>
    </row>
    <row r="1314" spans="2:4" x14ac:dyDescent="0.35">
      <c r="B1314" s="11" t="s">
        <v>175</v>
      </c>
      <c r="C1314" s="41">
        <v>1</v>
      </c>
      <c r="D1314" s="20">
        <v>2.9234859838504685</v>
      </c>
    </row>
    <row r="1315" spans="2:4" x14ac:dyDescent="0.35">
      <c r="B1315" s="11" t="s">
        <v>176</v>
      </c>
      <c r="C1315" s="41">
        <v>1</v>
      </c>
      <c r="D1315" s="20">
        <v>2.6604267381334292</v>
      </c>
    </row>
    <row r="1316" spans="2:4" x14ac:dyDescent="0.35">
      <c r="B1316" s="11" t="s">
        <v>177</v>
      </c>
      <c r="C1316" s="41">
        <v>2</v>
      </c>
      <c r="D1316" s="20">
        <v>2.6569674308117319</v>
      </c>
    </row>
    <row r="1317" spans="2:4" x14ac:dyDescent="0.35">
      <c r="B1317" s="11" t="s">
        <v>178</v>
      </c>
      <c r="C1317" s="41">
        <v>2</v>
      </c>
      <c r="D1317" s="20">
        <v>2.4621778112273196</v>
      </c>
    </row>
    <row r="1318" spans="2:4" x14ac:dyDescent="0.35">
      <c r="B1318" s="11" t="s">
        <v>179</v>
      </c>
      <c r="C1318" s="41">
        <v>2</v>
      </c>
      <c r="D1318" s="20">
        <v>2.52513894724814</v>
      </c>
    </row>
    <row r="1319" spans="2:4" x14ac:dyDescent="0.35">
      <c r="B1319" s="11" t="s">
        <v>180</v>
      </c>
      <c r="C1319" s="41">
        <v>1</v>
      </c>
      <c r="D1319" s="20">
        <v>2.0465185125732002</v>
      </c>
    </row>
    <row r="1320" spans="2:4" x14ac:dyDescent="0.35">
      <c r="B1320" s="11" t="s">
        <v>181</v>
      </c>
      <c r="C1320" s="41">
        <v>1</v>
      </c>
      <c r="D1320" s="20">
        <v>1.7714480061750519</v>
      </c>
    </row>
    <row r="1321" spans="2:4" x14ac:dyDescent="0.35">
      <c r="B1321" s="11" t="s">
        <v>182</v>
      </c>
      <c r="C1321" s="41">
        <v>1</v>
      </c>
      <c r="D1321" s="20">
        <v>1.3916408981196564</v>
      </c>
    </row>
    <row r="1322" spans="2:4" x14ac:dyDescent="0.35">
      <c r="B1322" s="11" t="s">
        <v>183</v>
      </c>
      <c r="C1322" s="41">
        <v>2</v>
      </c>
      <c r="D1322" s="20">
        <v>2.1435452453018518</v>
      </c>
    </row>
    <row r="1323" spans="2:4" x14ac:dyDescent="0.35">
      <c r="B1323" s="11" t="s">
        <v>184</v>
      </c>
      <c r="C1323" s="41">
        <v>2</v>
      </c>
      <c r="D1323" s="20">
        <v>1.9625004917595843</v>
      </c>
    </row>
    <row r="1324" spans="2:4" x14ac:dyDescent="0.35">
      <c r="B1324" s="11" t="s">
        <v>185</v>
      </c>
      <c r="C1324" s="41">
        <v>1</v>
      </c>
      <c r="D1324" s="20">
        <v>2.7601954531630013</v>
      </c>
    </row>
    <row r="1325" spans="2:4" x14ac:dyDescent="0.35">
      <c r="B1325" s="11" t="s">
        <v>186</v>
      </c>
      <c r="C1325" s="41">
        <v>1</v>
      </c>
      <c r="D1325" s="20">
        <v>3.2654770145208603</v>
      </c>
    </row>
    <row r="1326" spans="2:4" x14ac:dyDescent="0.35">
      <c r="B1326" s="11" t="s">
        <v>187</v>
      </c>
      <c r="C1326" s="41">
        <v>2</v>
      </c>
      <c r="D1326" s="20">
        <v>3.5483890144749246</v>
      </c>
    </row>
    <row r="1327" spans="2:4" x14ac:dyDescent="0.35">
      <c r="B1327" s="11" t="s">
        <v>188</v>
      </c>
      <c r="C1327" s="41">
        <v>1</v>
      </c>
      <c r="D1327" s="20">
        <v>2.3151611338412939</v>
      </c>
    </row>
    <row r="1328" spans="2:4" x14ac:dyDescent="0.35">
      <c r="B1328" s="11" t="s">
        <v>189</v>
      </c>
      <c r="C1328" s="41">
        <v>1</v>
      </c>
      <c r="D1328" s="20">
        <v>1.7870422767835674</v>
      </c>
    </row>
    <row r="1329" spans="2:4" x14ac:dyDescent="0.35">
      <c r="B1329" s="11" t="s">
        <v>190</v>
      </c>
      <c r="C1329" s="41">
        <v>1</v>
      </c>
      <c r="D1329" s="20">
        <v>3.8626582659138116</v>
      </c>
    </row>
    <row r="1330" spans="2:4" x14ac:dyDescent="0.35">
      <c r="B1330" s="11" t="s">
        <v>191</v>
      </c>
      <c r="C1330" s="41">
        <v>1</v>
      </c>
      <c r="D1330" s="20">
        <v>2.0471589517279134</v>
      </c>
    </row>
    <row r="1331" spans="2:4" x14ac:dyDescent="0.35">
      <c r="B1331" s="11" t="s">
        <v>192</v>
      </c>
      <c r="C1331" s="41">
        <v>2</v>
      </c>
      <c r="D1331" s="20">
        <v>1.6954640432967683</v>
      </c>
    </row>
    <row r="1332" spans="2:4" x14ac:dyDescent="0.35">
      <c r="B1332" s="11" t="s">
        <v>193</v>
      </c>
      <c r="C1332" s="41">
        <v>2</v>
      </c>
      <c r="D1332" s="20">
        <v>6.138648004063759</v>
      </c>
    </row>
    <row r="1333" spans="2:4" x14ac:dyDescent="0.35">
      <c r="B1333" s="11" t="s">
        <v>194</v>
      </c>
      <c r="C1333" s="41">
        <v>1</v>
      </c>
      <c r="D1333" s="20">
        <v>2.4667424708615799</v>
      </c>
    </row>
    <row r="1334" spans="2:4" x14ac:dyDescent="0.35">
      <c r="B1334" s="11" t="s">
        <v>195</v>
      </c>
      <c r="C1334" s="41">
        <v>2</v>
      </c>
      <c r="D1334" s="20">
        <v>2.4421933254849311</v>
      </c>
    </row>
    <row r="1335" spans="2:4" x14ac:dyDescent="0.35">
      <c r="B1335" s="11" t="s">
        <v>196</v>
      </c>
      <c r="C1335" s="41">
        <v>2</v>
      </c>
      <c r="D1335" s="20">
        <v>2.360672785289279</v>
      </c>
    </row>
    <row r="1336" spans="2:4" x14ac:dyDescent="0.35">
      <c r="B1336" s="11" t="s">
        <v>197</v>
      </c>
      <c r="C1336" s="41">
        <v>1</v>
      </c>
      <c r="D1336" s="20">
        <v>2.3631947899054904</v>
      </c>
    </row>
    <row r="1337" spans="2:4" x14ac:dyDescent="0.35">
      <c r="B1337" s="11" t="s">
        <v>198</v>
      </c>
      <c r="C1337" s="41">
        <v>2</v>
      </c>
      <c r="D1337" s="20">
        <v>3.678765740748156</v>
      </c>
    </row>
    <row r="1338" spans="2:4" x14ac:dyDescent="0.35">
      <c r="B1338" s="11" t="s">
        <v>199</v>
      </c>
      <c r="C1338" s="41">
        <v>1</v>
      </c>
      <c r="D1338" s="20">
        <v>2.9440026901378915</v>
      </c>
    </row>
    <row r="1339" spans="2:4" x14ac:dyDescent="0.35">
      <c r="B1339" s="11" t="s">
        <v>200</v>
      </c>
      <c r="C1339" s="41">
        <v>2</v>
      </c>
      <c r="D1339" s="20">
        <v>3.1795633956510856</v>
      </c>
    </row>
    <row r="1340" spans="2:4" x14ac:dyDescent="0.35">
      <c r="B1340" s="11" t="s">
        <v>201</v>
      </c>
      <c r="C1340" s="41">
        <v>1</v>
      </c>
      <c r="D1340" s="20">
        <v>1.9875601301361805</v>
      </c>
    </row>
    <row r="1341" spans="2:4" x14ac:dyDescent="0.35">
      <c r="B1341" s="11" t="s">
        <v>202</v>
      </c>
      <c r="C1341" s="41">
        <v>1</v>
      </c>
      <c r="D1341" s="20">
        <v>1.1137115729477651</v>
      </c>
    </row>
    <row r="1342" spans="2:4" x14ac:dyDescent="0.35">
      <c r="B1342" s="11" t="s">
        <v>203</v>
      </c>
      <c r="C1342" s="41">
        <v>2</v>
      </c>
      <c r="D1342" s="20">
        <v>1.7792483045797236</v>
      </c>
    </row>
    <row r="1343" spans="2:4" x14ac:dyDescent="0.35">
      <c r="B1343" s="11" t="s">
        <v>204</v>
      </c>
      <c r="C1343" s="41">
        <v>2</v>
      </c>
      <c r="D1343" s="20">
        <v>2.686257241773879</v>
      </c>
    </row>
    <row r="1344" spans="2:4" x14ac:dyDescent="0.35">
      <c r="B1344" s="11" t="s">
        <v>205</v>
      </c>
      <c r="C1344" s="41">
        <v>2</v>
      </c>
      <c r="D1344" s="20">
        <v>1.1609994724289134</v>
      </c>
    </row>
    <row r="1345" spans="2:4" x14ac:dyDescent="0.35">
      <c r="B1345" s="11" t="s">
        <v>206</v>
      </c>
      <c r="C1345" s="41">
        <v>2</v>
      </c>
      <c r="D1345" s="20">
        <v>1.5109233654302368</v>
      </c>
    </row>
    <row r="1346" spans="2:4" x14ac:dyDescent="0.35">
      <c r="B1346" s="11" t="s">
        <v>207</v>
      </c>
      <c r="C1346" s="41">
        <v>1</v>
      </c>
      <c r="D1346" s="20">
        <v>2.2705257479174712</v>
      </c>
    </row>
    <row r="1347" spans="2:4" x14ac:dyDescent="0.35">
      <c r="B1347" s="11" t="s">
        <v>208</v>
      </c>
      <c r="C1347" s="41">
        <v>1</v>
      </c>
      <c r="D1347" s="20">
        <v>2.658198372030895</v>
      </c>
    </row>
    <row r="1348" spans="2:4" x14ac:dyDescent="0.35">
      <c r="B1348" s="11" t="s">
        <v>209</v>
      </c>
      <c r="C1348" s="41">
        <v>2</v>
      </c>
      <c r="D1348" s="20">
        <v>5.0550791958718548</v>
      </c>
    </row>
    <row r="1349" spans="2:4" x14ac:dyDescent="0.35">
      <c r="B1349" s="11" t="s">
        <v>210</v>
      </c>
      <c r="C1349" s="41">
        <v>2</v>
      </c>
      <c r="D1349" s="20">
        <v>2.4384017342957023</v>
      </c>
    </row>
    <row r="1350" spans="2:4" x14ac:dyDescent="0.35">
      <c r="B1350" s="11" t="s">
        <v>211</v>
      </c>
      <c r="C1350" s="41">
        <v>2</v>
      </c>
      <c r="D1350" s="20">
        <v>2.0504449007725505</v>
      </c>
    </row>
    <row r="1351" spans="2:4" x14ac:dyDescent="0.35">
      <c r="B1351" s="11" t="s">
        <v>212</v>
      </c>
      <c r="C1351" s="41">
        <v>1</v>
      </c>
      <c r="D1351" s="20">
        <v>2.5093424800804924</v>
      </c>
    </row>
    <row r="1352" spans="2:4" x14ac:dyDescent="0.35">
      <c r="B1352" s="11" t="s">
        <v>213</v>
      </c>
      <c r="C1352" s="41">
        <v>1</v>
      </c>
      <c r="D1352" s="20">
        <v>2.0890335645088354</v>
      </c>
    </row>
    <row r="1353" spans="2:4" x14ac:dyDescent="0.35">
      <c r="B1353" s="11" t="s">
        <v>214</v>
      </c>
      <c r="C1353" s="41">
        <v>2</v>
      </c>
      <c r="D1353" s="20">
        <v>2.0525556100954745</v>
      </c>
    </row>
    <row r="1354" spans="2:4" x14ac:dyDescent="0.35">
      <c r="B1354" s="11" t="s">
        <v>215</v>
      </c>
      <c r="C1354" s="41">
        <v>2</v>
      </c>
      <c r="D1354" s="20">
        <v>2.7339976183459394</v>
      </c>
    </row>
    <row r="1355" spans="2:4" x14ac:dyDescent="0.35">
      <c r="B1355" s="11" t="s">
        <v>216</v>
      </c>
      <c r="C1355" s="41">
        <v>1</v>
      </c>
      <c r="D1355" s="20">
        <v>1.7238163301279825</v>
      </c>
    </row>
    <row r="1356" spans="2:4" x14ac:dyDescent="0.35">
      <c r="B1356" s="11" t="s">
        <v>217</v>
      </c>
      <c r="C1356" s="41">
        <v>2</v>
      </c>
      <c r="D1356" s="20">
        <v>2.3107389478733298</v>
      </c>
    </row>
    <row r="1357" spans="2:4" x14ac:dyDescent="0.35">
      <c r="B1357" s="11" t="s">
        <v>218</v>
      </c>
      <c r="C1357" s="41">
        <v>1</v>
      </c>
      <c r="D1357" s="20">
        <v>1.85204350485102</v>
      </c>
    </row>
    <row r="1358" spans="2:4" x14ac:dyDescent="0.35">
      <c r="B1358" s="11" t="s">
        <v>219</v>
      </c>
      <c r="C1358" s="41">
        <v>2</v>
      </c>
      <c r="D1358" s="20">
        <v>2.5525731547326322</v>
      </c>
    </row>
    <row r="1359" spans="2:4" x14ac:dyDescent="0.35">
      <c r="B1359" s="11" t="s">
        <v>220</v>
      </c>
      <c r="C1359" s="41">
        <v>1</v>
      </c>
      <c r="D1359" s="20">
        <v>3.1595941750578023</v>
      </c>
    </row>
    <row r="1360" spans="2:4" x14ac:dyDescent="0.35">
      <c r="B1360" s="11" t="s">
        <v>221</v>
      </c>
      <c r="C1360" s="41">
        <v>1</v>
      </c>
      <c r="D1360" s="20">
        <v>3.1145932776439391</v>
      </c>
    </row>
    <row r="1361" spans="2:4" x14ac:dyDescent="0.35">
      <c r="B1361" s="11" t="s">
        <v>222</v>
      </c>
      <c r="C1361" s="41">
        <v>2</v>
      </c>
      <c r="D1361" s="20">
        <v>2.6377616035662657</v>
      </c>
    </row>
    <row r="1362" spans="2:4" x14ac:dyDescent="0.35">
      <c r="B1362" s="11" t="s">
        <v>223</v>
      </c>
      <c r="C1362" s="41">
        <v>2</v>
      </c>
      <c r="D1362" s="20">
        <v>2.9089500897101237</v>
      </c>
    </row>
    <row r="1363" spans="2:4" x14ac:dyDescent="0.35">
      <c r="B1363" s="11" t="s">
        <v>224</v>
      </c>
      <c r="C1363" s="41">
        <v>2</v>
      </c>
      <c r="D1363" s="20">
        <v>2.2291299359654779</v>
      </c>
    </row>
    <row r="1364" spans="2:4" x14ac:dyDescent="0.35">
      <c r="B1364" s="11" t="s">
        <v>225</v>
      </c>
      <c r="C1364" s="41">
        <v>2</v>
      </c>
      <c r="D1364" s="20">
        <v>1.6546016560578676</v>
      </c>
    </row>
    <row r="1365" spans="2:4" x14ac:dyDescent="0.35">
      <c r="B1365" s="11" t="s">
        <v>226</v>
      </c>
      <c r="C1365" s="41">
        <v>1</v>
      </c>
      <c r="D1365" s="20">
        <v>4.4742744486133343</v>
      </c>
    </row>
    <row r="1366" spans="2:4" x14ac:dyDescent="0.35">
      <c r="B1366" s="11" t="s">
        <v>227</v>
      </c>
      <c r="C1366" s="41">
        <v>1</v>
      </c>
      <c r="D1366" s="20">
        <v>1.8735619087907072</v>
      </c>
    </row>
    <row r="1367" spans="2:4" x14ac:dyDescent="0.35">
      <c r="B1367" s="11" t="s">
        <v>228</v>
      </c>
      <c r="C1367" s="41">
        <v>1</v>
      </c>
      <c r="D1367" s="20">
        <v>1.9545889769782361</v>
      </c>
    </row>
    <row r="1368" spans="2:4" x14ac:dyDescent="0.35">
      <c r="B1368" s="11" t="s">
        <v>229</v>
      </c>
      <c r="C1368" s="41">
        <v>1</v>
      </c>
      <c r="D1368" s="20">
        <v>3.9397789671724541</v>
      </c>
    </row>
    <row r="1369" spans="2:4" x14ac:dyDescent="0.35">
      <c r="B1369" s="11" t="s">
        <v>230</v>
      </c>
      <c r="C1369" s="41">
        <v>1</v>
      </c>
      <c r="D1369" s="20">
        <v>2.1431842820715268</v>
      </c>
    </row>
    <row r="1370" spans="2:4" x14ac:dyDescent="0.35">
      <c r="B1370" s="11" t="s">
        <v>231</v>
      </c>
      <c r="C1370" s="41">
        <v>1</v>
      </c>
      <c r="D1370" s="20">
        <v>3.2089068014179505</v>
      </c>
    </row>
    <row r="1371" spans="2:4" x14ac:dyDescent="0.35">
      <c r="B1371" s="11" t="s">
        <v>232</v>
      </c>
      <c r="C1371" s="41">
        <v>2</v>
      </c>
      <c r="D1371" s="20">
        <v>2.1971284100031365</v>
      </c>
    </row>
    <row r="1372" spans="2:4" x14ac:dyDescent="0.35">
      <c r="B1372" s="11" t="s">
        <v>233</v>
      </c>
      <c r="C1372" s="41">
        <v>1</v>
      </c>
      <c r="D1372" s="20">
        <v>2.0722404488885036</v>
      </c>
    </row>
    <row r="1373" spans="2:4" x14ac:dyDescent="0.35">
      <c r="B1373" s="11" t="s">
        <v>234</v>
      </c>
      <c r="C1373" s="41">
        <v>2</v>
      </c>
      <c r="D1373" s="20">
        <v>3.0175908752540752</v>
      </c>
    </row>
    <row r="1374" spans="2:4" x14ac:dyDescent="0.35">
      <c r="B1374" s="11" t="s">
        <v>235</v>
      </c>
      <c r="C1374" s="41">
        <v>1</v>
      </c>
      <c r="D1374" s="20">
        <v>2.3939375512093157</v>
      </c>
    </row>
    <row r="1375" spans="2:4" x14ac:dyDescent="0.35">
      <c r="B1375" s="11" t="s">
        <v>236</v>
      </c>
      <c r="C1375" s="41">
        <v>1</v>
      </c>
      <c r="D1375" s="20">
        <v>2.0668694598084301</v>
      </c>
    </row>
    <row r="1376" spans="2:4" x14ac:dyDescent="0.35">
      <c r="B1376" s="11" t="s">
        <v>237</v>
      </c>
      <c r="C1376" s="41">
        <v>1</v>
      </c>
      <c r="D1376" s="20">
        <v>1.9026319604628024</v>
      </c>
    </row>
    <row r="1377" spans="2:4" x14ac:dyDescent="0.35">
      <c r="B1377" s="11" t="s">
        <v>238</v>
      </c>
      <c r="C1377" s="41">
        <v>2</v>
      </c>
      <c r="D1377" s="20">
        <v>3.1593769046451436</v>
      </c>
    </row>
    <row r="1378" spans="2:4" x14ac:dyDescent="0.35">
      <c r="B1378" s="11" t="s">
        <v>239</v>
      </c>
      <c r="C1378" s="41">
        <v>1</v>
      </c>
      <c r="D1378" s="20">
        <v>2.5772008377545368</v>
      </c>
    </row>
    <row r="1379" spans="2:4" x14ac:dyDescent="0.35">
      <c r="B1379" s="11" t="s">
        <v>240</v>
      </c>
      <c r="C1379" s="41">
        <v>2</v>
      </c>
      <c r="D1379" s="20">
        <v>3.2792602843596579</v>
      </c>
    </row>
    <row r="1380" spans="2:4" x14ac:dyDescent="0.35">
      <c r="B1380" s="11" t="s">
        <v>241</v>
      </c>
      <c r="C1380" s="41">
        <v>1</v>
      </c>
      <c r="D1380" s="20">
        <v>2.643568298499507</v>
      </c>
    </row>
    <row r="1381" spans="2:4" x14ac:dyDescent="0.35">
      <c r="B1381" s="11" t="s">
        <v>242</v>
      </c>
      <c r="C1381" s="41">
        <v>2</v>
      </c>
      <c r="D1381" s="20">
        <v>1.7789939179840031</v>
      </c>
    </row>
    <row r="1382" spans="2:4" x14ac:dyDescent="0.35">
      <c r="B1382" s="11" t="s">
        <v>243</v>
      </c>
      <c r="C1382" s="41">
        <v>2</v>
      </c>
      <c r="D1382" s="20">
        <v>3.476445117089475</v>
      </c>
    </row>
    <row r="1383" spans="2:4" x14ac:dyDescent="0.35">
      <c r="B1383" s="11" t="s">
        <v>244</v>
      </c>
      <c r="C1383" s="41">
        <v>1</v>
      </c>
      <c r="D1383" s="20">
        <v>3.0005183596537086</v>
      </c>
    </row>
    <row r="1384" spans="2:4" x14ac:dyDescent="0.35">
      <c r="B1384" s="11" t="s">
        <v>245</v>
      </c>
      <c r="C1384" s="41">
        <v>1</v>
      </c>
      <c r="D1384" s="20">
        <v>1.4269588285994004</v>
      </c>
    </row>
    <row r="1385" spans="2:4" x14ac:dyDescent="0.35">
      <c r="B1385" s="11" t="s">
        <v>246</v>
      </c>
      <c r="C1385" s="41">
        <v>1</v>
      </c>
      <c r="D1385" s="20">
        <v>1.170686730298732</v>
      </c>
    </row>
    <row r="1386" spans="2:4" x14ac:dyDescent="0.35">
      <c r="B1386" s="11" t="s">
        <v>247</v>
      </c>
      <c r="C1386" s="41">
        <v>1</v>
      </c>
      <c r="D1386" s="20">
        <v>1.2598679637854173</v>
      </c>
    </row>
    <row r="1387" spans="2:4" x14ac:dyDescent="0.35">
      <c r="B1387" s="11" t="s">
        <v>248</v>
      </c>
      <c r="C1387" s="41">
        <v>1</v>
      </c>
      <c r="D1387" s="20">
        <v>3.5536500074790487</v>
      </c>
    </row>
    <row r="1388" spans="2:4" x14ac:dyDescent="0.35">
      <c r="B1388" s="11" t="s">
        <v>249</v>
      </c>
      <c r="C1388" s="41">
        <v>2</v>
      </c>
      <c r="D1388" s="20">
        <v>3.7515483684152002</v>
      </c>
    </row>
    <row r="1389" spans="2:4" x14ac:dyDescent="0.35">
      <c r="B1389" s="11" t="s">
        <v>250</v>
      </c>
      <c r="C1389" s="41">
        <v>2</v>
      </c>
      <c r="D1389" s="20">
        <v>3.6066310049547279</v>
      </c>
    </row>
    <row r="1390" spans="2:4" x14ac:dyDescent="0.35">
      <c r="B1390" s="11" t="s">
        <v>251</v>
      </c>
      <c r="C1390" s="41">
        <v>2</v>
      </c>
      <c r="D1390" s="20">
        <v>1.25464419861293</v>
      </c>
    </row>
    <row r="1391" spans="2:4" x14ac:dyDescent="0.35">
      <c r="B1391" s="11" t="s">
        <v>252</v>
      </c>
      <c r="C1391" s="41">
        <v>1</v>
      </c>
      <c r="D1391" s="20">
        <v>2.5094439157844328</v>
      </c>
    </row>
    <row r="1392" spans="2:4" x14ac:dyDescent="0.35">
      <c r="B1392" s="11" t="s">
        <v>253</v>
      </c>
      <c r="C1392" s="41">
        <v>1</v>
      </c>
      <c r="D1392" s="20">
        <v>1.5147277225741882</v>
      </c>
    </row>
    <row r="1393" spans="2:4" x14ac:dyDescent="0.35">
      <c r="B1393" s="11" t="s">
        <v>254</v>
      </c>
      <c r="C1393" s="41">
        <v>2</v>
      </c>
      <c r="D1393" s="20">
        <v>2.8574348274303132</v>
      </c>
    </row>
    <row r="1394" spans="2:4" x14ac:dyDescent="0.35">
      <c r="B1394" s="11" t="s">
        <v>255</v>
      </c>
      <c r="C1394" s="41">
        <v>1</v>
      </c>
      <c r="D1394" s="20">
        <v>2.7567192791838684</v>
      </c>
    </row>
    <row r="1395" spans="2:4" x14ac:dyDescent="0.35">
      <c r="B1395" s="11" t="s">
        <v>256</v>
      </c>
      <c r="C1395" s="41">
        <v>2</v>
      </c>
      <c r="D1395" s="20">
        <v>1.7197482713554773</v>
      </c>
    </row>
    <row r="1396" spans="2:4" x14ac:dyDescent="0.35">
      <c r="B1396" s="11" t="s">
        <v>257</v>
      </c>
      <c r="C1396" s="41">
        <v>2</v>
      </c>
      <c r="D1396" s="20">
        <v>2.6445081153574472</v>
      </c>
    </row>
    <row r="1397" spans="2:4" x14ac:dyDescent="0.35">
      <c r="B1397" s="11" t="s">
        <v>258</v>
      </c>
      <c r="C1397" s="41">
        <v>1</v>
      </c>
      <c r="D1397" s="20">
        <v>1.3336149423251398</v>
      </c>
    </row>
    <row r="1398" spans="2:4" x14ac:dyDescent="0.35">
      <c r="B1398" s="11" t="s">
        <v>259</v>
      </c>
      <c r="C1398" s="41">
        <v>2</v>
      </c>
      <c r="D1398" s="20">
        <v>2.5880341021189035</v>
      </c>
    </row>
    <row r="1399" spans="2:4" x14ac:dyDescent="0.35">
      <c r="B1399" s="11" t="s">
        <v>260</v>
      </c>
      <c r="C1399" s="41">
        <v>2</v>
      </c>
      <c r="D1399" s="20">
        <v>1.6672447119397436</v>
      </c>
    </row>
    <row r="1400" spans="2:4" x14ac:dyDescent="0.35">
      <c r="B1400" s="11" t="s">
        <v>261</v>
      </c>
      <c r="C1400" s="41">
        <v>2</v>
      </c>
      <c r="D1400" s="20">
        <v>0.84714058556839078</v>
      </c>
    </row>
    <row r="1401" spans="2:4" x14ac:dyDescent="0.35">
      <c r="B1401" s="11" t="s">
        <v>262</v>
      </c>
      <c r="C1401" s="41">
        <v>2</v>
      </c>
      <c r="D1401" s="20">
        <v>1.8270835470407609</v>
      </c>
    </row>
    <row r="1402" spans="2:4" x14ac:dyDescent="0.35">
      <c r="B1402" s="11" t="s">
        <v>263</v>
      </c>
      <c r="C1402" s="41">
        <v>2</v>
      </c>
      <c r="D1402" s="20">
        <v>1.563445352342534</v>
      </c>
    </row>
    <row r="1403" spans="2:4" x14ac:dyDescent="0.35">
      <c r="B1403" s="11" t="s">
        <v>264</v>
      </c>
      <c r="C1403" s="41">
        <v>1</v>
      </c>
      <c r="D1403" s="20">
        <v>1.7955618648069498</v>
      </c>
    </row>
    <row r="1404" spans="2:4" x14ac:dyDescent="0.35">
      <c r="B1404" s="11" t="s">
        <v>265</v>
      </c>
      <c r="C1404" s="41">
        <v>2</v>
      </c>
      <c r="D1404" s="20">
        <v>3.0439864675761878</v>
      </c>
    </row>
    <row r="1405" spans="2:4" x14ac:dyDescent="0.35">
      <c r="B1405" s="11" t="s">
        <v>266</v>
      </c>
      <c r="C1405" s="41">
        <v>2</v>
      </c>
      <c r="D1405" s="20">
        <v>2.6413467604880276</v>
      </c>
    </row>
    <row r="1406" spans="2:4" x14ac:dyDescent="0.35">
      <c r="B1406" s="11" t="s">
        <v>267</v>
      </c>
      <c r="C1406" s="41">
        <v>1</v>
      </c>
      <c r="D1406" s="20">
        <v>3.15245246092752</v>
      </c>
    </row>
    <row r="1407" spans="2:4" x14ac:dyDescent="0.35">
      <c r="B1407" s="11" t="s">
        <v>268</v>
      </c>
      <c r="C1407" s="41">
        <v>1</v>
      </c>
      <c r="D1407" s="20">
        <v>1.1654061744717081</v>
      </c>
    </row>
    <row r="1408" spans="2:4" x14ac:dyDescent="0.35">
      <c r="B1408" s="11" t="s">
        <v>269</v>
      </c>
      <c r="C1408" s="41">
        <v>1</v>
      </c>
      <c r="D1408" s="20">
        <v>0.92720791657081569</v>
      </c>
    </row>
    <row r="1409" spans="2:4" x14ac:dyDescent="0.35">
      <c r="B1409" s="11" t="s">
        <v>270</v>
      </c>
      <c r="C1409" s="41">
        <v>2</v>
      </c>
      <c r="D1409" s="20">
        <v>2.8653259046737372</v>
      </c>
    </row>
    <row r="1410" spans="2:4" x14ac:dyDescent="0.35">
      <c r="B1410" s="11" t="s">
        <v>271</v>
      </c>
      <c r="C1410" s="41">
        <v>2</v>
      </c>
      <c r="D1410" s="20">
        <v>2.5903367149500682</v>
      </c>
    </row>
    <row r="1411" spans="2:4" x14ac:dyDescent="0.35">
      <c r="B1411" s="11" t="s">
        <v>272</v>
      </c>
      <c r="C1411" s="41">
        <v>1</v>
      </c>
      <c r="D1411" s="20">
        <v>1.6757162817539586</v>
      </c>
    </row>
    <row r="1412" spans="2:4" x14ac:dyDescent="0.35">
      <c r="B1412" s="11" t="s">
        <v>273</v>
      </c>
      <c r="C1412" s="41">
        <v>2</v>
      </c>
      <c r="D1412" s="20">
        <v>2.2558188119312166</v>
      </c>
    </row>
    <row r="1413" spans="2:4" x14ac:dyDescent="0.35">
      <c r="B1413" s="11" t="s">
        <v>274</v>
      </c>
      <c r="C1413" s="41">
        <v>1</v>
      </c>
      <c r="D1413" s="20">
        <v>2.8746092981830764</v>
      </c>
    </row>
    <row r="1414" spans="2:4" x14ac:dyDescent="0.35">
      <c r="B1414" s="11" t="s">
        <v>275</v>
      </c>
      <c r="C1414" s="41">
        <v>2</v>
      </c>
      <c r="D1414" s="20">
        <v>2.2685970283567669</v>
      </c>
    </row>
    <row r="1415" spans="2:4" x14ac:dyDescent="0.35">
      <c r="B1415" s="11" t="s">
        <v>276</v>
      </c>
      <c r="C1415" s="41">
        <v>2</v>
      </c>
      <c r="D1415" s="20">
        <v>2.127726696286707</v>
      </c>
    </row>
    <row r="1416" spans="2:4" x14ac:dyDescent="0.35">
      <c r="B1416" s="11" t="s">
        <v>277</v>
      </c>
      <c r="C1416" s="41">
        <v>2</v>
      </c>
      <c r="D1416" s="20">
        <v>1.0727167740002268</v>
      </c>
    </row>
    <row r="1417" spans="2:4" x14ac:dyDescent="0.35">
      <c r="B1417" s="11" t="s">
        <v>278</v>
      </c>
      <c r="C1417" s="41">
        <v>1</v>
      </c>
      <c r="D1417" s="20">
        <v>4.6158745732161774</v>
      </c>
    </row>
    <row r="1418" spans="2:4" x14ac:dyDescent="0.35">
      <c r="B1418" s="11" t="s">
        <v>279</v>
      </c>
      <c r="C1418" s="41">
        <v>2</v>
      </c>
      <c r="D1418" s="20">
        <v>2.8263604289078468</v>
      </c>
    </row>
    <row r="1419" spans="2:4" x14ac:dyDescent="0.35">
      <c r="B1419" s="11" t="s">
        <v>280</v>
      </c>
      <c r="C1419" s="41">
        <v>1</v>
      </c>
      <c r="D1419" s="20">
        <v>3.2106277375223677</v>
      </c>
    </row>
    <row r="1420" spans="2:4" x14ac:dyDescent="0.35">
      <c r="B1420" s="11" t="s">
        <v>281</v>
      </c>
      <c r="C1420" s="41">
        <v>1</v>
      </c>
      <c r="D1420" s="20">
        <v>3.374221496720724</v>
      </c>
    </row>
    <row r="1421" spans="2:4" x14ac:dyDescent="0.35">
      <c r="B1421" s="11" t="s">
        <v>282</v>
      </c>
      <c r="C1421" s="41">
        <v>2</v>
      </c>
      <c r="D1421" s="20">
        <v>5.1644833179139207</v>
      </c>
    </row>
    <row r="1422" spans="2:4" x14ac:dyDescent="0.35">
      <c r="B1422" s="11" t="s">
        <v>283</v>
      </c>
      <c r="C1422" s="41">
        <v>2</v>
      </c>
      <c r="D1422" s="20">
        <v>2.1181755081584512</v>
      </c>
    </row>
    <row r="1423" spans="2:4" x14ac:dyDescent="0.35">
      <c r="B1423" s="11" t="s">
        <v>284</v>
      </c>
      <c r="C1423" s="41">
        <v>2</v>
      </c>
      <c r="D1423" s="20">
        <v>3.5105533518443139</v>
      </c>
    </row>
    <row r="1424" spans="2:4" x14ac:dyDescent="0.35">
      <c r="B1424" s="11" t="s">
        <v>285</v>
      </c>
      <c r="C1424" s="41">
        <v>2</v>
      </c>
      <c r="D1424" s="20">
        <v>2.8946857786517661</v>
      </c>
    </row>
    <row r="1425" spans="2:4" x14ac:dyDescent="0.35">
      <c r="B1425" s="11" t="s">
        <v>286</v>
      </c>
      <c r="C1425" s="41">
        <v>1</v>
      </c>
      <c r="D1425" s="20">
        <v>1.8136947030671071</v>
      </c>
    </row>
    <row r="1426" spans="2:4" x14ac:dyDescent="0.35">
      <c r="B1426" s="11" t="s">
        <v>287</v>
      </c>
      <c r="C1426" s="41">
        <v>2</v>
      </c>
      <c r="D1426" s="20">
        <v>3.0188535375749206</v>
      </c>
    </row>
    <row r="1427" spans="2:4" x14ac:dyDescent="0.35">
      <c r="B1427" s="11" t="s">
        <v>288</v>
      </c>
      <c r="C1427" s="41">
        <v>2</v>
      </c>
      <c r="D1427" s="20">
        <v>2.197213350408147</v>
      </c>
    </row>
    <row r="1428" spans="2:4" x14ac:dyDescent="0.35">
      <c r="B1428" s="11" t="s">
        <v>289</v>
      </c>
      <c r="C1428" s="41">
        <v>1</v>
      </c>
      <c r="D1428" s="20">
        <v>1.6591874165290714</v>
      </c>
    </row>
    <row r="1429" spans="2:4" x14ac:dyDescent="0.35">
      <c r="B1429" s="11" t="s">
        <v>290</v>
      </c>
      <c r="C1429" s="41">
        <v>2</v>
      </c>
      <c r="D1429" s="20">
        <v>2.4513552176349438</v>
      </c>
    </row>
    <row r="1430" spans="2:4" x14ac:dyDescent="0.35">
      <c r="B1430" s="11" t="s">
        <v>291</v>
      </c>
      <c r="C1430" s="41">
        <v>1</v>
      </c>
      <c r="D1430" s="20">
        <v>3.465938098874509</v>
      </c>
    </row>
    <row r="1431" spans="2:4" x14ac:dyDescent="0.35">
      <c r="B1431" s="11" t="s">
        <v>292</v>
      </c>
      <c r="C1431" s="41">
        <v>1</v>
      </c>
      <c r="D1431" s="20">
        <v>2.0802580212021016</v>
      </c>
    </row>
    <row r="1432" spans="2:4" x14ac:dyDescent="0.35">
      <c r="B1432" s="11" t="s">
        <v>293</v>
      </c>
      <c r="C1432" s="41">
        <v>2</v>
      </c>
      <c r="D1432" s="20">
        <v>2.84482484673994</v>
      </c>
    </row>
    <row r="1433" spans="2:4" x14ac:dyDescent="0.35">
      <c r="B1433" s="11" t="s">
        <v>294</v>
      </c>
      <c r="C1433" s="41">
        <v>1</v>
      </c>
      <c r="D1433" s="20">
        <v>2.2351039564789095</v>
      </c>
    </row>
    <row r="1434" spans="2:4" x14ac:dyDescent="0.35">
      <c r="B1434" s="11" t="s">
        <v>295</v>
      </c>
      <c r="C1434" s="41">
        <v>2</v>
      </c>
      <c r="D1434" s="20">
        <v>4.0109092447044663</v>
      </c>
    </row>
    <row r="1435" spans="2:4" x14ac:dyDescent="0.35">
      <c r="B1435" s="11" t="s">
        <v>296</v>
      </c>
      <c r="C1435" s="41">
        <v>2</v>
      </c>
      <c r="D1435" s="20">
        <v>5.2619624514475367</v>
      </c>
    </row>
    <row r="1436" spans="2:4" x14ac:dyDescent="0.35">
      <c r="B1436" s="11" t="s">
        <v>297</v>
      </c>
      <c r="C1436" s="41">
        <v>2</v>
      </c>
      <c r="D1436" s="20">
        <v>1.496484284019665</v>
      </c>
    </row>
    <row r="1437" spans="2:4" x14ac:dyDescent="0.35">
      <c r="B1437" s="11" t="s">
        <v>298</v>
      </c>
      <c r="C1437" s="41">
        <v>1</v>
      </c>
      <c r="D1437" s="20">
        <v>2.528161818860081</v>
      </c>
    </row>
    <row r="1438" spans="2:4" x14ac:dyDescent="0.35">
      <c r="B1438" s="11" t="s">
        <v>299</v>
      </c>
      <c r="C1438" s="41">
        <v>2</v>
      </c>
      <c r="D1438" s="20">
        <v>2.0014177308094401</v>
      </c>
    </row>
    <row r="1439" spans="2:4" x14ac:dyDescent="0.35">
      <c r="B1439" s="11" t="s">
        <v>300</v>
      </c>
      <c r="C1439" s="41">
        <v>1</v>
      </c>
      <c r="D1439" s="20">
        <v>2.4716838718094123</v>
      </c>
    </row>
    <row r="1440" spans="2:4" x14ac:dyDescent="0.35">
      <c r="B1440" s="11" t="s">
        <v>301</v>
      </c>
      <c r="C1440" s="41">
        <v>2</v>
      </c>
      <c r="D1440" s="20">
        <v>2.3327470333776215</v>
      </c>
    </row>
    <row r="1441" spans="2:4" x14ac:dyDescent="0.35">
      <c r="B1441" s="11" t="s">
        <v>302</v>
      </c>
      <c r="C1441" s="41">
        <v>1</v>
      </c>
      <c r="D1441" s="20">
        <v>3.7859954092994599</v>
      </c>
    </row>
    <row r="1442" spans="2:4" x14ac:dyDescent="0.35">
      <c r="B1442" s="11" t="s">
        <v>303</v>
      </c>
      <c r="C1442" s="41">
        <v>1</v>
      </c>
      <c r="D1442" s="20">
        <v>1.1963312268259176</v>
      </c>
    </row>
    <row r="1443" spans="2:4" x14ac:dyDescent="0.35">
      <c r="B1443" s="11" t="s">
        <v>304</v>
      </c>
      <c r="C1443" s="41">
        <v>2</v>
      </c>
      <c r="D1443" s="20">
        <v>1.9429314228133319</v>
      </c>
    </row>
    <row r="1444" spans="2:4" x14ac:dyDescent="0.35">
      <c r="B1444" s="11" t="s">
        <v>305</v>
      </c>
      <c r="C1444" s="41">
        <v>2</v>
      </c>
      <c r="D1444" s="20">
        <v>3.4484694349858676</v>
      </c>
    </row>
    <row r="1445" spans="2:4" x14ac:dyDescent="0.35">
      <c r="B1445" s="11" t="s">
        <v>306</v>
      </c>
      <c r="C1445" s="41">
        <v>1</v>
      </c>
      <c r="D1445" s="20">
        <v>4.6297370029799563</v>
      </c>
    </row>
    <row r="1446" spans="2:4" x14ac:dyDescent="0.35">
      <c r="B1446" s="11" t="s">
        <v>307</v>
      </c>
      <c r="C1446" s="41">
        <v>2</v>
      </c>
      <c r="D1446" s="20">
        <v>3.9396003899140655</v>
      </c>
    </row>
    <row r="1447" spans="2:4" x14ac:dyDescent="0.35">
      <c r="B1447" s="11" t="s">
        <v>308</v>
      </c>
      <c r="C1447" s="41">
        <v>2</v>
      </c>
      <c r="D1447" s="20">
        <v>2.9429285143201085</v>
      </c>
    </row>
    <row r="1448" spans="2:4" x14ac:dyDescent="0.35">
      <c r="B1448" s="11" t="s">
        <v>309</v>
      </c>
      <c r="C1448" s="41">
        <v>1</v>
      </c>
      <c r="D1448" s="20">
        <v>2.0742638892780882</v>
      </c>
    </row>
    <row r="1449" spans="2:4" x14ac:dyDescent="0.35">
      <c r="B1449" s="11" t="s">
        <v>310</v>
      </c>
      <c r="C1449" s="41">
        <v>1</v>
      </c>
      <c r="D1449" s="20">
        <v>2.4574836232969512</v>
      </c>
    </row>
    <row r="1450" spans="2:4" x14ac:dyDescent="0.35">
      <c r="B1450" s="11" t="s">
        <v>311</v>
      </c>
      <c r="C1450" s="41">
        <v>2</v>
      </c>
      <c r="D1450" s="20">
        <v>2.7644501735511264</v>
      </c>
    </row>
    <row r="1451" spans="2:4" x14ac:dyDescent="0.35">
      <c r="B1451" s="11" t="s">
        <v>312</v>
      </c>
      <c r="C1451" s="41">
        <v>1</v>
      </c>
      <c r="D1451" s="20">
        <v>2.1727615256434838</v>
      </c>
    </row>
    <row r="1452" spans="2:4" x14ac:dyDescent="0.35">
      <c r="B1452" s="11" t="s">
        <v>313</v>
      </c>
      <c r="C1452" s="41">
        <v>2</v>
      </c>
      <c r="D1452" s="20">
        <v>3.0414171968906061</v>
      </c>
    </row>
    <row r="1453" spans="2:4" x14ac:dyDescent="0.35">
      <c r="B1453" s="11" t="s">
        <v>314</v>
      </c>
      <c r="C1453" s="41">
        <v>1</v>
      </c>
      <c r="D1453" s="20">
        <v>1.8592868771584381</v>
      </c>
    </row>
    <row r="1454" spans="2:4" x14ac:dyDescent="0.35">
      <c r="B1454" s="11" t="s">
        <v>315</v>
      </c>
      <c r="C1454" s="41">
        <v>1</v>
      </c>
      <c r="D1454" s="20">
        <v>1.7006023442187947</v>
      </c>
    </row>
    <row r="1455" spans="2:4" x14ac:dyDescent="0.35">
      <c r="B1455" s="11" t="s">
        <v>316</v>
      </c>
      <c r="C1455" s="41">
        <v>1</v>
      </c>
      <c r="D1455" s="20">
        <v>2.3808214722167467</v>
      </c>
    </row>
    <row r="1456" spans="2:4" x14ac:dyDescent="0.35">
      <c r="B1456" s="11" t="s">
        <v>317</v>
      </c>
      <c r="C1456" s="41">
        <v>1</v>
      </c>
      <c r="D1456" s="20">
        <v>1.6751763229310024</v>
      </c>
    </row>
    <row r="1457" spans="2:4" x14ac:dyDescent="0.35">
      <c r="B1457" s="11" t="s">
        <v>318</v>
      </c>
      <c r="C1457" s="41">
        <v>2</v>
      </c>
      <c r="D1457" s="20">
        <v>2.6427538451831216</v>
      </c>
    </row>
    <row r="1458" spans="2:4" x14ac:dyDescent="0.35">
      <c r="B1458" s="11" t="s">
        <v>319</v>
      </c>
      <c r="C1458" s="41">
        <v>1</v>
      </c>
      <c r="D1458" s="20">
        <v>2.5639819483557478</v>
      </c>
    </row>
    <row r="1459" spans="2:4" x14ac:dyDescent="0.35">
      <c r="B1459" s="11" t="s">
        <v>320</v>
      </c>
      <c r="C1459" s="41">
        <v>2</v>
      </c>
      <c r="D1459" s="20">
        <v>2.4446362350364979</v>
      </c>
    </row>
    <row r="1460" spans="2:4" x14ac:dyDescent="0.35">
      <c r="B1460" s="11" t="s">
        <v>321</v>
      </c>
      <c r="C1460" s="41">
        <v>1</v>
      </c>
      <c r="D1460" s="20">
        <v>2.4791982945527109</v>
      </c>
    </row>
    <row r="1461" spans="2:4" x14ac:dyDescent="0.35">
      <c r="B1461" s="11" t="s">
        <v>322</v>
      </c>
      <c r="C1461" s="41">
        <v>2</v>
      </c>
      <c r="D1461" s="20">
        <v>3.8472304445162502</v>
      </c>
    </row>
    <row r="1462" spans="2:4" x14ac:dyDescent="0.35">
      <c r="B1462" s="11" t="s">
        <v>323</v>
      </c>
      <c r="C1462" s="41">
        <v>2</v>
      </c>
      <c r="D1462" s="20">
        <v>6.3893290874975017</v>
      </c>
    </row>
    <row r="1463" spans="2:4" x14ac:dyDescent="0.35">
      <c r="B1463" s="11" t="s">
        <v>324</v>
      </c>
      <c r="C1463" s="41">
        <v>1</v>
      </c>
      <c r="D1463" s="20">
        <v>2.6029451077691883</v>
      </c>
    </row>
    <row r="1464" spans="2:4" x14ac:dyDescent="0.35">
      <c r="B1464" s="11" t="s">
        <v>325</v>
      </c>
      <c r="C1464" s="41">
        <v>2</v>
      </c>
      <c r="D1464" s="20">
        <v>2.6003493168617511</v>
      </c>
    </row>
    <row r="1465" spans="2:4" x14ac:dyDescent="0.35">
      <c r="B1465" s="11" t="s">
        <v>326</v>
      </c>
      <c r="C1465" s="41">
        <v>1</v>
      </c>
      <c r="D1465" s="20">
        <v>1.71747478004656</v>
      </c>
    </row>
    <row r="1466" spans="2:4" x14ac:dyDescent="0.35">
      <c r="B1466" s="11" t="s">
        <v>327</v>
      </c>
      <c r="C1466" s="41">
        <v>1</v>
      </c>
      <c r="D1466" s="20">
        <v>3.1847756106575691</v>
      </c>
    </row>
    <row r="1467" spans="2:4" x14ac:dyDescent="0.35">
      <c r="B1467" s="11" t="s">
        <v>328</v>
      </c>
      <c r="C1467" s="41">
        <v>2</v>
      </c>
      <c r="D1467" s="20">
        <v>2.206447387489868</v>
      </c>
    </row>
    <row r="1468" spans="2:4" x14ac:dyDescent="0.35">
      <c r="B1468" s="11" t="s">
        <v>329</v>
      </c>
      <c r="C1468" s="41">
        <v>1</v>
      </c>
      <c r="D1468" s="20">
        <v>2.5156500686596934</v>
      </c>
    </row>
    <row r="1469" spans="2:4" x14ac:dyDescent="0.35">
      <c r="B1469" s="11" t="s">
        <v>330</v>
      </c>
      <c r="C1469" s="41">
        <v>2</v>
      </c>
      <c r="D1469" s="20">
        <v>2.8151251880083872</v>
      </c>
    </row>
    <row r="1470" spans="2:4" x14ac:dyDescent="0.35">
      <c r="B1470" s="11" t="s">
        <v>331</v>
      </c>
      <c r="C1470" s="41">
        <v>2</v>
      </c>
      <c r="D1470" s="20">
        <v>3.0652376727559636</v>
      </c>
    </row>
    <row r="1471" spans="2:4" x14ac:dyDescent="0.35">
      <c r="B1471" s="11" t="s">
        <v>332</v>
      </c>
      <c r="C1471" s="41">
        <v>1</v>
      </c>
      <c r="D1471" s="20">
        <v>2.434553071467024</v>
      </c>
    </row>
    <row r="1472" spans="2:4" x14ac:dyDescent="0.35">
      <c r="B1472" s="11" t="s">
        <v>333</v>
      </c>
      <c r="C1472" s="41">
        <v>2</v>
      </c>
      <c r="D1472" s="20">
        <v>2.2420468606902801</v>
      </c>
    </row>
    <row r="1473" spans="2:4" x14ac:dyDescent="0.35">
      <c r="B1473" s="11" t="s">
        <v>334</v>
      </c>
      <c r="C1473" s="41">
        <v>1</v>
      </c>
      <c r="D1473" s="20">
        <v>1.8830500902286815</v>
      </c>
    </row>
    <row r="1474" spans="2:4" x14ac:dyDescent="0.35">
      <c r="B1474" s="11" t="s">
        <v>335</v>
      </c>
      <c r="C1474" s="41">
        <v>1</v>
      </c>
      <c r="D1474" s="20">
        <v>2.0683464292804827</v>
      </c>
    </row>
    <row r="1475" spans="2:4" x14ac:dyDescent="0.35">
      <c r="B1475" s="11" t="s">
        <v>336</v>
      </c>
      <c r="C1475" s="41">
        <v>1</v>
      </c>
      <c r="D1475" s="20">
        <v>4.3719303544216173</v>
      </c>
    </row>
    <row r="1476" spans="2:4" x14ac:dyDescent="0.35">
      <c r="B1476" s="11" t="s">
        <v>337</v>
      </c>
      <c r="C1476" s="41">
        <v>1</v>
      </c>
      <c r="D1476" s="20">
        <v>1.2215474272560372</v>
      </c>
    </row>
    <row r="1477" spans="2:4" x14ac:dyDescent="0.35">
      <c r="B1477" s="11" t="s">
        <v>338</v>
      </c>
      <c r="C1477" s="41">
        <v>2</v>
      </c>
      <c r="D1477" s="20">
        <v>4.7087773263029078</v>
      </c>
    </row>
    <row r="1478" spans="2:4" x14ac:dyDescent="0.35">
      <c r="B1478" s="11" t="s">
        <v>339</v>
      </c>
      <c r="C1478" s="41">
        <v>1</v>
      </c>
      <c r="D1478" s="20">
        <v>1.4486577599703443</v>
      </c>
    </row>
    <row r="1479" spans="2:4" x14ac:dyDescent="0.35">
      <c r="B1479" s="11" t="s">
        <v>340</v>
      </c>
      <c r="C1479" s="41">
        <v>1</v>
      </c>
      <c r="D1479" s="20">
        <v>2.0560349663716391</v>
      </c>
    </row>
    <row r="1480" spans="2:4" x14ac:dyDescent="0.35">
      <c r="B1480" s="11" t="s">
        <v>341</v>
      </c>
      <c r="C1480" s="41">
        <v>1</v>
      </c>
      <c r="D1480" s="20">
        <v>5.063515535385358</v>
      </c>
    </row>
    <row r="1481" spans="2:4" x14ac:dyDescent="0.35">
      <c r="B1481" s="11" t="s">
        <v>342</v>
      </c>
      <c r="C1481" s="41">
        <v>1</v>
      </c>
      <c r="D1481" s="20">
        <v>2.9516957226503524</v>
      </c>
    </row>
    <row r="1482" spans="2:4" x14ac:dyDescent="0.35">
      <c r="B1482" s="11" t="s">
        <v>343</v>
      </c>
      <c r="C1482" s="41">
        <v>1</v>
      </c>
      <c r="D1482" s="20">
        <v>3.0272098215188006</v>
      </c>
    </row>
    <row r="1483" spans="2:4" x14ac:dyDescent="0.35">
      <c r="B1483" s="11" t="s">
        <v>344</v>
      </c>
      <c r="C1483" s="41">
        <v>1</v>
      </c>
      <c r="D1483" s="20">
        <v>2.76503799936033</v>
      </c>
    </row>
    <row r="1484" spans="2:4" x14ac:dyDescent="0.35">
      <c r="B1484" s="11" t="s">
        <v>345</v>
      </c>
      <c r="C1484" s="41">
        <v>2</v>
      </c>
      <c r="D1484" s="20">
        <v>2.7984660374691197</v>
      </c>
    </row>
    <row r="1485" spans="2:4" x14ac:dyDescent="0.35">
      <c r="B1485" s="11" t="s">
        <v>346</v>
      </c>
      <c r="C1485" s="41">
        <v>1</v>
      </c>
      <c r="D1485" s="20">
        <v>1.7983090134371171</v>
      </c>
    </row>
    <row r="1486" spans="2:4" x14ac:dyDescent="0.35">
      <c r="B1486" s="11" t="s">
        <v>347</v>
      </c>
      <c r="C1486" s="41">
        <v>2</v>
      </c>
      <c r="D1486" s="20">
        <v>2.7234489922169685</v>
      </c>
    </row>
    <row r="1487" spans="2:4" x14ac:dyDescent="0.35">
      <c r="B1487" s="11" t="s">
        <v>348</v>
      </c>
      <c r="C1487" s="41">
        <v>2</v>
      </c>
      <c r="D1487" s="20">
        <v>2.6883161375159697</v>
      </c>
    </row>
    <row r="1488" spans="2:4" x14ac:dyDescent="0.35">
      <c r="B1488" s="11" t="s">
        <v>349</v>
      </c>
      <c r="C1488" s="41">
        <v>1</v>
      </c>
      <c r="D1488" s="20">
        <v>2.1289317763865845</v>
      </c>
    </row>
    <row r="1489" spans="2:4" x14ac:dyDescent="0.35">
      <c r="B1489" s="11" t="s">
        <v>350</v>
      </c>
      <c r="C1489" s="41">
        <v>1</v>
      </c>
      <c r="D1489" s="20">
        <v>2.4495699303151266</v>
      </c>
    </row>
    <row r="1490" spans="2:4" x14ac:dyDescent="0.35">
      <c r="B1490" s="11" t="s">
        <v>351</v>
      </c>
      <c r="C1490" s="41">
        <v>2</v>
      </c>
      <c r="D1490" s="20">
        <v>3.024471320115107</v>
      </c>
    </row>
    <row r="1491" spans="2:4" x14ac:dyDescent="0.35">
      <c r="B1491" s="11" t="s">
        <v>352</v>
      </c>
      <c r="C1491" s="41">
        <v>2</v>
      </c>
      <c r="D1491" s="20">
        <v>2.4048681596241619</v>
      </c>
    </row>
    <row r="1492" spans="2:4" x14ac:dyDescent="0.35">
      <c r="B1492" s="11" t="s">
        <v>353</v>
      </c>
      <c r="C1492" s="41">
        <v>2</v>
      </c>
      <c r="D1492" s="20">
        <v>2.9128881188905495</v>
      </c>
    </row>
    <row r="1493" spans="2:4" x14ac:dyDescent="0.35">
      <c r="B1493" s="11" t="s">
        <v>354</v>
      </c>
      <c r="C1493" s="41">
        <v>1</v>
      </c>
      <c r="D1493" s="20">
        <v>2.1786818618969983</v>
      </c>
    </row>
    <row r="1494" spans="2:4" x14ac:dyDescent="0.35">
      <c r="B1494" s="11" t="s">
        <v>355</v>
      </c>
      <c r="C1494" s="41">
        <v>1</v>
      </c>
      <c r="D1494" s="20">
        <v>2.6611541414550826</v>
      </c>
    </row>
    <row r="1495" spans="2:4" x14ac:dyDescent="0.35">
      <c r="B1495" s="11" t="s">
        <v>356</v>
      </c>
      <c r="C1495" s="41">
        <v>1</v>
      </c>
      <c r="D1495" s="20">
        <v>1.5935301061266789</v>
      </c>
    </row>
    <row r="1496" spans="2:4" x14ac:dyDescent="0.35">
      <c r="B1496" s="11" t="s">
        <v>357</v>
      </c>
      <c r="C1496" s="41">
        <v>1</v>
      </c>
      <c r="D1496" s="20">
        <v>1.078398690833956</v>
      </c>
    </row>
    <row r="1497" spans="2:4" x14ac:dyDescent="0.35">
      <c r="B1497" s="11" t="s">
        <v>358</v>
      </c>
      <c r="C1497" s="41">
        <v>1</v>
      </c>
      <c r="D1497" s="20">
        <v>1.7421621811424337</v>
      </c>
    </row>
    <row r="1498" spans="2:4" x14ac:dyDescent="0.35">
      <c r="B1498" s="11" t="s">
        <v>359</v>
      </c>
      <c r="C1498" s="41">
        <v>1</v>
      </c>
      <c r="D1498" s="20">
        <v>1.6239075306981205</v>
      </c>
    </row>
    <row r="1499" spans="2:4" x14ac:dyDescent="0.35">
      <c r="B1499" s="11" t="s">
        <v>360</v>
      </c>
      <c r="C1499" s="41">
        <v>1</v>
      </c>
      <c r="D1499" s="20">
        <v>2.6486189174591175</v>
      </c>
    </row>
    <row r="1500" spans="2:4" x14ac:dyDescent="0.35">
      <c r="B1500" s="11" t="s">
        <v>361</v>
      </c>
      <c r="C1500" s="41">
        <v>1</v>
      </c>
      <c r="D1500" s="20">
        <v>1.4187894460957946</v>
      </c>
    </row>
    <row r="1501" spans="2:4" x14ac:dyDescent="0.35">
      <c r="B1501" s="11" t="s">
        <v>362</v>
      </c>
      <c r="C1501" s="41">
        <v>1</v>
      </c>
      <c r="D1501" s="20">
        <v>1.7278728810697828</v>
      </c>
    </row>
    <row r="1502" spans="2:4" x14ac:dyDescent="0.35">
      <c r="B1502" s="11" t="s">
        <v>363</v>
      </c>
      <c r="C1502" s="41">
        <v>1</v>
      </c>
      <c r="D1502" s="20">
        <v>3.7603582353952119</v>
      </c>
    </row>
    <row r="1503" spans="2:4" x14ac:dyDescent="0.35">
      <c r="B1503" s="11" t="s">
        <v>364</v>
      </c>
      <c r="C1503" s="41">
        <v>2</v>
      </c>
      <c r="D1503" s="20">
        <v>2.4377635802727999</v>
      </c>
    </row>
    <row r="1504" spans="2:4" x14ac:dyDescent="0.35">
      <c r="B1504" s="11" t="s">
        <v>365</v>
      </c>
      <c r="C1504" s="41">
        <v>2</v>
      </c>
      <c r="D1504" s="20">
        <v>3.2225150671939655</v>
      </c>
    </row>
    <row r="1505" spans="2:4" x14ac:dyDescent="0.35">
      <c r="B1505" s="11" t="s">
        <v>366</v>
      </c>
      <c r="C1505" s="41">
        <v>1</v>
      </c>
      <c r="D1505" s="20">
        <v>2.3224126466429023</v>
      </c>
    </row>
    <row r="1506" spans="2:4" x14ac:dyDescent="0.35">
      <c r="B1506" s="11" t="s">
        <v>367</v>
      </c>
      <c r="C1506" s="41">
        <v>2</v>
      </c>
      <c r="D1506" s="20">
        <v>2.7180595972998631</v>
      </c>
    </row>
    <row r="1507" spans="2:4" x14ac:dyDescent="0.35">
      <c r="B1507" s="11" t="s">
        <v>368</v>
      </c>
      <c r="C1507" s="41">
        <v>2</v>
      </c>
      <c r="D1507" s="20">
        <v>3.5525612685316634</v>
      </c>
    </row>
    <row r="1508" spans="2:4" x14ac:dyDescent="0.35">
      <c r="B1508" s="11" t="s">
        <v>369</v>
      </c>
      <c r="C1508" s="41">
        <v>2</v>
      </c>
      <c r="D1508" s="20">
        <v>2.7791064367149363</v>
      </c>
    </row>
    <row r="1509" spans="2:4" x14ac:dyDescent="0.35">
      <c r="B1509" s="11" t="s">
        <v>370</v>
      </c>
      <c r="C1509" s="41">
        <v>1</v>
      </c>
      <c r="D1509" s="20">
        <v>2.8939491092050158</v>
      </c>
    </row>
    <row r="1510" spans="2:4" x14ac:dyDescent="0.35">
      <c r="B1510" s="11" t="s">
        <v>371</v>
      </c>
      <c r="C1510" s="41">
        <v>1</v>
      </c>
      <c r="D1510" s="20">
        <v>1.0273047746064972</v>
      </c>
    </row>
    <row r="1511" spans="2:4" x14ac:dyDescent="0.35">
      <c r="B1511" s="11" t="s">
        <v>372</v>
      </c>
      <c r="C1511" s="41">
        <v>2</v>
      </c>
      <c r="D1511" s="20">
        <v>3.7657088663383815</v>
      </c>
    </row>
    <row r="1512" spans="2:4" x14ac:dyDescent="0.35">
      <c r="B1512" s="11" t="s">
        <v>373</v>
      </c>
      <c r="C1512" s="41">
        <v>2</v>
      </c>
      <c r="D1512" s="20">
        <v>2.084522273484628</v>
      </c>
    </row>
    <row r="1513" spans="2:4" x14ac:dyDescent="0.35">
      <c r="B1513" s="11" t="s">
        <v>374</v>
      </c>
      <c r="C1513" s="41">
        <v>1</v>
      </c>
      <c r="D1513" s="20">
        <v>1.4646366984606674</v>
      </c>
    </row>
    <row r="1514" spans="2:4" x14ac:dyDescent="0.35">
      <c r="B1514" s="11" t="s">
        <v>375</v>
      </c>
      <c r="C1514" s="41">
        <v>2</v>
      </c>
      <c r="D1514" s="20">
        <v>2.541598717567533</v>
      </c>
    </row>
    <row r="1515" spans="2:4" x14ac:dyDescent="0.35">
      <c r="B1515" s="11" t="s">
        <v>376</v>
      </c>
      <c r="C1515" s="41">
        <v>2</v>
      </c>
      <c r="D1515" s="20">
        <v>1.3935858170916531</v>
      </c>
    </row>
    <row r="1516" spans="2:4" x14ac:dyDescent="0.35">
      <c r="B1516" s="11" t="s">
        <v>377</v>
      </c>
      <c r="C1516" s="41">
        <v>2</v>
      </c>
      <c r="D1516" s="20">
        <v>1.6631090332246157</v>
      </c>
    </row>
    <row r="1517" spans="2:4" x14ac:dyDescent="0.35">
      <c r="B1517" s="11" t="s">
        <v>378</v>
      </c>
      <c r="C1517" s="41">
        <v>1</v>
      </c>
      <c r="D1517" s="20">
        <v>1.8798625908770585</v>
      </c>
    </row>
    <row r="1518" spans="2:4" x14ac:dyDescent="0.35">
      <c r="B1518" s="11" t="s">
        <v>379</v>
      </c>
      <c r="C1518" s="41">
        <v>2</v>
      </c>
      <c r="D1518" s="20">
        <v>1.6717257561097791</v>
      </c>
    </row>
    <row r="1519" spans="2:4" x14ac:dyDescent="0.35">
      <c r="B1519" s="11" t="s">
        <v>380</v>
      </c>
      <c r="C1519" s="41">
        <v>2</v>
      </c>
      <c r="D1519" s="20">
        <v>3.5544317071639067</v>
      </c>
    </row>
    <row r="1520" spans="2:4" x14ac:dyDescent="0.35">
      <c r="B1520" s="11" t="s">
        <v>381</v>
      </c>
      <c r="C1520" s="41">
        <v>1</v>
      </c>
      <c r="D1520" s="20">
        <v>1.888698973415065</v>
      </c>
    </row>
    <row r="1521" spans="2:4" x14ac:dyDescent="0.35">
      <c r="B1521" s="11" t="s">
        <v>382</v>
      </c>
      <c r="C1521" s="41">
        <v>2</v>
      </c>
      <c r="D1521" s="20">
        <v>1.1173007871396345</v>
      </c>
    </row>
    <row r="1522" spans="2:4" x14ac:dyDescent="0.35">
      <c r="B1522" s="11" t="s">
        <v>383</v>
      </c>
      <c r="C1522" s="41">
        <v>2</v>
      </c>
      <c r="D1522" s="20">
        <v>3.003142889170213</v>
      </c>
    </row>
    <row r="1523" spans="2:4" x14ac:dyDescent="0.35">
      <c r="B1523" s="11" t="s">
        <v>384</v>
      </c>
      <c r="C1523" s="41">
        <v>1</v>
      </c>
      <c r="D1523" s="20">
        <v>3.0043952661732027</v>
      </c>
    </row>
    <row r="1524" spans="2:4" x14ac:dyDescent="0.35">
      <c r="B1524" s="11" t="s">
        <v>385</v>
      </c>
      <c r="C1524" s="41">
        <v>2</v>
      </c>
      <c r="D1524" s="20">
        <v>3.0910488466194361</v>
      </c>
    </row>
    <row r="1525" spans="2:4" x14ac:dyDescent="0.35">
      <c r="B1525" s="11" t="s">
        <v>386</v>
      </c>
      <c r="C1525" s="41">
        <v>2</v>
      </c>
      <c r="D1525" s="20">
        <v>1.1907532216464336</v>
      </c>
    </row>
    <row r="1526" spans="2:4" x14ac:dyDescent="0.35">
      <c r="B1526" s="11" t="s">
        <v>387</v>
      </c>
      <c r="C1526" s="41">
        <v>2</v>
      </c>
      <c r="D1526" s="20">
        <v>2.2493604975139188</v>
      </c>
    </row>
    <row r="1527" spans="2:4" x14ac:dyDescent="0.35">
      <c r="B1527" s="11" t="s">
        <v>388</v>
      </c>
      <c r="C1527" s="41">
        <v>2</v>
      </c>
      <c r="D1527" s="20">
        <v>1.6423463527929278</v>
      </c>
    </row>
    <row r="1528" spans="2:4" x14ac:dyDescent="0.35">
      <c r="B1528" s="11" t="s">
        <v>389</v>
      </c>
      <c r="C1528" s="41">
        <v>2</v>
      </c>
      <c r="D1528" s="20">
        <v>2.0202077649792023</v>
      </c>
    </row>
    <row r="1529" spans="2:4" x14ac:dyDescent="0.35">
      <c r="B1529" s="11" t="s">
        <v>390</v>
      </c>
      <c r="C1529" s="41">
        <v>2</v>
      </c>
      <c r="D1529" s="20">
        <v>1.718098038733832</v>
      </c>
    </row>
    <row r="1530" spans="2:4" x14ac:dyDescent="0.35">
      <c r="B1530" s="11" t="s">
        <v>391</v>
      </c>
      <c r="C1530" s="41">
        <v>2</v>
      </c>
      <c r="D1530" s="20">
        <v>3.0898501653304851</v>
      </c>
    </row>
    <row r="1531" spans="2:4" x14ac:dyDescent="0.35">
      <c r="B1531" s="11" t="s">
        <v>392</v>
      </c>
      <c r="C1531" s="41">
        <v>1</v>
      </c>
      <c r="D1531" s="20">
        <v>1.3330711483599598</v>
      </c>
    </row>
    <row r="1532" spans="2:4" x14ac:dyDescent="0.35">
      <c r="B1532" s="11" t="s">
        <v>393</v>
      </c>
      <c r="C1532" s="41">
        <v>1</v>
      </c>
      <c r="D1532" s="20">
        <v>1.4131265567614197</v>
      </c>
    </row>
    <row r="1533" spans="2:4" x14ac:dyDescent="0.35">
      <c r="B1533" s="11" t="s">
        <v>394</v>
      </c>
      <c r="C1533" s="41">
        <v>1</v>
      </c>
      <c r="D1533" s="20">
        <v>1.2583051843892192</v>
      </c>
    </row>
    <row r="1534" spans="2:4" x14ac:dyDescent="0.35">
      <c r="B1534" s="11" t="s">
        <v>395</v>
      </c>
      <c r="C1534" s="41">
        <v>2</v>
      </c>
      <c r="D1534" s="20">
        <v>2.4660585022800254</v>
      </c>
    </row>
    <row r="1535" spans="2:4" x14ac:dyDescent="0.35">
      <c r="B1535" s="11" t="s">
        <v>396</v>
      </c>
      <c r="C1535" s="41">
        <v>1</v>
      </c>
      <c r="D1535" s="20">
        <v>2.3540374982322301</v>
      </c>
    </row>
    <row r="1536" spans="2:4" x14ac:dyDescent="0.35">
      <c r="B1536" s="11" t="s">
        <v>397</v>
      </c>
      <c r="C1536" s="41">
        <v>2</v>
      </c>
      <c r="D1536" s="20">
        <v>2.6035937148294002</v>
      </c>
    </row>
    <row r="1537" spans="2:4" x14ac:dyDescent="0.35">
      <c r="B1537" s="11" t="s">
        <v>398</v>
      </c>
      <c r="C1537" s="41">
        <v>2</v>
      </c>
      <c r="D1537" s="20">
        <v>3.3115545686529719</v>
      </c>
    </row>
    <row r="1538" spans="2:4" x14ac:dyDescent="0.35">
      <c r="B1538" s="11" t="s">
        <v>399</v>
      </c>
      <c r="C1538" s="41">
        <v>2</v>
      </c>
      <c r="D1538" s="20">
        <v>3.6781347890031242</v>
      </c>
    </row>
    <row r="1539" spans="2:4" x14ac:dyDescent="0.35">
      <c r="B1539" s="11" t="s">
        <v>400</v>
      </c>
      <c r="C1539" s="41">
        <v>2</v>
      </c>
      <c r="D1539" s="20">
        <v>2.8936181694663645</v>
      </c>
    </row>
    <row r="1540" spans="2:4" x14ac:dyDescent="0.35">
      <c r="B1540" s="11" t="s">
        <v>401</v>
      </c>
      <c r="C1540" s="41">
        <v>1</v>
      </c>
      <c r="D1540" s="20">
        <v>1.7501602898533499</v>
      </c>
    </row>
    <row r="1541" spans="2:4" x14ac:dyDescent="0.35">
      <c r="B1541" s="11" t="s">
        <v>402</v>
      </c>
      <c r="C1541" s="41">
        <v>2</v>
      </c>
      <c r="D1541" s="20">
        <v>1.7267666548454921</v>
      </c>
    </row>
    <row r="1542" spans="2:4" x14ac:dyDescent="0.35">
      <c r="B1542" s="11" t="s">
        <v>403</v>
      </c>
      <c r="C1542" s="41">
        <v>2</v>
      </c>
      <c r="D1542" s="20">
        <v>1.7455353829559914</v>
      </c>
    </row>
    <row r="1543" spans="2:4" x14ac:dyDescent="0.35">
      <c r="B1543" s="11" t="s">
        <v>404</v>
      </c>
      <c r="C1543" s="41">
        <v>2</v>
      </c>
      <c r="D1543" s="20">
        <v>1.8888712110525092</v>
      </c>
    </row>
    <row r="1544" spans="2:4" x14ac:dyDescent="0.35">
      <c r="B1544" s="11" t="s">
        <v>405</v>
      </c>
      <c r="C1544" s="41">
        <v>2</v>
      </c>
      <c r="D1544" s="20">
        <v>2.9080048183510523</v>
      </c>
    </row>
    <row r="1545" spans="2:4" x14ac:dyDescent="0.35">
      <c r="B1545" s="11" t="s">
        <v>406</v>
      </c>
      <c r="C1545" s="41">
        <v>2</v>
      </c>
      <c r="D1545" s="20">
        <v>1.912580749947941</v>
      </c>
    </row>
    <row r="1546" spans="2:4" x14ac:dyDescent="0.35">
      <c r="B1546" s="11" t="s">
        <v>407</v>
      </c>
      <c r="C1546" s="41">
        <v>2</v>
      </c>
      <c r="D1546" s="20">
        <v>3.7565679834160255</v>
      </c>
    </row>
    <row r="1547" spans="2:4" x14ac:dyDescent="0.35">
      <c r="B1547" s="11" t="s">
        <v>408</v>
      </c>
      <c r="C1547" s="41">
        <v>1</v>
      </c>
      <c r="D1547" s="20">
        <v>1.607144578350697</v>
      </c>
    </row>
    <row r="1548" spans="2:4" x14ac:dyDescent="0.35">
      <c r="B1548" s="11" t="s">
        <v>409</v>
      </c>
      <c r="C1548" s="41">
        <v>1</v>
      </c>
      <c r="D1548" s="20">
        <v>1.6798548584402846</v>
      </c>
    </row>
    <row r="1549" spans="2:4" x14ac:dyDescent="0.35">
      <c r="B1549" s="11" t="s">
        <v>410</v>
      </c>
      <c r="C1549" s="41">
        <v>1</v>
      </c>
      <c r="D1549" s="20">
        <v>2.2864850448600031</v>
      </c>
    </row>
    <row r="1550" spans="2:4" x14ac:dyDescent="0.35">
      <c r="B1550" s="11" t="s">
        <v>411</v>
      </c>
      <c r="C1550" s="41">
        <v>2</v>
      </c>
      <c r="D1550" s="20">
        <v>2.8974285919405252</v>
      </c>
    </row>
    <row r="1551" spans="2:4" x14ac:dyDescent="0.35">
      <c r="B1551" s="11" t="s">
        <v>412</v>
      </c>
      <c r="C1551" s="41">
        <v>1</v>
      </c>
      <c r="D1551" s="20">
        <v>1.6805332974951515</v>
      </c>
    </row>
    <row r="1552" spans="2:4" x14ac:dyDescent="0.35">
      <c r="B1552" s="11" t="s">
        <v>413</v>
      </c>
      <c r="C1552" s="41">
        <v>1</v>
      </c>
      <c r="D1552" s="20">
        <v>2.7420356969662634</v>
      </c>
    </row>
    <row r="1553" spans="2:4" x14ac:dyDescent="0.35">
      <c r="B1553" s="11" t="s">
        <v>414</v>
      </c>
      <c r="C1553" s="41">
        <v>2</v>
      </c>
      <c r="D1553" s="20">
        <v>3.9241317821352895</v>
      </c>
    </row>
    <row r="1554" spans="2:4" x14ac:dyDescent="0.35">
      <c r="B1554" s="11" t="s">
        <v>415</v>
      </c>
      <c r="C1554" s="41">
        <v>2</v>
      </c>
      <c r="D1554" s="20">
        <v>2.0555954420536331</v>
      </c>
    </row>
    <row r="1555" spans="2:4" x14ac:dyDescent="0.35">
      <c r="B1555" s="11" t="s">
        <v>416</v>
      </c>
      <c r="C1555" s="41">
        <v>1</v>
      </c>
      <c r="D1555" s="20">
        <v>1.8317850189085227</v>
      </c>
    </row>
    <row r="1556" spans="2:4" x14ac:dyDescent="0.35">
      <c r="B1556" s="11" t="s">
        <v>417</v>
      </c>
      <c r="C1556" s="41">
        <v>2</v>
      </c>
      <c r="D1556" s="20">
        <v>1.9181665521855735</v>
      </c>
    </row>
    <row r="1557" spans="2:4" x14ac:dyDescent="0.35">
      <c r="B1557" s="11" t="s">
        <v>418</v>
      </c>
      <c r="C1557" s="41">
        <v>2</v>
      </c>
      <c r="D1557" s="20">
        <v>2.7290990966971349</v>
      </c>
    </row>
    <row r="1558" spans="2:4" x14ac:dyDescent="0.35">
      <c r="B1558" s="11" t="s">
        <v>419</v>
      </c>
      <c r="C1558" s="41">
        <v>1</v>
      </c>
      <c r="D1558" s="20">
        <v>4.499011154212476</v>
      </c>
    </row>
    <row r="1559" spans="2:4" x14ac:dyDescent="0.35">
      <c r="B1559" s="11" t="s">
        <v>420</v>
      </c>
      <c r="C1559" s="41">
        <v>1</v>
      </c>
      <c r="D1559" s="20">
        <v>2.2334165952661169</v>
      </c>
    </row>
    <row r="1560" spans="2:4" x14ac:dyDescent="0.35">
      <c r="B1560" s="11" t="s">
        <v>421</v>
      </c>
      <c r="C1560" s="41">
        <v>2</v>
      </c>
      <c r="D1560" s="20">
        <v>3.4948650688536698</v>
      </c>
    </row>
    <row r="1561" spans="2:4" x14ac:dyDescent="0.35">
      <c r="B1561" s="11" t="s">
        <v>422</v>
      </c>
      <c r="C1561" s="41">
        <v>1</v>
      </c>
      <c r="D1561" s="20">
        <v>2.1766435357708698</v>
      </c>
    </row>
    <row r="1562" spans="2:4" x14ac:dyDescent="0.35">
      <c r="B1562" s="11" t="s">
        <v>423</v>
      </c>
      <c r="C1562" s="41">
        <v>1</v>
      </c>
      <c r="D1562" s="20">
        <v>3.2274762046714218</v>
      </c>
    </row>
    <row r="1563" spans="2:4" x14ac:dyDescent="0.35">
      <c r="B1563" s="11" t="s">
        <v>424</v>
      </c>
      <c r="C1563" s="41">
        <v>1</v>
      </c>
      <c r="D1563" s="20">
        <v>2.6729990939468178</v>
      </c>
    </row>
    <row r="1564" spans="2:4" x14ac:dyDescent="0.35">
      <c r="B1564" s="11" t="s">
        <v>425</v>
      </c>
      <c r="C1564" s="41">
        <v>2</v>
      </c>
      <c r="D1564" s="20">
        <v>3.1319298775703337</v>
      </c>
    </row>
    <row r="1565" spans="2:4" x14ac:dyDescent="0.35">
      <c r="B1565" s="11" t="s">
        <v>426</v>
      </c>
      <c r="C1565" s="41">
        <v>2</v>
      </c>
      <c r="D1565" s="20">
        <v>2.0340885667191664</v>
      </c>
    </row>
    <row r="1566" spans="2:4" x14ac:dyDescent="0.35">
      <c r="B1566" s="11" t="s">
        <v>427</v>
      </c>
      <c r="C1566" s="41">
        <v>1</v>
      </c>
      <c r="D1566" s="20">
        <v>2.8903276875788335</v>
      </c>
    </row>
    <row r="1567" spans="2:4" x14ac:dyDescent="0.35">
      <c r="B1567" s="11" t="s">
        <v>428</v>
      </c>
      <c r="C1567" s="41">
        <v>1</v>
      </c>
      <c r="D1567" s="20">
        <v>2.5308912566140713</v>
      </c>
    </row>
    <row r="1568" spans="2:4" x14ac:dyDescent="0.35">
      <c r="B1568" s="11" t="s">
        <v>429</v>
      </c>
      <c r="C1568" s="41">
        <v>1</v>
      </c>
      <c r="D1568" s="20">
        <v>2.3375428185951668</v>
      </c>
    </row>
    <row r="1569" spans="2:4" x14ac:dyDescent="0.35">
      <c r="B1569" s="11" t="s">
        <v>430</v>
      </c>
      <c r="C1569" s="41">
        <v>1</v>
      </c>
      <c r="D1569" s="20">
        <v>1.3024359419885514</v>
      </c>
    </row>
    <row r="1570" spans="2:4" x14ac:dyDescent="0.35">
      <c r="B1570" s="11" t="s">
        <v>431</v>
      </c>
      <c r="C1570" s="41">
        <v>1</v>
      </c>
      <c r="D1570" s="20">
        <v>2.27023099714844</v>
      </c>
    </row>
    <row r="1571" spans="2:4" x14ac:dyDescent="0.35">
      <c r="B1571" s="11" t="s">
        <v>432</v>
      </c>
      <c r="C1571" s="41">
        <v>2</v>
      </c>
      <c r="D1571" s="20">
        <v>1.759721927307355</v>
      </c>
    </row>
    <row r="1572" spans="2:4" x14ac:dyDescent="0.35">
      <c r="B1572" s="11" t="s">
        <v>433</v>
      </c>
      <c r="C1572" s="41">
        <v>2</v>
      </c>
      <c r="D1572" s="20">
        <v>3.1111751348093644</v>
      </c>
    </row>
    <row r="1573" spans="2:4" x14ac:dyDescent="0.35">
      <c r="B1573" s="11" t="s">
        <v>434</v>
      </c>
      <c r="C1573" s="41">
        <v>2</v>
      </c>
      <c r="D1573" s="20">
        <v>4.054952513504464</v>
      </c>
    </row>
    <row r="1574" spans="2:4" x14ac:dyDescent="0.35">
      <c r="B1574" s="11" t="s">
        <v>435</v>
      </c>
      <c r="C1574" s="41">
        <v>1</v>
      </c>
      <c r="D1574" s="20">
        <v>2.5119516332992586</v>
      </c>
    </row>
    <row r="1575" spans="2:4" x14ac:dyDescent="0.35">
      <c r="B1575" s="11" t="s">
        <v>436</v>
      </c>
      <c r="C1575" s="41">
        <v>2</v>
      </c>
      <c r="D1575" s="20">
        <v>1.731462124006556</v>
      </c>
    </row>
    <row r="1576" spans="2:4" x14ac:dyDescent="0.35">
      <c r="B1576" s="11" t="s">
        <v>437</v>
      </c>
      <c r="C1576" s="41">
        <v>2</v>
      </c>
      <c r="D1576" s="20">
        <v>3.3674991000578922</v>
      </c>
    </row>
    <row r="1577" spans="2:4" x14ac:dyDescent="0.35">
      <c r="B1577" s="11" t="s">
        <v>438</v>
      </c>
      <c r="C1577" s="41">
        <v>1</v>
      </c>
      <c r="D1577" s="20">
        <v>2.3012674847510843</v>
      </c>
    </row>
    <row r="1578" spans="2:4" x14ac:dyDescent="0.35">
      <c r="B1578" s="11" t="s">
        <v>439</v>
      </c>
      <c r="C1578" s="41">
        <v>2</v>
      </c>
      <c r="D1578" s="20">
        <v>3.9971338862687182</v>
      </c>
    </row>
    <row r="1579" spans="2:4" x14ac:dyDescent="0.35">
      <c r="B1579" s="11" t="s">
        <v>440</v>
      </c>
      <c r="C1579" s="41">
        <v>1</v>
      </c>
      <c r="D1579" s="20">
        <v>3.7827340425723812</v>
      </c>
    </row>
    <row r="1580" spans="2:4" x14ac:dyDescent="0.35">
      <c r="B1580" s="11" t="s">
        <v>441</v>
      </c>
      <c r="C1580" s="41">
        <v>1</v>
      </c>
      <c r="D1580" s="20">
        <v>2.3633286496723476</v>
      </c>
    </row>
    <row r="1581" spans="2:4" x14ac:dyDescent="0.35">
      <c r="B1581" s="11" t="s">
        <v>442</v>
      </c>
      <c r="C1581" s="41">
        <v>2</v>
      </c>
      <c r="D1581" s="20">
        <v>1.4798341738358682</v>
      </c>
    </row>
    <row r="1582" spans="2:4" x14ac:dyDescent="0.35">
      <c r="B1582" s="11" t="s">
        <v>443</v>
      </c>
      <c r="C1582" s="41">
        <v>1</v>
      </c>
      <c r="D1582" s="20">
        <v>3.8471466202545757</v>
      </c>
    </row>
    <row r="1583" spans="2:4" x14ac:dyDescent="0.35">
      <c r="B1583" s="11" t="s">
        <v>444</v>
      </c>
      <c r="C1583" s="41">
        <v>1</v>
      </c>
      <c r="D1583" s="20">
        <v>2.9833910528765695</v>
      </c>
    </row>
    <row r="1584" spans="2:4" x14ac:dyDescent="0.35">
      <c r="B1584" s="11" t="s">
        <v>445</v>
      </c>
      <c r="C1584" s="41">
        <v>2</v>
      </c>
      <c r="D1584" s="20">
        <v>3.3673298650325618</v>
      </c>
    </row>
    <row r="1585" spans="2:4" x14ac:dyDescent="0.35">
      <c r="B1585" s="11" t="s">
        <v>446</v>
      </c>
      <c r="C1585" s="41">
        <v>1</v>
      </c>
      <c r="D1585" s="20">
        <v>2.3837568546404726</v>
      </c>
    </row>
    <row r="1586" spans="2:4" x14ac:dyDescent="0.35">
      <c r="B1586" s="11" t="s">
        <v>447</v>
      </c>
      <c r="C1586" s="41">
        <v>1</v>
      </c>
      <c r="D1586" s="20">
        <v>4.0876677553381722</v>
      </c>
    </row>
    <row r="1587" spans="2:4" x14ac:dyDescent="0.35">
      <c r="B1587" s="11" t="s">
        <v>448</v>
      </c>
      <c r="C1587" s="41">
        <v>1</v>
      </c>
      <c r="D1587" s="20">
        <v>2.0915279376706786</v>
      </c>
    </row>
    <row r="1588" spans="2:4" x14ac:dyDescent="0.35">
      <c r="B1588" s="11" t="s">
        <v>449</v>
      </c>
      <c r="C1588" s="41">
        <v>1</v>
      </c>
      <c r="D1588" s="20">
        <v>4.5939728123510548</v>
      </c>
    </row>
    <row r="1589" spans="2:4" x14ac:dyDescent="0.35">
      <c r="B1589" s="11" t="s">
        <v>450</v>
      </c>
      <c r="C1589" s="41">
        <v>2</v>
      </c>
      <c r="D1589" s="20">
        <v>2.8215958331362567</v>
      </c>
    </row>
    <row r="1590" spans="2:4" x14ac:dyDescent="0.35">
      <c r="B1590" s="11" t="s">
        <v>451</v>
      </c>
      <c r="C1590" s="41">
        <v>2</v>
      </c>
      <c r="D1590" s="20">
        <v>3.1330155941288367</v>
      </c>
    </row>
    <row r="1591" spans="2:4" x14ac:dyDescent="0.35">
      <c r="B1591" s="11" t="s">
        <v>452</v>
      </c>
      <c r="C1591" s="41">
        <v>1</v>
      </c>
      <c r="D1591" s="20">
        <v>2.0027837834926574</v>
      </c>
    </row>
    <row r="1592" spans="2:4" x14ac:dyDescent="0.35">
      <c r="B1592" s="11" t="s">
        <v>453</v>
      </c>
      <c r="C1592" s="41">
        <v>1</v>
      </c>
      <c r="D1592" s="20">
        <v>2.0284359686334859</v>
      </c>
    </row>
    <row r="1593" spans="2:4" x14ac:dyDescent="0.35">
      <c r="B1593" s="11" t="s">
        <v>454</v>
      </c>
      <c r="C1593" s="41">
        <v>1</v>
      </c>
      <c r="D1593" s="20">
        <v>3.1647834772907082</v>
      </c>
    </row>
    <row r="1594" spans="2:4" x14ac:dyDescent="0.35">
      <c r="B1594" s="11" t="s">
        <v>455</v>
      </c>
      <c r="C1594" s="41">
        <v>1</v>
      </c>
      <c r="D1594" s="20">
        <v>3.9210739125289384</v>
      </c>
    </row>
    <row r="1595" spans="2:4" x14ac:dyDescent="0.35">
      <c r="B1595" s="11" t="s">
        <v>456</v>
      </c>
      <c r="C1595" s="41">
        <v>2</v>
      </c>
      <c r="D1595" s="20">
        <v>2.1297126087076754</v>
      </c>
    </row>
    <row r="1596" spans="2:4" x14ac:dyDescent="0.35">
      <c r="B1596" s="11" t="s">
        <v>457</v>
      </c>
      <c r="C1596" s="41">
        <v>2</v>
      </c>
      <c r="D1596" s="20">
        <v>1.9300796295287324</v>
      </c>
    </row>
    <row r="1597" spans="2:4" ht="15" thickBot="1" x14ac:dyDescent="0.4">
      <c r="B1597" s="15" t="s">
        <v>458</v>
      </c>
      <c r="C1597" s="42">
        <v>1</v>
      </c>
      <c r="D1597" s="21">
        <v>2.8425699813022227</v>
      </c>
    </row>
    <row r="1600" spans="2:4" x14ac:dyDescent="0.35">
      <c r="B1600" t="s">
        <v>463</v>
      </c>
    </row>
    <row r="1601" spans="2:8" ht="15" thickBot="1" x14ac:dyDescent="0.4"/>
    <row r="1602" spans="2:8" x14ac:dyDescent="0.35">
      <c r="B1602" s="12" t="s">
        <v>460</v>
      </c>
      <c r="C1602" s="13" t="s">
        <v>464</v>
      </c>
      <c r="D1602" s="13" t="s">
        <v>465</v>
      </c>
      <c r="E1602" s="13" t="s">
        <v>466</v>
      </c>
      <c r="F1602" s="13" t="s">
        <v>467</v>
      </c>
      <c r="G1602" s="13" t="s">
        <v>468</v>
      </c>
      <c r="H1602" s="13" t="s">
        <v>469</v>
      </c>
    </row>
    <row r="1603" spans="2:8" x14ac:dyDescent="0.35">
      <c r="B1603" s="14" t="s">
        <v>0</v>
      </c>
      <c r="C1603" s="16">
        <v>1</v>
      </c>
      <c r="D1603" s="19">
        <v>2157.756483215665</v>
      </c>
      <c r="E1603" s="16">
        <v>383</v>
      </c>
      <c r="F1603" s="19">
        <v>2.7582068238804593</v>
      </c>
      <c r="G1603" s="19">
        <v>782.30409138788434</v>
      </c>
      <c r="H1603" s="23" t="s">
        <v>470</v>
      </c>
    </row>
    <row r="1604" spans="2:8" x14ac:dyDescent="0.35">
      <c r="B1604" s="11" t="s">
        <v>2</v>
      </c>
      <c r="C1604" s="17">
        <v>1</v>
      </c>
      <c r="D1604" s="20">
        <v>91.753591500122951</v>
      </c>
      <c r="E1604" s="17">
        <v>383</v>
      </c>
      <c r="F1604" s="20">
        <v>1.3251004809546472</v>
      </c>
      <c r="G1604" s="20">
        <v>69.242742583581716</v>
      </c>
      <c r="H1604" s="25" t="s">
        <v>470</v>
      </c>
    </row>
    <row r="1605" spans="2:8" x14ac:dyDescent="0.35">
      <c r="B1605" s="11" t="s">
        <v>3</v>
      </c>
      <c r="C1605" s="17">
        <v>1</v>
      </c>
      <c r="D1605" s="20">
        <v>48.819088738551542</v>
      </c>
      <c r="E1605" s="17">
        <v>383</v>
      </c>
      <c r="F1605" s="20">
        <v>0.56598501300109294</v>
      </c>
      <c r="G1605" s="20">
        <v>86.255090889583798</v>
      </c>
      <c r="H1605" s="25" t="s">
        <v>470</v>
      </c>
    </row>
    <row r="1606" spans="2:8" x14ac:dyDescent="0.35">
      <c r="B1606" s="11" t="s">
        <v>1</v>
      </c>
      <c r="C1606" s="17">
        <v>1</v>
      </c>
      <c r="D1606" s="20">
        <v>1.341916526356679</v>
      </c>
      <c r="E1606" s="17">
        <v>383</v>
      </c>
      <c r="F1606" s="20">
        <v>0.1627300179547331</v>
      </c>
      <c r="G1606" s="20">
        <v>8.2462752921834142</v>
      </c>
      <c r="H1606" s="20">
        <v>4.3105592218194155E-3</v>
      </c>
    </row>
    <row r="1607" spans="2:8" x14ac:dyDescent="0.35">
      <c r="B1607" s="11" t="s">
        <v>4</v>
      </c>
      <c r="C1607" s="17">
        <v>1</v>
      </c>
      <c r="D1607" s="20">
        <v>4.494949477914183</v>
      </c>
      <c r="E1607" s="17">
        <v>383</v>
      </c>
      <c r="F1607" s="20">
        <v>0.21552596887891912</v>
      </c>
      <c r="G1607" s="20">
        <v>20.855721012623828</v>
      </c>
      <c r="H1607" s="25" t="s">
        <v>470</v>
      </c>
    </row>
    <row r="1608" spans="2:8" x14ac:dyDescent="0.35">
      <c r="B1608" s="11" t="s">
        <v>5</v>
      </c>
      <c r="C1608" s="17">
        <v>1</v>
      </c>
      <c r="D1608" s="20">
        <v>0.26468092533445831</v>
      </c>
      <c r="E1608" s="17">
        <v>383</v>
      </c>
      <c r="F1608" s="20">
        <v>0.17655193906864719</v>
      </c>
      <c r="G1608" s="20">
        <v>1.4991674785941869</v>
      </c>
      <c r="H1608" s="20">
        <v>0.22155209036520895</v>
      </c>
    </row>
    <row r="1609" spans="2:8" x14ac:dyDescent="0.35">
      <c r="B1609" s="11" t="s">
        <v>6</v>
      </c>
      <c r="C1609" s="17">
        <v>1</v>
      </c>
      <c r="D1609" s="20">
        <v>13.742716764909504</v>
      </c>
      <c r="E1609" s="17">
        <v>383</v>
      </c>
      <c r="F1609" s="20">
        <v>0.38970965286637488</v>
      </c>
      <c r="G1609" s="20">
        <v>35.263988622888071</v>
      </c>
      <c r="H1609" s="25" t="s">
        <v>470</v>
      </c>
    </row>
    <row r="1610" spans="2:8" x14ac:dyDescent="0.35">
      <c r="B1610" s="11" t="s">
        <v>7</v>
      </c>
      <c r="C1610" s="17">
        <v>1</v>
      </c>
      <c r="D1610" s="20">
        <v>69.717459992825269</v>
      </c>
      <c r="E1610" s="17">
        <v>383</v>
      </c>
      <c r="F1610" s="20">
        <v>0.76870297851960501</v>
      </c>
      <c r="G1610" s="20">
        <v>90.694926312227366</v>
      </c>
      <c r="H1610" s="25" t="s">
        <v>470</v>
      </c>
    </row>
    <row r="1611" spans="2:8" x14ac:dyDescent="0.35">
      <c r="B1611" s="11" t="s">
        <v>8</v>
      </c>
      <c r="C1611" s="17">
        <v>1</v>
      </c>
      <c r="D1611" s="20">
        <v>0.23140579095103631</v>
      </c>
      <c r="E1611" s="17">
        <v>383</v>
      </c>
      <c r="F1611" s="20">
        <v>0.13031918886493019</v>
      </c>
      <c r="G1611" s="20">
        <v>1.775684708956236</v>
      </c>
      <c r="H1611" s="20">
        <v>0.18347235395300884</v>
      </c>
    </row>
    <row r="1612" spans="2:8" x14ac:dyDescent="0.35">
      <c r="B1612" s="11" t="s">
        <v>9</v>
      </c>
      <c r="C1612" s="17">
        <v>1</v>
      </c>
      <c r="D1612" s="20">
        <v>3.0679255373501739</v>
      </c>
      <c r="E1612" s="17">
        <v>383</v>
      </c>
      <c r="F1612" s="20">
        <v>0.15981046444241043</v>
      </c>
      <c r="G1612" s="20">
        <v>19.197275648089597</v>
      </c>
      <c r="H1612" s="25" t="s">
        <v>470</v>
      </c>
    </row>
    <row r="1613" spans="2:8" x14ac:dyDescent="0.35">
      <c r="B1613" s="11" t="s">
        <v>10</v>
      </c>
      <c r="C1613" s="17">
        <v>1</v>
      </c>
      <c r="D1613" s="20">
        <v>9.1155890009003669E-3</v>
      </c>
      <c r="E1613" s="17">
        <v>383</v>
      </c>
      <c r="F1613" s="20">
        <v>9.6542160621544804E-5</v>
      </c>
      <c r="G1613" s="20">
        <v>94.420809957158639</v>
      </c>
      <c r="H1613" s="25" t="s">
        <v>470</v>
      </c>
    </row>
    <row r="1614" spans="2:8" x14ac:dyDescent="0.35">
      <c r="B1614" s="11" t="s">
        <v>11</v>
      </c>
      <c r="C1614" s="17">
        <v>1</v>
      </c>
      <c r="D1614" s="20">
        <v>3.7849443150422659E-3</v>
      </c>
      <c r="E1614" s="17">
        <v>383</v>
      </c>
      <c r="F1614" s="20">
        <v>1.4735080831222404E-4</v>
      </c>
      <c r="G1614" s="20">
        <v>25.686620646303382</v>
      </c>
      <c r="H1614" s="25" t="s">
        <v>470</v>
      </c>
    </row>
    <row r="1615" spans="2:8" x14ac:dyDescent="0.35">
      <c r="B1615" s="11" t="s">
        <v>12</v>
      </c>
      <c r="C1615" s="17">
        <v>1</v>
      </c>
      <c r="D1615" s="20">
        <v>1.9537540423191198</v>
      </c>
      <c r="E1615" s="17">
        <v>383</v>
      </c>
      <c r="F1615" s="20">
        <v>0.53530920334354093</v>
      </c>
      <c r="G1615" s="20">
        <v>3.6497673309481198</v>
      </c>
      <c r="H1615" s="20">
        <v>5.6823533035325925E-2</v>
      </c>
    </row>
    <row r="1616" spans="2:8" x14ac:dyDescent="0.35">
      <c r="B1616" s="11" t="s">
        <v>13</v>
      </c>
      <c r="C1616" s="17">
        <v>1</v>
      </c>
      <c r="D1616" s="20">
        <v>2.1197610480632245</v>
      </c>
      <c r="E1616" s="17">
        <v>383</v>
      </c>
      <c r="F1616" s="20">
        <v>3.0595238562490221E-2</v>
      </c>
      <c r="G1616" s="20">
        <v>69.284017633451398</v>
      </c>
      <c r="H1616" s="25" t="s">
        <v>470</v>
      </c>
    </row>
    <row r="1617" spans="2:8" ht="15" thickBot="1" x14ac:dyDescent="0.4">
      <c r="B1617" s="15" t="s">
        <v>14</v>
      </c>
      <c r="C1617" s="18">
        <v>1</v>
      </c>
      <c r="D1617" s="21">
        <v>0.66966200167054657</v>
      </c>
      <c r="E1617" s="18">
        <v>383</v>
      </c>
      <c r="F1617" s="21">
        <v>5.2153574230135342E-3</v>
      </c>
      <c r="G1617" s="21">
        <v>128.40193822873275</v>
      </c>
      <c r="H1617" s="27" t="s">
        <v>470</v>
      </c>
    </row>
    <row r="1620" spans="2:8" x14ac:dyDescent="0.35">
      <c r="B1620" s="9" t="s">
        <v>471</v>
      </c>
    </row>
    <row r="1622" spans="2:8" x14ac:dyDescent="0.35">
      <c r="B1622" t="s">
        <v>50</v>
      </c>
    </row>
    <row r="1623" spans="2:8" ht="15" thickBot="1" x14ac:dyDescent="0.4"/>
    <row r="1624" spans="2:8" x14ac:dyDescent="0.35">
      <c r="B1624" s="13" t="s">
        <v>51</v>
      </c>
      <c r="C1624" s="13" t="s">
        <v>52</v>
      </c>
      <c r="D1624" s="13" t="s">
        <v>53</v>
      </c>
      <c r="E1624" s="13" t="s">
        <v>54</v>
      </c>
      <c r="F1624" s="13" t="s">
        <v>485</v>
      </c>
    </row>
    <row r="1625" spans="2:8" x14ac:dyDescent="0.35">
      <c r="B1625" s="28">
        <v>1</v>
      </c>
      <c r="C1625" s="28">
        <v>18</v>
      </c>
      <c r="D1625" s="29">
        <v>13.428140478668201</v>
      </c>
      <c r="E1625" s="29">
        <v>5.8038758170139166</v>
      </c>
      <c r="F1625" s="29">
        <v>2217.0805620993151</v>
      </c>
    </row>
    <row r="1626" spans="2:8" x14ac:dyDescent="0.35">
      <c r="B1626" s="24">
        <v>2</v>
      </c>
      <c r="C1626" s="24">
        <v>5</v>
      </c>
      <c r="D1626" s="25">
        <v>13.472589572750229</v>
      </c>
      <c r="E1626" s="25">
        <v>6.3105769157647229</v>
      </c>
      <c r="F1626" s="25">
        <v>2410.6403818221243</v>
      </c>
    </row>
    <row r="1627" spans="2:8" x14ac:dyDescent="0.35">
      <c r="B1627" s="24">
        <v>3</v>
      </c>
      <c r="C1627" s="24">
        <v>5</v>
      </c>
      <c r="D1627" s="25">
        <v>13.323613596450798</v>
      </c>
      <c r="E1627" s="25">
        <v>5.8987257969742366</v>
      </c>
      <c r="F1627" s="25">
        <v>2253.3132544441587</v>
      </c>
    </row>
    <row r="1628" spans="2:8" x14ac:dyDescent="0.35">
      <c r="B1628" s="24">
        <v>4</v>
      </c>
      <c r="C1628" s="24">
        <v>5</v>
      </c>
      <c r="D1628" s="25">
        <v>13.452509149293828</v>
      </c>
      <c r="E1628" s="25">
        <v>5.8890708544131147</v>
      </c>
      <c r="F1628" s="25">
        <v>2249.625066385805</v>
      </c>
    </row>
    <row r="1629" spans="2:8" x14ac:dyDescent="0.35">
      <c r="B1629" s="24">
        <v>5</v>
      </c>
      <c r="C1629" s="24">
        <v>5</v>
      </c>
      <c r="D1629" s="25">
        <v>13.461973736807872</v>
      </c>
      <c r="E1629" s="25">
        <v>5.9702843470733633</v>
      </c>
      <c r="F1629" s="25">
        <v>2280.6486205820238</v>
      </c>
    </row>
    <row r="1630" spans="2:8" x14ac:dyDescent="0.35">
      <c r="B1630" s="24">
        <v>6</v>
      </c>
      <c r="C1630" s="24">
        <v>4</v>
      </c>
      <c r="D1630" s="25">
        <v>13.441868573764459</v>
      </c>
      <c r="E1630" s="25">
        <v>6.5412370302463492</v>
      </c>
      <c r="F1630" s="25">
        <v>2498.7525455541086</v>
      </c>
    </row>
    <row r="1631" spans="2:8" x14ac:dyDescent="0.35">
      <c r="B1631" s="24">
        <v>7</v>
      </c>
      <c r="C1631" s="24">
        <v>4</v>
      </c>
      <c r="D1631" s="25">
        <v>13.45792476612238</v>
      </c>
      <c r="E1631" s="25">
        <v>5.924881422021488</v>
      </c>
      <c r="F1631" s="25">
        <v>2263.304703212209</v>
      </c>
    </row>
    <row r="1632" spans="2:8" x14ac:dyDescent="0.35">
      <c r="B1632" s="24">
        <v>8</v>
      </c>
      <c r="C1632" s="24">
        <v>4</v>
      </c>
      <c r="D1632" s="25">
        <v>13.433131636336638</v>
      </c>
      <c r="E1632" s="25">
        <v>5.9574771024977089</v>
      </c>
      <c r="F1632" s="25">
        <v>2275.7562531541207</v>
      </c>
    </row>
    <row r="1633" spans="2:6" x14ac:dyDescent="0.35">
      <c r="B1633" s="24">
        <v>9</v>
      </c>
      <c r="C1633" s="24">
        <v>4</v>
      </c>
      <c r="D1633" s="25">
        <v>13.487974021115315</v>
      </c>
      <c r="E1633" s="25">
        <v>6.4912358349783412</v>
      </c>
      <c r="F1633" s="25">
        <v>2479.6520889617241</v>
      </c>
    </row>
    <row r="1634" spans="2:6" ht="15" thickBot="1" x14ac:dyDescent="0.4">
      <c r="B1634" s="26">
        <v>10</v>
      </c>
      <c r="C1634" s="26">
        <v>4</v>
      </c>
      <c r="D1634" s="27">
        <v>13.498270268734224</v>
      </c>
      <c r="E1634" s="27">
        <v>5.8407191802743501</v>
      </c>
      <c r="F1634" s="27">
        <v>2231.1547268648042</v>
      </c>
    </row>
    <row r="1637" spans="2:6" x14ac:dyDescent="0.35">
      <c r="B1637" t="s">
        <v>55</v>
      </c>
    </row>
    <row r="1638" spans="2:6" ht="15" thickBot="1" x14ac:dyDescent="0.4"/>
    <row r="1639" spans="2:6" x14ac:dyDescent="0.35">
      <c r="B1639" s="12" t="s">
        <v>52</v>
      </c>
      <c r="C1639" s="13" t="s">
        <v>56</v>
      </c>
      <c r="D1639" s="13" t="s">
        <v>485</v>
      </c>
      <c r="E1639" s="13" t="s">
        <v>57</v>
      </c>
      <c r="F1639" s="13" t="s">
        <v>58</v>
      </c>
    </row>
    <row r="1640" spans="2:6" x14ac:dyDescent="0.35">
      <c r="B1640" s="14">
        <v>0</v>
      </c>
      <c r="C1640" s="23">
        <v>13.428140478668201</v>
      </c>
      <c r="D1640" s="23">
        <v>5129.5496628512465</v>
      </c>
      <c r="E1640" s="23">
        <v>47.672928707406676</v>
      </c>
      <c r="F1640" s="23">
        <v>0.93827987116158862</v>
      </c>
    </row>
    <row r="1641" spans="2:6" x14ac:dyDescent="0.35">
      <c r="B1641" s="11">
        <v>1</v>
      </c>
      <c r="C1641" s="25">
        <v>6.5761650775867002</v>
      </c>
      <c r="D1641" s="25">
        <v>2512.0950596381203</v>
      </c>
      <c r="E1641" s="25">
        <v>46.117552720378185</v>
      </c>
      <c r="F1641" s="25">
        <v>0.19808025712510069</v>
      </c>
    </row>
    <row r="1642" spans="2:6" x14ac:dyDescent="0.35">
      <c r="B1642" s="11">
        <v>2</v>
      </c>
      <c r="C1642" s="25">
        <v>6.315808956960721</v>
      </c>
      <c r="D1642" s="25">
        <v>2412.6390215589968</v>
      </c>
      <c r="E1642" s="25">
        <v>45.96139153802207</v>
      </c>
      <c r="F1642" s="25">
        <v>0.16944207114103302</v>
      </c>
    </row>
    <row r="1643" spans="2:6" x14ac:dyDescent="0.35">
      <c r="B1643" s="11">
        <v>3</v>
      </c>
      <c r="C1643" s="25">
        <v>6.1844312780493818</v>
      </c>
      <c r="D1643" s="25">
        <v>2362.4527482148633</v>
      </c>
      <c r="E1643" s="25">
        <v>45.902579856207062</v>
      </c>
      <c r="F1643" s="25">
        <v>0.15976427112947492</v>
      </c>
    </row>
    <row r="1644" spans="2:6" ht="15" thickBot="1" x14ac:dyDescent="0.4">
      <c r="B1644" s="15">
        <v>4</v>
      </c>
      <c r="C1644" s="27">
        <v>6.0769352460222583</v>
      </c>
      <c r="D1644" s="27">
        <v>2321.3892639805053</v>
      </c>
      <c r="E1644" s="27">
        <v>45.855267326921471</v>
      </c>
      <c r="F1644" s="27">
        <v>0.15238144656254138</v>
      </c>
    </row>
    <row r="1663" spans="7:7" x14ac:dyDescent="0.35">
      <c r="G1663" t="s">
        <v>48</v>
      </c>
    </row>
    <row r="1666" spans="2:17" x14ac:dyDescent="0.35">
      <c r="B1666" t="s">
        <v>59</v>
      </c>
    </row>
    <row r="1667" spans="2:17" ht="15" thickBot="1" x14ac:dyDescent="0.4"/>
    <row r="1668" spans="2:17" x14ac:dyDescent="0.35">
      <c r="B1668" s="12"/>
      <c r="C1668" s="13" t="s">
        <v>60</v>
      </c>
      <c r="D1668" s="13" t="s">
        <v>61</v>
      </c>
    </row>
    <row r="1669" spans="2:17" x14ac:dyDescent="0.35">
      <c r="B1669" s="14" t="s">
        <v>45</v>
      </c>
      <c r="C1669" s="19">
        <v>5.8038758170139166</v>
      </c>
      <c r="D1669" s="30">
        <v>0.43168705392397438</v>
      </c>
    </row>
    <row r="1670" spans="2:17" x14ac:dyDescent="0.35">
      <c r="B1670" s="11" t="s">
        <v>46</v>
      </c>
      <c r="C1670" s="20">
        <v>7.640761366931037</v>
      </c>
      <c r="D1670" s="31">
        <v>0.56831294607602556</v>
      </c>
    </row>
    <row r="1671" spans="2:17" ht="15" thickBot="1" x14ac:dyDescent="0.4">
      <c r="B1671" s="15" t="s">
        <v>47</v>
      </c>
      <c r="C1671" s="21">
        <v>13.444637183944954</v>
      </c>
      <c r="D1671" s="32">
        <v>1</v>
      </c>
    </row>
    <row r="1674" spans="2:17" x14ac:dyDescent="0.35">
      <c r="B1674" t="s">
        <v>62</v>
      </c>
    </row>
    <row r="1675" spans="2:17" ht="15" thickBot="1" x14ac:dyDescent="0.4"/>
    <row r="1676" spans="2:17" x14ac:dyDescent="0.35">
      <c r="B1676" s="12" t="s">
        <v>63</v>
      </c>
      <c r="C1676" s="13" t="s">
        <v>0</v>
      </c>
      <c r="D1676" s="13" t="s">
        <v>2</v>
      </c>
      <c r="E1676" s="13" t="s">
        <v>3</v>
      </c>
      <c r="F1676" s="13" t="s">
        <v>1</v>
      </c>
      <c r="G1676" s="13" t="s">
        <v>4</v>
      </c>
      <c r="H1676" s="13" t="s">
        <v>5</v>
      </c>
      <c r="I1676" s="13" t="s">
        <v>6</v>
      </c>
      <c r="J1676" s="13" t="s">
        <v>7</v>
      </c>
      <c r="K1676" s="13" t="s">
        <v>8</v>
      </c>
      <c r="L1676" s="13" t="s">
        <v>9</v>
      </c>
      <c r="M1676" s="13" t="s">
        <v>10</v>
      </c>
      <c r="N1676" s="13" t="s">
        <v>11</v>
      </c>
      <c r="O1676" s="13" t="s">
        <v>12</v>
      </c>
      <c r="P1676" s="13" t="s">
        <v>13</v>
      </c>
      <c r="Q1676" s="13" t="s">
        <v>14</v>
      </c>
    </row>
    <row r="1677" spans="2:17" x14ac:dyDescent="0.35">
      <c r="B1677" s="33">
        <v>1</v>
      </c>
      <c r="C1677" s="19">
        <v>-1.3029905017251977</v>
      </c>
      <c r="D1677" s="19">
        <v>0.5453866656146461</v>
      </c>
      <c r="E1677" s="19">
        <v>0.25175819061078941</v>
      </c>
      <c r="F1677" s="19">
        <v>-0.19258629530281127</v>
      </c>
      <c r="G1677" s="19">
        <v>0.14410631879985211</v>
      </c>
      <c r="H1677" s="19">
        <v>-0.13466845198062621</v>
      </c>
      <c r="I1677" s="19">
        <v>0.32113043136997055</v>
      </c>
      <c r="J1677" s="19">
        <v>0.48972840495390396</v>
      </c>
      <c r="K1677" s="19">
        <v>0.14357071893977505</v>
      </c>
      <c r="L1677" s="19">
        <v>0.11880064074778406</v>
      </c>
      <c r="M1677" s="19">
        <v>7.3694386359125777E-3</v>
      </c>
      <c r="N1677" s="19">
        <v>6.1447889454312715E-3</v>
      </c>
      <c r="O1677" s="19">
        <v>-0.31572761620610729</v>
      </c>
      <c r="P1677" s="19">
        <v>0.15602147370004846</v>
      </c>
      <c r="Q1677" s="19">
        <v>-7.2796593645934091E-2</v>
      </c>
    </row>
    <row r="1678" spans="2:17" x14ac:dyDescent="0.35">
      <c r="B1678" s="10">
        <v>2</v>
      </c>
      <c r="C1678" s="20">
        <v>-1.6325227618371208</v>
      </c>
      <c r="D1678" s="20">
        <v>0.30474304894085236</v>
      </c>
      <c r="E1678" s="20">
        <v>0.19422250439839178</v>
      </c>
      <c r="F1678" s="20">
        <v>-0.20630589220053638</v>
      </c>
      <c r="G1678" s="20">
        <v>0.19482587002781032</v>
      </c>
      <c r="H1678" s="20">
        <v>-7.3403580118746148E-2</v>
      </c>
      <c r="I1678" s="20">
        <v>0.31847218860338067</v>
      </c>
      <c r="J1678" s="20">
        <v>0.48519018460056745</v>
      </c>
      <c r="K1678" s="20">
        <v>0.18490023689000162</v>
      </c>
      <c r="L1678" s="20">
        <v>0.10914179655062055</v>
      </c>
      <c r="M1678" s="20">
        <v>7.8855981693800349E-3</v>
      </c>
      <c r="N1678" s="20">
        <v>7.6119886387132508E-3</v>
      </c>
      <c r="O1678" s="20">
        <v>-0.28394531134890755</v>
      </c>
      <c r="P1678" s="20">
        <v>0.14667880486677856</v>
      </c>
      <c r="Q1678" s="20">
        <v>-7.340649773394331E-2</v>
      </c>
    </row>
    <row r="1679" spans="2:17" ht="15" thickBot="1" x14ac:dyDescent="0.4">
      <c r="B1679" s="39">
        <v>3</v>
      </c>
      <c r="C1679" s="21">
        <v>-0.99200773525132968</v>
      </c>
      <c r="D1679" s="21">
        <v>0.33902186829792064</v>
      </c>
      <c r="E1679" s="21">
        <v>0.18947085080436279</v>
      </c>
      <c r="F1679" s="21">
        <v>-0.17979505784611727</v>
      </c>
      <c r="G1679" s="21">
        <v>0.27546567381854231</v>
      </c>
      <c r="H1679" s="21">
        <v>-0.15257399403678756</v>
      </c>
      <c r="I1679" s="21">
        <v>0.37448046086041181</v>
      </c>
      <c r="J1679" s="21">
        <v>0.57641964582026983</v>
      </c>
      <c r="K1679" s="21">
        <v>0.15623473951099762</v>
      </c>
      <c r="L1679" s="21">
        <v>0.16312458057951068</v>
      </c>
      <c r="M1679" s="21">
        <v>5.2673247247338158E-3</v>
      </c>
      <c r="N1679" s="21">
        <v>8.0788408076589921E-3</v>
      </c>
      <c r="O1679" s="21">
        <v>-0.31729541458413002</v>
      </c>
      <c r="P1679" s="21">
        <v>0.13486797974024173</v>
      </c>
      <c r="Q1679" s="21">
        <v>-6.3375820596200005E-2</v>
      </c>
    </row>
    <row r="1682" spans="2:19" x14ac:dyDescent="0.35">
      <c r="B1682" t="s">
        <v>64</v>
      </c>
    </row>
    <row r="1683" spans="2:19" ht="15" thickBot="1" x14ac:dyDescent="0.4"/>
    <row r="1684" spans="2:19" x14ac:dyDescent="0.35">
      <c r="B1684" s="12" t="s">
        <v>63</v>
      </c>
      <c r="C1684" s="13" t="s">
        <v>0</v>
      </c>
      <c r="D1684" s="13" t="s">
        <v>2</v>
      </c>
      <c r="E1684" s="13" t="s">
        <v>3</v>
      </c>
      <c r="F1684" s="13" t="s">
        <v>1</v>
      </c>
      <c r="G1684" s="13" t="s">
        <v>4</v>
      </c>
      <c r="H1684" s="13" t="s">
        <v>5</v>
      </c>
      <c r="I1684" s="13" t="s">
        <v>6</v>
      </c>
      <c r="J1684" s="13" t="s">
        <v>7</v>
      </c>
      <c r="K1684" s="13" t="s">
        <v>8</v>
      </c>
      <c r="L1684" s="13" t="s">
        <v>9</v>
      </c>
      <c r="M1684" s="13" t="s">
        <v>10</v>
      </c>
      <c r="N1684" s="13" t="s">
        <v>11</v>
      </c>
      <c r="O1684" s="13" t="s">
        <v>12</v>
      </c>
      <c r="P1684" s="13" t="s">
        <v>13</v>
      </c>
      <c r="Q1684" s="13" t="s">
        <v>14</v>
      </c>
      <c r="R1684" s="13" t="s">
        <v>65</v>
      </c>
      <c r="S1684" s="13" t="s">
        <v>56</v>
      </c>
    </row>
    <row r="1685" spans="2:19" x14ac:dyDescent="0.35">
      <c r="B1685" s="33">
        <v>1</v>
      </c>
      <c r="C1685" s="19">
        <v>-4.7809653159169017</v>
      </c>
      <c r="D1685" s="19">
        <v>-0.38822089791669373</v>
      </c>
      <c r="E1685" s="19">
        <v>-0.35619672916998013</v>
      </c>
      <c r="F1685" s="19">
        <v>-0.27748007768756544</v>
      </c>
      <c r="G1685" s="19">
        <v>8.8004994781336485E-2</v>
      </c>
      <c r="H1685" s="19">
        <v>-4.1846822262216275E-2</v>
      </c>
      <c r="I1685" s="19">
        <v>0.10518447902963664</v>
      </c>
      <c r="J1685" s="19">
        <v>3.4089114165454702E-2</v>
      </c>
      <c r="K1685" s="19">
        <v>9.0675236953509541E-2</v>
      </c>
      <c r="L1685" s="19">
        <v>4.1832561973936394E-2</v>
      </c>
      <c r="M1685" s="19">
        <v>1.7115443779618201E-2</v>
      </c>
      <c r="N1685" s="19">
        <v>3.3813263159379295E-3</v>
      </c>
      <c r="O1685" s="19">
        <v>-0.18987053832756937</v>
      </c>
      <c r="P1685" s="19">
        <v>0.25308149015398762</v>
      </c>
      <c r="Q1685" s="19">
        <v>-0.14906418071395922</v>
      </c>
      <c r="R1685" s="19">
        <v>107</v>
      </c>
      <c r="S1685" s="19">
        <v>5.2841839364028278</v>
      </c>
    </row>
    <row r="1686" spans="2:19" x14ac:dyDescent="0.35">
      <c r="B1686" s="10">
        <v>2</v>
      </c>
      <c r="C1686" s="20">
        <v>-1.4366587700222293</v>
      </c>
      <c r="D1686" s="20">
        <v>0.36522391359754552</v>
      </c>
      <c r="E1686" s="20">
        <v>0.22877424883362091</v>
      </c>
      <c r="F1686" s="20">
        <v>-0.20538832964028816</v>
      </c>
      <c r="G1686" s="20">
        <v>0.17665802560296354</v>
      </c>
      <c r="H1686" s="20">
        <v>-0.14659841150456987</v>
      </c>
      <c r="I1686" s="20">
        <v>0.28259980888988007</v>
      </c>
      <c r="J1686" s="20">
        <v>0.44132166990478772</v>
      </c>
      <c r="K1686" s="20">
        <v>0.17577669386957401</v>
      </c>
      <c r="L1686" s="20">
        <v>9.2745047142179904E-2</v>
      </c>
      <c r="M1686" s="20">
        <v>3.9958254970419039E-3</v>
      </c>
      <c r="N1686" s="20">
        <v>6.7870459040498213E-3</v>
      </c>
      <c r="O1686" s="20">
        <v>-0.38805535245677358</v>
      </c>
      <c r="P1686" s="20">
        <v>0.14804021459571967</v>
      </c>
      <c r="Q1686" s="20">
        <v>-5.321187694595797E-2</v>
      </c>
      <c r="R1686" s="20">
        <v>163</v>
      </c>
      <c r="S1686" s="20">
        <v>5.604343501086313</v>
      </c>
    </row>
    <row r="1687" spans="2:19" ht="15" thickBot="1" x14ac:dyDescent="0.4">
      <c r="B1687" s="39">
        <v>3</v>
      </c>
      <c r="C1687" s="21">
        <v>2.1247760699804759</v>
      </c>
      <c r="D1687" s="21">
        <v>1.1886093596950345</v>
      </c>
      <c r="E1687" s="21">
        <v>0.72063207831088116</v>
      </c>
      <c r="F1687" s="21">
        <v>-9.5531572877531112E-2</v>
      </c>
      <c r="G1687" s="21">
        <v>0.34929985837221134</v>
      </c>
      <c r="H1687" s="21">
        <v>-0.16012458882610531</v>
      </c>
      <c r="I1687" s="21">
        <v>0.63327410969567743</v>
      </c>
      <c r="J1687" s="21">
        <v>1.0740379207440296</v>
      </c>
      <c r="K1687" s="21">
        <v>0.20436010542774724</v>
      </c>
      <c r="L1687" s="21">
        <v>0.26660106841140624</v>
      </c>
      <c r="M1687" s="21">
        <v>1.2820034589093763E-3</v>
      </c>
      <c r="N1687" s="21">
        <v>1.1489356064213464E-2</v>
      </c>
      <c r="O1687" s="21">
        <v>-0.29889359823800188</v>
      </c>
      <c r="P1687" s="21">
        <v>4.3732395322539433E-2</v>
      </c>
      <c r="Q1687" s="21">
        <v>-1.9744476654739034E-2</v>
      </c>
      <c r="R1687" s="21">
        <v>115</v>
      </c>
      <c r="S1687" s="21">
        <v>6.5706440146020473</v>
      </c>
    </row>
    <row r="1690" spans="2:19" x14ac:dyDescent="0.35">
      <c r="B1690" t="s">
        <v>66</v>
      </c>
    </row>
    <row r="1691" spans="2:19" ht="15" thickBot="1" x14ac:dyDescent="0.4"/>
    <row r="1692" spans="2:19" x14ac:dyDescent="0.35">
      <c r="B1692" s="12"/>
      <c r="C1692" s="13" t="s">
        <v>35</v>
      </c>
      <c r="D1692" s="13" t="s">
        <v>36</v>
      </c>
      <c r="E1692" s="13" t="s">
        <v>37</v>
      </c>
    </row>
    <row r="1693" spans="2:19" x14ac:dyDescent="0.35">
      <c r="B1693" s="33">
        <v>1</v>
      </c>
      <c r="C1693" s="16">
        <v>0</v>
      </c>
      <c r="D1693" s="19">
        <v>3.5192495006585927</v>
      </c>
      <c r="E1693" s="19">
        <v>7.2764798033873728</v>
      </c>
    </row>
    <row r="1694" spans="2:19" x14ac:dyDescent="0.35">
      <c r="B1694" s="10">
        <v>2</v>
      </c>
      <c r="C1694" s="20">
        <v>3.5192495006585927</v>
      </c>
      <c r="D1694" s="17">
        <v>0</v>
      </c>
      <c r="E1694" s="20">
        <v>3.7709530935334161</v>
      </c>
    </row>
    <row r="1695" spans="2:19" ht="15" thickBot="1" x14ac:dyDescent="0.4">
      <c r="B1695" s="39">
        <v>3</v>
      </c>
      <c r="C1695" s="21">
        <v>7.2764798033873728</v>
      </c>
      <c r="D1695" s="21">
        <v>3.7709530935334161</v>
      </c>
      <c r="E1695" s="18">
        <v>0</v>
      </c>
    </row>
    <row r="1698" spans="2:17" x14ac:dyDescent="0.35">
      <c r="B1698" t="s">
        <v>67</v>
      </c>
    </row>
    <row r="1699" spans="2:17" ht="15" thickBot="1" x14ac:dyDescent="0.4"/>
    <row r="1700" spans="2:17" x14ac:dyDescent="0.35">
      <c r="B1700" s="12" t="s">
        <v>63</v>
      </c>
      <c r="C1700" s="13" t="s">
        <v>0</v>
      </c>
      <c r="D1700" s="13" t="s">
        <v>2</v>
      </c>
      <c r="E1700" s="13" t="s">
        <v>3</v>
      </c>
      <c r="F1700" s="13" t="s">
        <v>1</v>
      </c>
      <c r="G1700" s="13" t="s">
        <v>4</v>
      </c>
      <c r="H1700" s="13" t="s">
        <v>5</v>
      </c>
      <c r="I1700" s="13" t="s">
        <v>6</v>
      </c>
      <c r="J1700" s="13" t="s">
        <v>7</v>
      </c>
      <c r="K1700" s="13" t="s">
        <v>8</v>
      </c>
      <c r="L1700" s="13" t="s">
        <v>9</v>
      </c>
      <c r="M1700" s="13" t="s">
        <v>10</v>
      </c>
      <c r="N1700" s="13" t="s">
        <v>11</v>
      </c>
      <c r="O1700" s="13" t="s">
        <v>12</v>
      </c>
      <c r="P1700" s="13" t="s">
        <v>13</v>
      </c>
      <c r="Q1700" s="13" t="s">
        <v>14</v>
      </c>
    </row>
    <row r="1701" spans="2:17" x14ac:dyDescent="0.35">
      <c r="B1701" s="33" t="s">
        <v>489</v>
      </c>
      <c r="C1701" s="19">
        <v>-5.1299883859920392</v>
      </c>
      <c r="D1701" s="19">
        <v>-9.6281101210449499E-2</v>
      </c>
      <c r="E1701" s="19">
        <v>-0.28234539991480845</v>
      </c>
      <c r="F1701" s="19">
        <v>0.23188390272384812</v>
      </c>
      <c r="G1701" s="19">
        <v>0.11263566148558009</v>
      </c>
      <c r="H1701" s="19">
        <v>5.0924914941595532E-2</v>
      </c>
      <c r="I1701" s="19">
        <v>0.12964456735653063</v>
      </c>
      <c r="J1701" s="19">
        <v>0.29108255466468069</v>
      </c>
      <c r="K1701" s="19">
        <v>-4.9242546743301092E-2</v>
      </c>
      <c r="L1701" s="19">
        <v>4.5758286710654128E-2</v>
      </c>
      <c r="M1701" s="19">
        <v>1.3396440757965599E-2</v>
      </c>
      <c r="N1701" s="19">
        <v>2.604790920584246E-3</v>
      </c>
      <c r="O1701" s="19">
        <v>-5.5967811911023589E-2</v>
      </c>
      <c r="P1701" s="19">
        <v>0.23717062164892116</v>
      </c>
      <c r="Q1701" s="19">
        <v>-0.30181306432255356</v>
      </c>
    </row>
    <row r="1702" spans="2:17" x14ac:dyDescent="0.35">
      <c r="B1702" s="10" t="s">
        <v>490</v>
      </c>
      <c r="C1702" s="20">
        <v>-1.4151319024265754</v>
      </c>
      <c r="D1702" s="20">
        <v>0.6439273274349826</v>
      </c>
      <c r="E1702" s="20">
        <v>6.1430757197586373E-2</v>
      </c>
      <c r="F1702" s="20">
        <v>-0.44505489937613213</v>
      </c>
      <c r="G1702" s="20">
        <v>4.9933897630649655E-2</v>
      </c>
      <c r="H1702" s="20">
        <v>-7.5357481873237708E-2</v>
      </c>
      <c r="I1702" s="20">
        <v>1.8551058858965009E-2</v>
      </c>
      <c r="J1702" s="20">
        <v>0.38920664293534901</v>
      </c>
      <c r="K1702" s="20">
        <v>0.18162592886791895</v>
      </c>
      <c r="L1702" s="20">
        <v>0.28226050269659436</v>
      </c>
      <c r="M1702" s="20">
        <v>4.971536776913494E-3</v>
      </c>
      <c r="N1702" s="20">
        <v>6.1889494171060103E-3</v>
      </c>
      <c r="O1702" s="20">
        <v>-0.40776924775776846</v>
      </c>
      <c r="P1702" s="20">
        <v>0.1282931300099803</v>
      </c>
      <c r="Q1702" s="20">
        <v>-0.16828693003012826</v>
      </c>
    </row>
    <row r="1703" spans="2:17" ht="15" thickBot="1" x14ac:dyDescent="0.4">
      <c r="B1703" s="39" t="s">
        <v>491</v>
      </c>
      <c r="C1703" s="21">
        <v>1.8463988512833658</v>
      </c>
      <c r="D1703" s="21">
        <v>0.67505758883749301</v>
      </c>
      <c r="E1703" s="21">
        <v>0.45510690709189167</v>
      </c>
      <c r="F1703" s="21">
        <v>-0.18517268081760471</v>
      </c>
      <c r="G1703" s="21">
        <v>0.39733689922440124</v>
      </c>
      <c r="H1703" s="21">
        <v>-4.3735920020188709E-2</v>
      </c>
      <c r="I1703" s="21">
        <v>0.57290887995501705</v>
      </c>
      <c r="J1703" s="21">
        <v>1.109482438469936</v>
      </c>
      <c r="K1703" s="21">
        <v>0.21566501902563942</v>
      </c>
      <c r="L1703" s="21">
        <v>0.12013673060751451</v>
      </c>
      <c r="M1703" s="21">
        <v>1.5740856561190729E-3</v>
      </c>
      <c r="N1703" s="21">
        <v>5.435481281005127E-3</v>
      </c>
      <c r="O1703" s="21">
        <v>-0.27306274596394359</v>
      </c>
      <c r="P1703" s="21">
        <v>5.0930277138194174E-2</v>
      </c>
      <c r="Q1703" s="21">
        <v>-4.6104552649249231E-2</v>
      </c>
    </row>
    <row r="1706" spans="2:17" x14ac:dyDescent="0.35">
      <c r="B1706" t="s">
        <v>68</v>
      </c>
    </row>
    <row r="1707" spans="2:17" ht="15" thickBot="1" x14ac:dyDescent="0.4"/>
    <row r="1708" spans="2:17" x14ac:dyDescent="0.35">
      <c r="B1708" s="12"/>
      <c r="C1708" s="13" t="s">
        <v>489</v>
      </c>
      <c r="D1708" s="13" t="s">
        <v>490</v>
      </c>
      <c r="E1708" s="13" t="s">
        <v>491</v>
      </c>
    </row>
    <row r="1709" spans="2:17" x14ac:dyDescent="0.35">
      <c r="B1709" s="33" t="s">
        <v>489</v>
      </c>
      <c r="C1709" s="16">
        <v>0</v>
      </c>
      <c r="D1709" s="19">
        <v>3.9024491568710689</v>
      </c>
      <c r="E1709" s="19">
        <v>7.152765193875279</v>
      </c>
    </row>
    <row r="1710" spans="2:17" x14ac:dyDescent="0.35">
      <c r="B1710" s="10" t="s">
        <v>490</v>
      </c>
      <c r="C1710" s="20">
        <v>3.9024491568710689</v>
      </c>
      <c r="D1710" s="17">
        <v>0</v>
      </c>
      <c r="E1710" s="20">
        <v>3.4460679747676037</v>
      </c>
    </row>
    <row r="1711" spans="2:17" ht="15" thickBot="1" x14ac:dyDescent="0.4">
      <c r="B1711" s="39" t="s">
        <v>491</v>
      </c>
      <c r="C1711" s="21">
        <v>7.152765193875279</v>
      </c>
      <c r="D1711" s="21">
        <v>3.4460679747676037</v>
      </c>
      <c r="E1711" s="18">
        <v>0</v>
      </c>
    </row>
    <row r="1714" spans="2:5" x14ac:dyDescent="0.35">
      <c r="B1714" t="s">
        <v>69</v>
      </c>
    </row>
    <row r="1715" spans="2:5" ht="15" thickBot="1" x14ac:dyDescent="0.4"/>
    <row r="1716" spans="2:5" x14ac:dyDescent="0.35">
      <c r="B1716" s="12" t="s">
        <v>63</v>
      </c>
      <c r="C1716" s="13">
        <v>1</v>
      </c>
      <c r="D1716" s="13">
        <v>2</v>
      </c>
      <c r="E1716" s="13">
        <v>3</v>
      </c>
    </row>
    <row r="1717" spans="2:5" x14ac:dyDescent="0.35">
      <c r="B1717" s="14" t="s">
        <v>70</v>
      </c>
      <c r="C1717" s="16">
        <v>107</v>
      </c>
      <c r="D1717" s="16">
        <v>163</v>
      </c>
      <c r="E1717" s="16">
        <v>115</v>
      </c>
    </row>
    <row r="1718" spans="2:5" x14ac:dyDescent="0.35">
      <c r="B1718" s="11" t="s">
        <v>65</v>
      </c>
      <c r="C1718" s="17">
        <v>107</v>
      </c>
      <c r="D1718" s="17">
        <v>163</v>
      </c>
      <c r="E1718" s="17">
        <v>115</v>
      </c>
    </row>
    <row r="1719" spans="2:5" x14ac:dyDescent="0.35">
      <c r="B1719" s="11" t="s">
        <v>56</v>
      </c>
      <c r="C1719" s="20">
        <v>5.2841839364028278</v>
      </c>
      <c r="D1719" s="20">
        <v>5.604343501086313</v>
      </c>
      <c r="E1719" s="20">
        <v>6.5706440146020473</v>
      </c>
    </row>
    <row r="1720" spans="2:5" x14ac:dyDescent="0.35">
      <c r="B1720" s="11" t="s">
        <v>71</v>
      </c>
      <c r="C1720" s="20">
        <v>0.78034029108309055</v>
      </c>
      <c r="D1720" s="20">
        <v>0.55419074774383781</v>
      </c>
      <c r="E1720" s="20">
        <v>0.68084714173794392</v>
      </c>
    </row>
    <row r="1721" spans="2:5" x14ac:dyDescent="0.35">
      <c r="B1721" s="11" t="s">
        <v>72</v>
      </c>
      <c r="C1721" s="20">
        <v>2.1535890136548237</v>
      </c>
      <c r="D1721" s="20">
        <v>2.2297321327386559</v>
      </c>
      <c r="E1721" s="20">
        <v>2.4034245264526799</v>
      </c>
    </row>
    <row r="1722" spans="2:5" x14ac:dyDescent="0.35">
      <c r="B1722" s="37" t="s">
        <v>73</v>
      </c>
      <c r="C1722" s="38">
        <v>4.0017393318399863</v>
      </c>
      <c r="D1722" s="38">
        <v>5.4606674485441209</v>
      </c>
      <c r="E1722" s="38">
        <v>6.553937846713783</v>
      </c>
    </row>
    <row r="1723" spans="2:5" x14ac:dyDescent="0.35">
      <c r="B1723" s="14"/>
      <c r="C1723" s="33" t="s">
        <v>74</v>
      </c>
      <c r="D1723" s="33" t="s">
        <v>75</v>
      </c>
      <c r="E1723" s="33" t="s">
        <v>76</v>
      </c>
    </row>
    <row r="1724" spans="2:5" x14ac:dyDescent="0.35">
      <c r="B1724" s="11"/>
      <c r="C1724" s="10" t="s">
        <v>84</v>
      </c>
      <c r="D1724" s="10" t="s">
        <v>77</v>
      </c>
      <c r="E1724" s="10" t="s">
        <v>78</v>
      </c>
    </row>
    <row r="1725" spans="2:5" x14ac:dyDescent="0.35">
      <c r="B1725" s="11"/>
      <c r="C1725" s="10" t="s">
        <v>91</v>
      </c>
      <c r="D1725" s="10" t="s">
        <v>79</v>
      </c>
      <c r="E1725" s="10" t="s">
        <v>87</v>
      </c>
    </row>
    <row r="1726" spans="2:5" x14ac:dyDescent="0.35">
      <c r="B1726" s="11"/>
      <c r="C1726" s="10" t="s">
        <v>92</v>
      </c>
      <c r="D1726" s="10" t="s">
        <v>80</v>
      </c>
      <c r="E1726" s="10" t="s">
        <v>94</v>
      </c>
    </row>
    <row r="1727" spans="2:5" x14ac:dyDescent="0.35">
      <c r="B1727" s="11"/>
      <c r="C1727" s="10" t="s">
        <v>100</v>
      </c>
      <c r="D1727" s="10" t="s">
        <v>81</v>
      </c>
      <c r="E1727" s="10" t="s">
        <v>95</v>
      </c>
    </row>
    <row r="1728" spans="2:5" x14ac:dyDescent="0.35">
      <c r="B1728" s="11"/>
      <c r="C1728" s="10" t="s">
        <v>101</v>
      </c>
      <c r="D1728" s="10" t="s">
        <v>82</v>
      </c>
      <c r="E1728" s="10" t="s">
        <v>97</v>
      </c>
    </row>
    <row r="1729" spans="2:5" x14ac:dyDescent="0.35">
      <c r="B1729" s="11"/>
      <c r="C1729" s="10" t="s">
        <v>110</v>
      </c>
      <c r="D1729" s="10" t="s">
        <v>83</v>
      </c>
      <c r="E1729" s="10" t="s">
        <v>98</v>
      </c>
    </row>
    <row r="1730" spans="2:5" x14ac:dyDescent="0.35">
      <c r="B1730" s="11"/>
      <c r="C1730" s="10" t="s">
        <v>112</v>
      </c>
      <c r="D1730" s="10" t="s">
        <v>85</v>
      </c>
      <c r="E1730" s="10" t="s">
        <v>107</v>
      </c>
    </row>
    <row r="1731" spans="2:5" x14ac:dyDescent="0.35">
      <c r="B1731" s="11"/>
      <c r="C1731" s="10" t="s">
        <v>113</v>
      </c>
      <c r="D1731" s="10" t="s">
        <v>86</v>
      </c>
      <c r="E1731" s="10" t="s">
        <v>108</v>
      </c>
    </row>
    <row r="1732" spans="2:5" x14ac:dyDescent="0.35">
      <c r="B1732" s="11"/>
      <c r="C1732" s="10" t="s">
        <v>114</v>
      </c>
      <c r="D1732" s="10" t="s">
        <v>88</v>
      </c>
      <c r="E1732" s="10" t="s">
        <v>109</v>
      </c>
    </row>
    <row r="1733" spans="2:5" x14ac:dyDescent="0.35">
      <c r="B1733" s="11"/>
      <c r="C1733" s="10" t="s">
        <v>119</v>
      </c>
      <c r="D1733" s="10" t="s">
        <v>89</v>
      </c>
      <c r="E1733" s="10" t="s">
        <v>111</v>
      </c>
    </row>
    <row r="1734" spans="2:5" x14ac:dyDescent="0.35">
      <c r="B1734" s="11"/>
      <c r="C1734" s="10" t="s">
        <v>121</v>
      </c>
      <c r="D1734" s="10" t="s">
        <v>90</v>
      </c>
      <c r="E1734" s="10" t="s">
        <v>120</v>
      </c>
    </row>
    <row r="1735" spans="2:5" x14ac:dyDescent="0.35">
      <c r="B1735" s="11"/>
      <c r="C1735" s="10" t="s">
        <v>123</v>
      </c>
      <c r="D1735" s="10" t="s">
        <v>93</v>
      </c>
      <c r="E1735" s="10" t="s">
        <v>125</v>
      </c>
    </row>
    <row r="1736" spans="2:5" x14ac:dyDescent="0.35">
      <c r="B1736" s="11"/>
      <c r="C1736" s="10" t="s">
        <v>124</v>
      </c>
      <c r="D1736" s="10" t="s">
        <v>96</v>
      </c>
      <c r="E1736" s="10" t="s">
        <v>128</v>
      </c>
    </row>
    <row r="1737" spans="2:5" x14ac:dyDescent="0.35">
      <c r="B1737" s="11"/>
      <c r="C1737" s="10" t="s">
        <v>130</v>
      </c>
      <c r="D1737" s="10" t="s">
        <v>99</v>
      </c>
      <c r="E1737" s="10" t="s">
        <v>133</v>
      </c>
    </row>
    <row r="1738" spans="2:5" x14ac:dyDescent="0.35">
      <c r="B1738" s="11"/>
      <c r="C1738" s="10" t="s">
        <v>134</v>
      </c>
      <c r="D1738" s="10" t="s">
        <v>102</v>
      </c>
      <c r="E1738" s="10" t="s">
        <v>136</v>
      </c>
    </row>
    <row r="1739" spans="2:5" x14ac:dyDescent="0.35">
      <c r="B1739" s="11"/>
      <c r="C1739" s="10" t="s">
        <v>139</v>
      </c>
      <c r="D1739" s="10" t="s">
        <v>103</v>
      </c>
      <c r="E1739" s="10" t="s">
        <v>148</v>
      </c>
    </row>
    <row r="1740" spans="2:5" x14ac:dyDescent="0.35">
      <c r="B1740" s="11"/>
      <c r="C1740" s="10" t="s">
        <v>145</v>
      </c>
      <c r="D1740" s="10" t="s">
        <v>104</v>
      </c>
      <c r="E1740" s="10" t="s">
        <v>150</v>
      </c>
    </row>
    <row r="1741" spans="2:5" x14ac:dyDescent="0.35">
      <c r="B1741" s="11"/>
      <c r="C1741" s="10" t="s">
        <v>154</v>
      </c>
      <c r="D1741" s="10" t="s">
        <v>105</v>
      </c>
      <c r="E1741" s="10" t="s">
        <v>151</v>
      </c>
    </row>
    <row r="1742" spans="2:5" x14ac:dyDescent="0.35">
      <c r="B1742" s="11"/>
      <c r="C1742" s="10" t="s">
        <v>155</v>
      </c>
      <c r="D1742" s="10" t="s">
        <v>106</v>
      </c>
      <c r="E1742" s="10" t="s">
        <v>152</v>
      </c>
    </row>
    <row r="1743" spans="2:5" x14ac:dyDescent="0.35">
      <c r="B1743" s="11"/>
      <c r="C1743" s="10" t="s">
        <v>166</v>
      </c>
      <c r="D1743" s="10" t="s">
        <v>115</v>
      </c>
      <c r="E1743" s="10" t="s">
        <v>153</v>
      </c>
    </row>
    <row r="1744" spans="2:5" x14ac:dyDescent="0.35">
      <c r="B1744" s="11"/>
      <c r="C1744" s="10" t="s">
        <v>168</v>
      </c>
      <c r="D1744" s="10" t="s">
        <v>116</v>
      </c>
      <c r="E1744" s="10" t="s">
        <v>161</v>
      </c>
    </row>
    <row r="1745" spans="2:5" x14ac:dyDescent="0.35">
      <c r="B1745" s="11"/>
      <c r="C1745" s="10" t="s">
        <v>172</v>
      </c>
      <c r="D1745" s="10" t="s">
        <v>117</v>
      </c>
      <c r="E1745" s="10" t="s">
        <v>171</v>
      </c>
    </row>
    <row r="1746" spans="2:5" x14ac:dyDescent="0.35">
      <c r="B1746" s="11"/>
      <c r="C1746" s="10" t="s">
        <v>173</v>
      </c>
      <c r="D1746" s="10" t="s">
        <v>118</v>
      </c>
      <c r="E1746" s="10" t="s">
        <v>174</v>
      </c>
    </row>
    <row r="1747" spans="2:5" x14ac:dyDescent="0.35">
      <c r="B1747" s="11"/>
      <c r="C1747" s="10" t="s">
        <v>181</v>
      </c>
      <c r="D1747" s="10" t="s">
        <v>122</v>
      </c>
      <c r="E1747" s="10" t="s">
        <v>183</v>
      </c>
    </row>
    <row r="1748" spans="2:5" x14ac:dyDescent="0.35">
      <c r="B1748" s="11"/>
      <c r="C1748" s="10" t="s">
        <v>182</v>
      </c>
      <c r="D1748" s="10" t="s">
        <v>126</v>
      </c>
      <c r="E1748" s="10" t="s">
        <v>187</v>
      </c>
    </row>
    <row r="1749" spans="2:5" x14ac:dyDescent="0.35">
      <c r="B1749" s="11"/>
      <c r="C1749" s="10" t="s">
        <v>185</v>
      </c>
      <c r="D1749" s="10" t="s">
        <v>127</v>
      </c>
      <c r="E1749" s="10" t="s">
        <v>192</v>
      </c>
    </row>
    <row r="1750" spans="2:5" x14ac:dyDescent="0.35">
      <c r="B1750" s="11"/>
      <c r="C1750" s="10" t="s">
        <v>186</v>
      </c>
      <c r="D1750" s="10" t="s">
        <v>129</v>
      </c>
      <c r="E1750" s="10" t="s">
        <v>193</v>
      </c>
    </row>
    <row r="1751" spans="2:5" x14ac:dyDescent="0.35">
      <c r="B1751" s="11"/>
      <c r="C1751" s="10" t="s">
        <v>189</v>
      </c>
      <c r="D1751" s="10" t="s">
        <v>131</v>
      </c>
      <c r="E1751" s="10" t="s">
        <v>196</v>
      </c>
    </row>
    <row r="1752" spans="2:5" x14ac:dyDescent="0.35">
      <c r="B1752" s="11"/>
      <c r="C1752" s="10" t="s">
        <v>191</v>
      </c>
      <c r="D1752" s="10" t="s">
        <v>132</v>
      </c>
      <c r="E1752" s="10" t="s">
        <v>198</v>
      </c>
    </row>
    <row r="1753" spans="2:5" x14ac:dyDescent="0.35">
      <c r="B1753" s="11"/>
      <c r="C1753" s="10" t="s">
        <v>197</v>
      </c>
      <c r="D1753" s="10" t="s">
        <v>135</v>
      </c>
      <c r="E1753" s="10" t="s">
        <v>200</v>
      </c>
    </row>
    <row r="1754" spans="2:5" x14ac:dyDescent="0.35">
      <c r="B1754" s="11"/>
      <c r="C1754" s="10" t="s">
        <v>199</v>
      </c>
      <c r="D1754" s="10" t="s">
        <v>137</v>
      </c>
      <c r="E1754" s="10" t="s">
        <v>203</v>
      </c>
    </row>
    <row r="1755" spans="2:5" x14ac:dyDescent="0.35">
      <c r="B1755" s="11"/>
      <c r="C1755" s="10" t="s">
        <v>201</v>
      </c>
      <c r="D1755" s="10" t="s">
        <v>138</v>
      </c>
      <c r="E1755" s="10" t="s">
        <v>204</v>
      </c>
    </row>
    <row r="1756" spans="2:5" x14ac:dyDescent="0.35">
      <c r="B1756" s="11"/>
      <c r="C1756" s="10" t="s">
        <v>202</v>
      </c>
      <c r="D1756" s="10" t="s">
        <v>140</v>
      </c>
      <c r="E1756" s="10" t="s">
        <v>205</v>
      </c>
    </row>
    <row r="1757" spans="2:5" x14ac:dyDescent="0.35">
      <c r="B1757" s="11"/>
      <c r="C1757" s="10" t="s">
        <v>207</v>
      </c>
      <c r="D1757" s="10" t="s">
        <v>141</v>
      </c>
      <c r="E1757" s="10" t="s">
        <v>206</v>
      </c>
    </row>
    <row r="1758" spans="2:5" x14ac:dyDescent="0.35">
      <c r="B1758" s="11"/>
      <c r="C1758" s="10" t="s">
        <v>213</v>
      </c>
      <c r="D1758" s="10" t="s">
        <v>142</v>
      </c>
      <c r="E1758" s="10" t="s">
        <v>209</v>
      </c>
    </row>
    <row r="1759" spans="2:5" x14ac:dyDescent="0.35">
      <c r="B1759" s="11"/>
      <c r="C1759" s="10" t="s">
        <v>218</v>
      </c>
      <c r="D1759" s="10" t="s">
        <v>143</v>
      </c>
      <c r="E1759" s="10" t="s">
        <v>210</v>
      </c>
    </row>
    <row r="1760" spans="2:5" x14ac:dyDescent="0.35">
      <c r="B1760" s="11"/>
      <c r="C1760" s="10" t="s">
        <v>220</v>
      </c>
      <c r="D1760" s="10" t="s">
        <v>144</v>
      </c>
      <c r="E1760" s="10" t="s">
        <v>214</v>
      </c>
    </row>
    <row r="1761" spans="2:5" x14ac:dyDescent="0.35">
      <c r="B1761" s="11"/>
      <c r="C1761" s="10" t="s">
        <v>221</v>
      </c>
      <c r="D1761" s="10" t="s">
        <v>146</v>
      </c>
      <c r="E1761" s="10" t="s">
        <v>215</v>
      </c>
    </row>
    <row r="1762" spans="2:5" x14ac:dyDescent="0.35">
      <c r="B1762" s="11"/>
      <c r="C1762" s="10" t="s">
        <v>226</v>
      </c>
      <c r="D1762" s="10" t="s">
        <v>147</v>
      </c>
      <c r="E1762" s="10" t="s">
        <v>217</v>
      </c>
    </row>
    <row r="1763" spans="2:5" x14ac:dyDescent="0.35">
      <c r="B1763" s="11"/>
      <c r="C1763" s="10" t="s">
        <v>228</v>
      </c>
      <c r="D1763" s="10" t="s">
        <v>149</v>
      </c>
      <c r="E1763" s="10" t="s">
        <v>219</v>
      </c>
    </row>
    <row r="1764" spans="2:5" x14ac:dyDescent="0.35">
      <c r="B1764" s="11"/>
      <c r="C1764" s="10" t="s">
        <v>229</v>
      </c>
      <c r="D1764" s="10" t="s">
        <v>156</v>
      </c>
      <c r="E1764" s="10" t="s">
        <v>223</v>
      </c>
    </row>
    <row r="1765" spans="2:5" x14ac:dyDescent="0.35">
      <c r="B1765" s="11"/>
      <c r="C1765" s="10" t="s">
        <v>231</v>
      </c>
      <c r="D1765" s="10" t="s">
        <v>157</v>
      </c>
      <c r="E1765" s="10" t="s">
        <v>224</v>
      </c>
    </row>
    <row r="1766" spans="2:5" x14ac:dyDescent="0.35">
      <c r="B1766" s="11"/>
      <c r="C1766" s="10" t="s">
        <v>236</v>
      </c>
      <c r="D1766" s="10" t="s">
        <v>158</v>
      </c>
      <c r="E1766" s="10" t="s">
        <v>225</v>
      </c>
    </row>
    <row r="1767" spans="2:5" x14ac:dyDescent="0.35">
      <c r="B1767" s="11"/>
      <c r="C1767" s="10" t="s">
        <v>237</v>
      </c>
      <c r="D1767" s="10" t="s">
        <v>159</v>
      </c>
      <c r="E1767" s="10" t="s">
        <v>232</v>
      </c>
    </row>
    <row r="1768" spans="2:5" x14ac:dyDescent="0.35">
      <c r="B1768" s="11"/>
      <c r="C1768" s="10" t="s">
        <v>239</v>
      </c>
      <c r="D1768" s="10" t="s">
        <v>160</v>
      </c>
      <c r="E1768" s="10" t="s">
        <v>238</v>
      </c>
    </row>
    <row r="1769" spans="2:5" x14ac:dyDescent="0.35">
      <c r="B1769" s="11"/>
      <c r="C1769" s="10" t="s">
        <v>245</v>
      </c>
      <c r="D1769" s="10" t="s">
        <v>162</v>
      </c>
      <c r="E1769" s="10" t="s">
        <v>242</v>
      </c>
    </row>
    <row r="1770" spans="2:5" x14ac:dyDescent="0.35">
      <c r="B1770" s="11"/>
      <c r="C1770" s="10" t="s">
        <v>246</v>
      </c>
      <c r="D1770" s="10" t="s">
        <v>163</v>
      </c>
      <c r="E1770" s="10" t="s">
        <v>243</v>
      </c>
    </row>
    <row r="1771" spans="2:5" x14ac:dyDescent="0.35">
      <c r="B1771" s="11"/>
      <c r="C1771" s="10" t="s">
        <v>248</v>
      </c>
      <c r="D1771" s="10" t="s">
        <v>164</v>
      </c>
      <c r="E1771" s="10" t="s">
        <v>249</v>
      </c>
    </row>
    <row r="1772" spans="2:5" x14ac:dyDescent="0.35">
      <c r="B1772" s="11"/>
      <c r="C1772" s="10" t="s">
        <v>255</v>
      </c>
      <c r="D1772" s="10" t="s">
        <v>165</v>
      </c>
      <c r="E1772" s="10" t="s">
        <v>250</v>
      </c>
    </row>
    <row r="1773" spans="2:5" x14ac:dyDescent="0.35">
      <c r="B1773" s="11"/>
      <c r="C1773" s="10" t="s">
        <v>258</v>
      </c>
      <c r="D1773" s="10" t="s">
        <v>167</v>
      </c>
      <c r="E1773" s="10" t="s">
        <v>251</v>
      </c>
    </row>
    <row r="1774" spans="2:5" x14ac:dyDescent="0.35">
      <c r="B1774" s="11"/>
      <c r="C1774" s="10" t="s">
        <v>264</v>
      </c>
      <c r="D1774" s="10" t="s">
        <v>169</v>
      </c>
      <c r="E1774" s="10" t="s">
        <v>256</v>
      </c>
    </row>
    <row r="1775" spans="2:5" x14ac:dyDescent="0.35">
      <c r="B1775" s="11"/>
      <c r="C1775" s="10" t="s">
        <v>267</v>
      </c>
      <c r="D1775" s="10" t="s">
        <v>170</v>
      </c>
      <c r="E1775" s="10" t="s">
        <v>260</v>
      </c>
    </row>
    <row r="1776" spans="2:5" x14ac:dyDescent="0.35">
      <c r="B1776" s="11"/>
      <c r="C1776" s="10" t="s">
        <v>268</v>
      </c>
      <c r="D1776" s="10" t="s">
        <v>175</v>
      </c>
      <c r="E1776" s="10" t="s">
        <v>261</v>
      </c>
    </row>
    <row r="1777" spans="2:5" x14ac:dyDescent="0.35">
      <c r="B1777" s="11"/>
      <c r="C1777" s="10" t="s">
        <v>269</v>
      </c>
      <c r="D1777" s="10" t="s">
        <v>176</v>
      </c>
      <c r="E1777" s="10" t="s">
        <v>262</v>
      </c>
    </row>
    <row r="1778" spans="2:5" x14ac:dyDescent="0.35">
      <c r="B1778" s="11"/>
      <c r="C1778" s="10" t="s">
        <v>272</v>
      </c>
      <c r="D1778" s="10" t="s">
        <v>177</v>
      </c>
      <c r="E1778" s="10" t="s">
        <v>263</v>
      </c>
    </row>
    <row r="1779" spans="2:5" x14ac:dyDescent="0.35">
      <c r="B1779" s="11"/>
      <c r="C1779" s="10" t="s">
        <v>289</v>
      </c>
      <c r="D1779" s="10" t="s">
        <v>178</v>
      </c>
      <c r="E1779" s="10" t="s">
        <v>266</v>
      </c>
    </row>
    <row r="1780" spans="2:5" x14ac:dyDescent="0.35">
      <c r="B1780" s="11"/>
      <c r="C1780" s="10" t="s">
        <v>291</v>
      </c>
      <c r="D1780" s="10" t="s">
        <v>179</v>
      </c>
      <c r="E1780" s="10" t="s">
        <v>270</v>
      </c>
    </row>
    <row r="1781" spans="2:5" x14ac:dyDescent="0.35">
      <c r="B1781" s="11"/>
      <c r="C1781" s="10" t="s">
        <v>300</v>
      </c>
      <c r="D1781" s="10" t="s">
        <v>180</v>
      </c>
      <c r="E1781" s="10" t="s">
        <v>271</v>
      </c>
    </row>
    <row r="1782" spans="2:5" x14ac:dyDescent="0.35">
      <c r="B1782" s="11"/>
      <c r="C1782" s="10" t="s">
        <v>302</v>
      </c>
      <c r="D1782" s="10" t="s">
        <v>184</v>
      </c>
      <c r="E1782" s="10" t="s">
        <v>273</v>
      </c>
    </row>
    <row r="1783" spans="2:5" x14ac:dyDescent="0.35">
      <c r="B1783" s="11"/>
      <c r="C1783" s="10" t="s">
        <v>303</v>
      </c>
      <c r="D1783" s="10" t="s">
        <v>188</v>
      </c>
      <c r="E1783" s="10" t="s">
        <v>275</v>
      </c>
    </row>
    <row r="1784" spans="2:5" x14ac:dyDescent="0.35">
      <c r="B1784" s="11"/>
      <c r="C1784" s="10" t="s">
        <v>315</v>
      </c>
      <c r="D1784" s="10" t="s">
        <v>190</v>
      </c>
      <c r="E1784" s="10" t="s">
        <v>277</v>
      </c>
    </row>
    <row r="1785" spans="2:5" x14ac:dyDescent="0.35">
      <c r="B1785" s="11"/>
      <c r="C1785" s="10" t="s">
        <v>327</v>
      </c>
      <c r="D1785" s="10" t="s">
        <v>194</v>
      </c>
      <c r="E1785" s="10" t="s">
        <v>282</v>
      </c>
    </row>
    <row r="1786" spans="2:5" x14ac:dyDescent="0.35">
      <c r="B1786" s="11"/>
      <c r="C1786" s="10" t="s">
        <v>329</v>
      </c>
      <c r="D1786" s="10" t="s">
        <v>195</v>
      </c>
      <c r="E1786" s="10" t="s">
        <v>283</v>
      </c>
    </row>
    <row r="1787" spans="2:5" x14ac:dyDescent="0.35">
      <c r="B1787" s="11"/>
      <c r="C1787" s="10" t="s">
        <v>332</v>
      </c>
      <c r="D1787" s="10" t="s">
        <v>208</v>
      </c>
      <c r="E1787" s="10" t="s">
        <v>284</v>
      </c>
    </row>
    <row r="1788" spans="2:5" x14ac:dyDescent="0.35">
      <c r="B1788" s="11"/>
      <c r="C1788" s="10" t="s">
        <v>335</v>
      </c>
      <c r="D1788" s="10" t="s">
        <v>211</v>
      </c>
      <c r="E1788" s="10" t="s">
        <v>287</v>
      </c>
    </row>
    <row r="1789" spans="2:5" x14ac:dyDescent="0.35">
      <c r="B1789" s="11"/>
      <c r="C1789" s="10" t="s">
        <v>336</v>
      </c>
      <c r="D1789" s="10" t="s">
        <v>212</v>
      </c>
      <c r="E1789" s="10" t="s">
        <v>301</v>
      </c>
    </row>
    <row r="1790" spans="2:5" x14ac:dyDescent="0.35">
      <c r="B1790" s="11"/>
      <c r="C1790" s="10" t="s">
        <v>337</v>
      </c>
      <c r="D1790" s="10" t="s">
        <v>216</v>
      </c>
      <c r="E1790" s="10" t="s">
        <v>304</v>
      </c>
    </row>
    <row r="1791" spans="2:5" x14ac:dyDescent="0.35">
      <c r="B1791" s="11"/>
      <c r="C1791" s="10" t="s">
        <v>339</v>
      </c>
      <c r="D1791" s="10" t="s">
        <v>222</v>
      </c>
      <c r="E1791" s="10" t="s">
        <v>305</v>
      </c>
    </row>
    <row r="1792" spans="2:5" x14ac:dyDescent="0.35">
      <c r="B1792" s="11"/>
      <c r="C1792" s="10" t="s">
        <v>340</v>
      </c>
      <c r="D1792" s="10" t="s">
        <v>227</v>
      </c>
      <c r="E1792" s="10" t="s">
        <v>311</v>
      </c>
    </row>
    <row r="1793" spans="2:5" x14ac:dyDescent="0.35">
      <c r="B1793" s="11"/>
      <c r="C1793" s="10" t="s">
        <v>341</v>
      </c>
      <c r="D1793" s="10" t="s">
        <v>230</v>
      </c>
      <c r="E1793" s="10" t="s">
        <v>313</v>
      </c>
    </row>
    <row r="1794" spans="2:5" x14ac:dyDescent="0.35">
      <c r="B1794" s="11"/>
      <c r="C1794" s="10" t="s">
        <v>344</v>
      </c>
      <c r="D1794" s="10" t="s">
        <v>233</v>
      </c>
      <c r="E1794" s="10" t="s">
        <v>323</v>
      </c>
    </row>
    <row r="1795" spans="2:5" x14ac:dyDescent="0.35">
      <c r="B1795" s="11"/>
      <c r="C1795" s="10" t="s">
        <v>346</v>
      </c>
      <c r="D1795" s="10" t="s">
        <v>234</v>
      </c>
      <c r="E1795" s="10" t="s">
        <v>325</v>
      </c>
    </row>
    <row r="1796" spans="2:5" x14ac:dyDescent="0.35">
      <c r="B1796" s="11"/>
      <c r="C1796" s="10" t="s">
        <v>349</v>
      </c>
      <c r="D1796" s="10" t="s">
        <v>235</v>
      </c>
      <c r="E1796" s="10" t="s">
        <v>328</v>
      </c>
    </row>
    <row r="1797" spans="2:5" x14ac:dyDescent="0.35">
      <c r="B1797" s="11"/>
      <c r="C1797" s="10" t="s">
        <v>354</v>
      </c>
      <c r="D1797" s="10" t="s">
        <v>240</v>
      </c>
      <c r="E1797" s="10" t="s">
        <v>330</v>
      </c>
    </row>
    <row r="1798" spans="2:5" x14ac:dyDescent="0.35">
      <c r="B1798" s="11"/>
      <c r="C1798" s="10" t="s">
        <v>356</v>
      </c>
      <c r="D1798" s="10" t="s">
        <v>241</v>
      </c>
      <c r="E1798" s="10" t="s">
        <v>331</v>
      </c>
    </row>
    <row r="1799" spans="2:5" x14ac:dyDescent="0.35">
      <c r="B1799" s="11"/>
      <c r="C1799" s="10" t="s">
        <v>357</v>
      </c>
      <c r="D1799" s="10" t="s">
        <v>244</v>
      </c>
      <c r="E1799" s="10" t="s">
        <v>333</v>
      </c>
    </row>
    <row r="1800" spans="2:5" x14ac:dyDescent="0.35">
      <c r="B1800" s="11"/>
      <c r="C1800" s="10" t="s">
        <v>359</v>
      </c>
      <c r="D1800" s="10" t="s">
        <v>247</v>
      </c>
      <c r="E1800" s="10" t="s">
        <v>348</v>
      </c>
    </row>
    <row r="1801" spans="2:5" x14ac:dyDescent="0.35">
      <c r="B1801" s="11"/>
      <c r="C1801" s="10" t="s">
        <v>362</v>
      </c>
      <c r="D1801" s="10" t="s">
        <v>252</v>
      </c>
      <c r="E1801" s="10" t="s">
        <v>364</v>
      </c>
    </row>
    <row r="1802" spans="2:5" x14ac:dyDescent="0.35">
      <c r="B1802" s="11"/>
      <c r="C1802" s="10" t="s">
        <v>363</v>
      </c>
      <c r="D1802" s="10" t="s">
        <v>253</v>
      </c>
      <c r="E1802" s="10" t="s">
        <v>365</v>
      </c>
    </row>
    <row r="1803" spans="2:5" x14ac:dyDescent="0.35">
      <c r="B1803" s="11"/>
      <c r="C1803" s="10" t="s">
        <v>370</v>
      </c>
      <c r="D1803" s="10" t="s">
        <v>254</v>
      </c>
      <c r="E1803" s="10" t="s">
        <v>367</v>
      </c>
    </row>
    <row r="1804" spans="2:5" x14ac:dyDescent="0.35">
      <c r="B1804" s="11"/>
      <c r="C1804" s="10" t="s">
        <v>371</v>
      </c>
      <c r="D1804" s="10" t="s">
        <v>257</v>
      </c>
      <c r="E1804" s="10" t="s">
        <v>368</v>
      </c>
    </row>
    <row r="1805" spans="2:5" x14ac:dyDescent="0.35">
      <c r="B1805" s="11"/>
      <c r="C1805" s="10" t="s">
        <v>374</v>
      </c>
      <c r="D1805" s="10" t="s">
        <v>259</v>
      </c>
      <c r="E1805" s="10" t="s">
        <v>372</v>
      </c>
    </row>
    <row r="1806" spans="2:5" x14ac:dyDescent="0.35">
      <c r="B1806" s="11"/>
      <c r="C1806" s="10" t="s">
        <v>381</v>
      </c>
      <c r="D1806" s="10" t="s">
        <v>265</v>
      </c>
      <c r="E1806" s="10" t="s">
        <v>373</v>
      </c>
    </row>
    <row r="1807" spans="2:5" x14ac:dyDescent="0.35">
      <c r="B1807" s="11"/>
      <c r="C1807" s="10" t="s">
        <v>384</v>
      </c>
      <c r="D1807" s="10" t="s">
        <v>274</v>
      </c>
      <c r="E1807" s="10" t="s">
        <v>376</v>
      </c>
    </row>
    <row r="1808" spans="2:5" x14ac:dyDescent="0.35">
      <c r="B1808" s="11"/>
      <c r="C1808" s="10" t="s">
        <v>393</v>
      </c>
      <c r="D1808" s="10" t="s">
        <v>276</v>
      </c>
      <c r="E1808" s="10" t="s">
        <v>377</v>
      </c>
    </row>
    <row r="1809" spans="2:5" x14ac:dyDescent="0.35">
      <c r="B1809" s="11"/>
      <c r="C1809" s="10" t="s">
        <v>394</v>
      </c>
      <c r="D1809" s="10" t="s">
        <v>278</v>
      </c>
      <c r="E1809" s="10" t="s">
        <v>379</v>
      </c>
    </row>
    <row r="1810" spans="2:5" x14ac:dyDescent="0.35">
      <c r="B1810" s="11"/>
      <c r="C1810" s="10" t="s">
        <v>401</v>
      </c>
      <c r="D1810" s="10" t="s">
        <v>279</v>
      </c>
      <c r="E1810" s="10" t="s">
        <v>380</v>
      </c>
    </row>
    <row r="1811" spans="2:5" x14ac:dyDescent="0.35">
      <c r="B1811" s="11"/>
      <c r="C1811" s="10" t="s">
        <v>408</v>
      </c>
      <c r="D1811" s="10" t="s">
        <v>280</v>
      </c>
      <c r="E1811" s="10" t="s">
        <v>382</v>
      </c>
    </row>
    <row r="1812" spans="2:5" x14ac:dyDescent="0.35">
      <c r="B1812" s="11"/>
      <c r="C1812" s="10" t="s">
        <v>409</v>
      </c>
      <c r="D1812" s="10" t="s">
        <v>281</v>
      </c>
      <c r="E1812" s="10" t="s">
        <v>383</v>
      </c>
    </row>
    <row r="1813" spans="2:5" x14ac:dyDescent="0.35">
      <c r="B1813" s="11"/>
      <c r="C1813" s="10" t="s">
        <v>410</v>
      </c>
      <c r="D1813" s="10" t="s">
        <v>285</v>
      </c>
      <c r="E1813" s="10" t="s">
        <v>385</v>
      </c>
    </row>
    <row r="1814" spans="2:5" x14ac:dyDescent="0.35">
      <c r="B1814" s="11"/>
      <c r="C1814" s="10" t="s">
        <v>419</v>
      </c>
      <c r="D1814" s="10" t="s">
        <v>286</v>
      </c>
      <c r="E1814" s="10" t="s">
        <v>386</v>
      </c>
    </row>
    <row r="1815" spans="2:5" x14ac:dyDescent="0.35">
      <c r="B1815" s="11"/>
      <c r="C1815" s="10" t="s">
        <v>422</v>
      </c>
      <c r="D1815" s="10" t="s">
        <v>288</v>
      </c>
      <c r="E1815" s="10" t="s">
        <v>388</v>
      </c>
    </row>
    <row r="1816" spans="2:5" x14ac:dyDescent="0.35">
      <c r="B1816" s="11"/>
      <c r="C1816" s="10" t="s">
        <v>423</v>
      </c>
      <c r="D1816" s="10" t="s">
        <v>290</v>
      </c>
      <c r="E1816" s="10" t="s">
        <v>389</v>
      </c>
    </row>
    <row r="1817" spans="2:5" x14ac:dyDescent="0.35">
      <c r="B1817" s="11"/>
      <c r="C1817" s="10" t="s">
        <v>424</v>
      </c>
      <c r="D1817" s="10" t="s">
        <v>292</v>
      </c>
      <c r="E1817" s="10" t="s">
        <v>390</v>
      </c>
    </row>
    <row r="1818" spans="2:5" x14ac:dyDescent="0.35">
      <c r="B1818" s="11"/>
      <c r="C1818" s="10" t="s">
        <v>428</v>
      </c>
      <c r="D1818" s="10" t="s">
        <v>293</v>
      </c>
      <c r="E1818" s="10" t="s">
        <v>391</v>
      </c>
    </row>
    <row r="1819" spans="2:5" x14ac:dyDescent="0.35">
      <c r="B1819" s="11"/>
      <c r="C1819" s="10" t="s">
        <v>430</v>
      </c>
      <c r="D1819" s="10" t="s">
        <v>294</v>
      </c>
      <c r="E1819" s="10" t="s">
        <v>397</v>
      </c>
    </row>
    <row r="1820" spans="2:5" x14ac:dyDescent="0.35">
      <c r="B1820" s="11"/>
      <c r="C1820" s="10" t="s">
        <v>440</v>
      </c>
      <c r="D1820" s="10" t="s">
        <v>295</v>
      </c>
      <c r="E1820" s="10" t="s">
        <v>399</v>
      </c>
    </row>
    <row r="1821" spans="2:5" x14ac:dyDescent="0.35">
      <c r="B1821" s="11"/>
      <c r="C1821" s="10" t="s">
        <v>441</v>
      </c>
      <c r="D1821" s="10" t="s">
        <v>296</v>
      </c>
      <c r="E1821" s="10" t="s">
        <v>400</v>
      </c>
    </row>
    <row r="1822" spans="2:5" x14ac:dyDescent="0.35">
      <c r="B1822" s="11"/>
      <c r="C1822" s="10" t="s">
        <v>443</v>
      </c>
      <c r="D1822" s="10" t="s">
        <v>297</v>
      </c>
      <c r="E1822" s="10" t="s">
        <v>402</v>
      </c>
    </row>
    <row r="1823" spans="2:5" x14ac:dyDescent="0.35">
      <c r="B1823" s="11"/>
      <c r="C1823" s="10" t="s">
        <v>444</v>
      </c>
      <c r="D1823" s="10" t="s">
        <v>298</v>
      </c>
      <c r="E1823" s="10" t="s">
        <v>403</v>
      </c>
    </row>
    <row r="1824" spans="2:5" x14ac:dyDescent="0.35">
      <c r="B1824" s="11"/>
      <c r="C1824" s="10" t="s">
        <v>446</v>
      </c>
      <c r="D1824" s="10" t="s">
        <v>299</v>
      </c>
      <c r="E1824" s="10" t="s">
        <v>405</v>
      </c>
    </row>
    <row r="1825" spans="2:5" x14ac:dyDescent="0.35">
      <c r="B1825" s="11"/>
      <c r="C1825" s="10" t="s">
        <v>448</v>
      </c>
      <c r="D1825" s="10" t="s">
        <v>306</v>
      </c>
      <c r="E1825" s="10" t="s">
        <v>406</v>
      </c>
    </row>
    <row r="1826" spans="2:5" x14ac:dyDescent="0.35">
      <c r="B1826" s="11"/>
      <c r="C1826" s="10" t="s">
        <v>449</v>
      </c>
      <c r="D1826" s="10" t="s">
        <v>307</v>
      </c>
      <c r="E1826" s="10" t="s">
        <v>414</v>
      </c>
    </row>
    <row r="1827" spans="2:5" x14ac:dyDescent="0.35">
      <c r="B1827" s="11"/>
      <c r="C1827" s="10" t="s">
        <v>452</v>
      </c>
      <c r="D1827" s="10" t="s">
        <v>308</v>
      </c>
      <c r="E1827" s="10" t="s">
        <v>415</v>
      </c>
    </row>
    <row r="1828" spans="2:5" x14ac:dyDescent="0.35">
      <c r="B1828" s="11"/>
      <c r="C1828" s="10" t="s">
        <v>454</v>
      </c>
      <c r="D1828" s="10" t="s">
        <v>309</v>
      </c>
      <c r="E1828" s="10" t="s">
        <v>417</v>
      </c>
    </row>
    <row r="1829" spans="2:5" x14ac:dyDescent="0.35">
      <c r="B1829" s="11"/>
      <c r="C1829" s="10" t="s">
        <v>458</v>
      </c>
      <c r="D1829" s="10" t="s">
        <v>310</v>
      </c>
      <c r="E1829" s="10" t="s">
        <v>425</v>
      </c>
    </row>
    <row r="1830" spans="2:5" x14ac:dyDescent="0.35">
      <c r="B1830" s="11"/>
      <c r="C1830" s="10"/>
      <c r="D1830" s="10" t="s">
        <v>312</v>
      </c>
      <c r="E1830" s="10" t="s">
        <v>432</v>
      </c>
    </row>
    <row r="1831" spans="2:5" x14ac:dyDescent="0.35">
      <c r="B1831" s="11"/>
      <c r="C1831" s="10"/>
      <c r="D1831" s="10" t="s">
        <v>314</v>
      </c>
      <c r="E1831" s="10" t="s">
        <v>433</v>
      </c>
    </row>
    <row r="1832" spans="2:5" x14ac:dyDescent="0.35">
      <c r="B1832" s="11"/>
      <c r="C1832" s="10"/>
      <c r="D1832" s="10" t="s">
        <v>316</v>
      </c>
      <c r="E1832" s="10" t="s">
        <v>434</v>
      </c>
    </row>
    <row r="1833" spans="2:5" x14ac:dyDescent="0.35">
      <c r="B1833" s="11"/>
      <c r="C1833" s="10"/>
      <c r="D1833" s="10" t="s">
        <v>317</v>
      </c>
      <c r="E1833" s="10" t="s">
        <v>436</v>
      </c>
    </row>
    <row r="1834" spans="2:5" x14ac:dyDescent="0.35">
      <c r="B1834" s="11"/>
      <c r="C1834" s="10"/>
      <c r="D1834" s="10" t="s">
        <v>318</v>
      </c>
      <c r="E1834" s="10" t="s">
        <v>442</v>
      </c>
    </row>
    <row r="1835" spans="2:5" x14ac:dyDescent="0.35">
      <c r="B1835" s="11"/>
      <c r="C1835" s="10"/>
      <c r="D1835" s="10" t="s">
        <v>319</v>
      </c>
      <c r="E1835" s="10" t="s">
        <v>445</v>
      </c>
    </row>
    <row r="1836" spans="2:5" x14ac:dyDescent="0.35">
      <c r="B1836" s="11"/>
      <c r="C1836" s="10"/>
      <c r="D1836" s="10" t="s">
        <v>320</v>
      </c>
      <c r="E1836" s="10" t="s">
        <v>451</v>
      </c>
    </row>
    <row r="1837" spans="2:5" x14ac:dyDescent="0.35">
      <c r="B1837" s="11"/>
      <c r="C1837" s="10"/>
      <c r="D1837" s="10" t="s">
        <v>321</v>
      </c>
      <c r="E1837" s="10" t="s">
        <v>457</v>
      </c>
    </row>
    <row r="1838" spans="2:5" x14ac:dyDescent="0.35">
      <c r="B1838" s="11"/>
      <c r="C1838" s="10"/>
      <c r="D1838" s="10" t="s">
        <v>322</v>
      </c>
      <c r="E1838" s="10"/>
    </row>
    <row r="1839" spans="2:5" x14ac:dyDescent="0.35">
      <c r="B1839" s="11"/>
      <c r="C1839" s="10"/>
      <c r="D1839" s="10" t="s">
        <v>324</v>
      </c>
      <c r="E1839" s="10"/>
    </row>
    <row r="1840" spans="2:5" x14ac:dyDescent="0.35">
      <c r="B1840" s="11"/>
      <c r="C1840" s="10"/>
      <c r="D1840" s="10" t="s">
        <v>326</v>
      </c>
      <c r="E1840" s="10"/>
    </row>
    <row r="1841" spans="2:5" x14ac:dyDescent="0.35">
      <c r="B1841" s="11"/>
      <c r="C1841" s="10"/>
      <c r="D1841" s="10" t="s">
        <v>334</v>
      </c>
      <c r="E1841" s="10"/>
    </row>
    <row r="1842" spans="2:5" x14ac:dyDescent="0.35">
      <c r="B1842" s="11"/>
      <c r="C1842" s="10"/>
      <c r="D1842" s="10" t="s">
        <v>338</v>
      </c>
      <c r="E1842" s="10"/>
    </row>
    <row r="1843" spans="2:5" x14ac:dyDescent="0.35">
      <c r="B1843" s="11"/>
      <c r="C1843" s="10"/>
      <c r="D1843" s="10" t="s">
        <v>342</v>
      </c>
      <c r="E1843" s="10"/>
    </row>
    <row r="1844" spans="2:5" x14ac:dyDescent="0.35">
      <c r="B1844" s="11"/>
      <c r="C1844" s="10"/>
      <c r="D1844" s="10" t="s">
        <v>343</v>
      </c>
      <c r="E1844" s="10"/>
    </row>
    <row r="1845" spans="2:5" x14ac:dyDescent="0.35">
      <c r="B1845" s="11"/>
      <c r="C1845" s="10"/>
      <c r="D1845" s="10" t="s">
        <v>345</v>
      </c>
      <c r="E1845" s="10"/>
    </row>
    <row r="1846" spans="2:5" x14ac:dyDescent="0.35">
      <c r="B1846" s="11"/>
      <c r="C1846" s="10"/>
      <c r="D1846" s="10" t="s">
        <v>347</v>
      </c>
      <c r="E1846" s="10"/>
    </row>
    <row r="1847" spans="2:5" x14ac:dyDescent="0.35">
      <c r="B1847" s="11"/>
      <c r="C1847" s="10"/>
      <c r="D1847" s="10" t="s">
        <v>350</v>
      </c>
      <c r="E1847" s="10"/>
    </row>
    <row r="1848" spans="2:5" x14ac:dyDescent="0.35">
      <c r="B1848" s="11"/>
      <c r="C1848" s="10"/>
      <c r="D1848" s="10" t="s">
        <v>351</v>
      </c>
      <c r="E1848" s="10"/>
    </row>
    <row r="1849" spans="2:5" x14ac:dyDescent="0.35">
      <c r="B1849" s="11"/>
      <c r="C1849" s="10"/>
      <c r="D1849" s="10" t="s">
        <v>352</v>
      </c>
      <c r="E1849" s="10"/>
    </row>
    <row r="1850" spans="2:5" x14ac:dyDescent="0.35">
      <c r="B1850" s="11"/>
      <c r="C1850" s="10"/>
      <c r="D1850" s="10" t="s">
        <v>353</v>
      </c>
      <c r="E1850" s="10"/>
    </row>
    <row r="1851" spans="2:5" x14ac:dyDescent="0.35">
      <c r="B1851" s="11"/>
      <c r="C1851" s="10"/>
      <c r="D1851" s="10" t="s">
        <v>355</v>
      </c>
      <c r="E1851" s="10"/>
    </row>
    <row r="1852" spans="2:5" x14ac:dyDescent="0.35">
      <c r="B1852" s="11"/>
      <c r="C1852" s="10"/>
      <c r="D1852" s="10" t="s">
        <v>358</v>
      </c>
      <c r="E1852" s="10"/>
    </row>
    <row r="1853" spans="2:5" x14ac:dyDescent="0.35">
      <c r="B1853" s="11"/>
      <c r="C1853" s="10"/>
      <c r="D1853" s="10" t="s">
        <v>360</v>
      </c>
      <c r="E1853" s="10"/>
    </row>
    <row r="1854" spans="2:5" x14ac:dyDescent="0.35">
      <c r="B1854" s="11"/>
      <c r="C1854" s="10"/>
      <c r="D1854" s="10" t="s">
        <v>361</v>
      </c>
      <c r="E1854" s="10"/>
    </row>
    <row r="1855" spans="2:5" x14ac:dyDescent="0.35">
      <c r="B1855" s="11"/>
      <c r="C1855" s="10"/>
      <c r="D1855" s="10" t="s">
        <v>366</v>
      </c>
      <c r="E1855" s="10"/>
    </row>
    <row r="1856" spans="2:5" x14ac:dyDescent="0.35">
      <c r="B1856" s="11"/>
      <c r="C1856" s="10"/>
      <c r="D1856" s="10" t="s">
        <v>369</v>
      </c>
      <c r="E1856" s="10"/>
    </row>
    <row r="1857" spans="2:5" x14ac:dyDescent="0.35">
      <c r="B1857" s="11"/>
      <c r="C1857" s="10"/>
      <c r="D1857" s="10" t="s">
        <v>375</v>
      </c>
      <c r="E1857" s="10"/>
    </row>
    <row r="1858" spans="2:5" x14ac:dyDescent="0.35">
      <c r="B1858" s="11"/>
      <c r="C1858" s="10"/>
      <c r="D1858" s="10" t="s">
        <v>378</v>
      </c>
      <c r="E1858" s="10"/>
    </row>
    <row r="1859" spans="2:5" x14ac:dyDescent="0.35">
      <c r="B1859" s="11"/>
      <c r="C1859" s="10"/>
      <c r="D1859" s="10" t="s">
        <v>387</v>
      </c>
      <c r="E1859" s="10"/>
    </row>
    <row r="1860" spans="2:5" x14ac:dyDescent="0.35">
      <c r="B1860" s="11"/>
      <c r="C1860" s="10"/>
      <c r="D1860" s="10" t="s">
        <v>392</v>
      </c>
      <c r="E1860" s="10"/>
    </row>
    <row r="1861" spans="2:5" x14ac:dyDescent="0.35">
      <c r="B1861" s="11"/>
      <c r="C1861" s="10"/>
      <c r="D1861" s="10" t="s">
        <v>395</v>
      </c>
      <c r="E1861" s="10"/>
    </row>
    <row r="1862" spans="2:5" x14ac:dyDescent="0.35">
      <c r="B1862" s="11"/>
      <c r="C1862" s="10"/>
      <c r="D1862" s="10" t="s">
        <v>396</v>
      </c>
      <c r="E1862" s="10"/>
    </row>
    <row r="1863" spans="2:5" x14ac:dyDescent="0.35">
      <c r="B1863" s="11"/>
      <c r="C1863" s="10"/>
      <c r="D1863" s="10" t="s">
        <v>398</v>
      </c>
      <c r="E1863" s="10"/>
    </row>
    <row r="1864" spans="2:5" x14ac:dyDescent="0.35">
      <c r="B1864" s="11"/>
      <c r="C1864" s="10"/>
      <c r="D1864" s="10" t="s">
        <v>404</v>
      </c>
      <c r="E1864" s="10"/>
    </row>
    <row r="1865" spans="2:5" x14ac:dyDescent="0.35">
      <c r="B1865" s="11"/>
      <c r="C1865" s="10"/>
      <c r="D1865" s="10" t="s">
        <v>407</v>
      </c>
      <c r="E1865" s="10"/>
    </row>
    <row r="1866" spans="2:5" x14ac:dyDescent="0.35">
      <c r="B1866" s="11"/>
      <c r="C1866" s="10"/>
      <c r="D1866" s="10" t="s">
        <v>411</v>
      </c>
      <c r="E1866" s="10"/>
    </row>
    <row r="1867" spans="2:5" x14ac:dyDescent="0.35">
      <c r="B1867" s="11"/>
      <c r="C1867" s="10"/>
      <c r="D1867" s="10" t="s">
        <v>412</v>
      </c>
      <c r="E1867" s="10"/>
    </row>
    <row r="1868" spans="2:5" x14ac:dyDescent="0.35">
      <c r="B1868" s="11"/>
      <c r="C1868" s="10"/>
      <c r="D1868" s="10" t="s">
        <v>413</v>
      </c>
      <c r="E1868" s="10"/>
    </row>
    <row r="1869" spans="2:5" x14ac:dyDescent="0.35">
      <c r="B1869" s="11"/>
      <c r="C1869" s="10"/>
      <c r="D1869" s="10" t="s">
        <v>416</v>
      </c>
      <c r="E1869" s="10"/>
    </row>
    <row r="1870" spans="2:5" x14ac:dyDescent="0.35">
      <c r="B1870" s="11"/>
      <c r="C1870" s="10"/>
      <c r="D1870" s="10" t="s">
        <v>418</v>
      </c>
      <c r="E1870" s="10"/>
    </row>
    <row r="1871" spans="2:5" x14ac:dyDescent="0.35">
      <c r="B1871" s="11"/>
      <c r="C1871" s="10"/>
      <c r="D1871" s="10" t="s">
        <v>420</v>
      </c>
      <c r="E1871" s="10"/>
    </row>
    <row r="1872" spans="2:5" x14ac:dyDescent="0.35">
      <c r="B1872" s="11"/>
      <c r="C1872" s="10"/>
      <c r="D1872" s="10" t="s">
        <v>421</v>
      </c>
      <c r="E1872" s="10"/>
    </row>
    <row r="1873" spans="2:5" x14ac:dyDescent="0.35">
      <c r="B1873" s="11"/>
      <c r="C1873" s="10"/>
      <c r="D1873" s="10" t="s">
        <v>426</v>
      </c>
      <c r="E1873" s="10"/>
    </row>
    <row r="1874" spans="2:5" x14ac:dyDescent="0.35">
      <c r="B1874" s="11"/>
      <c r="C1874" s="10"/>
      <c r="D1874" s="10" t="s">
        <v>427</v>
      </c>
      <c r="E1874" s="10"/>
    </row>
    <row r="1875" spans="2:5" x14ac:dyDescent="0.35">
      <c r="B1875" s="11"/>
      <c r="C1875" s="10"/>
      <c r="D1875" s="10" t="s">
        <v>429</v>
      </c>
      <c r="E1875" s="10"/>
    </row>
    <row r="1876" spans="2:5" x14ac:dyDescent="0.35">
      <c r="B1876" s="11"/>
      <c r="C1876" s="10"/>
      <c r="D1876" s="10" t="s">
        <v>431</v>
      </c>
      <c r="E1876" s="10"/>
    </row>
    <row r="1877" spans="2:5" x14ac:dyDescent="0.35">
      <c r="B1877" s="11"/>
      <c r="C1877" s="10"/>
      <c r="D1877" s="10" t="s">
        <v>435</v>
      </c>
      <c r="E1877" s="10"/>
    </row>
    <row r="1878" spans="2:5" x14ac:dyDescent="0.35">
      <c r="B1878" s="11"/>
      <c r="C1878" s="10"/>
      <c r="D1878" s="10" t="s">
        <v>437</v>
      </c>
      <c r="E1878" s="10"/>
    </row>
    <row r="1879" spans="2:5" x14ac:dyDescent="0.35">
      <c r="B1879" s="11"/>
      <c r="C1879" s="10"/>
      <c r="D1879" s="10" t="s">
        <v>438</v>
      </c>
      <c r="E1879" s="10"/>
    </row>
    <row r="1880" spans="2:5" x14ac:dyDescent="0.35">
      <c r="B1880" s="11"/>
      <c r="C1880" s="10"/>
      <c r="D1880" s="10" t="s">
        <v>439</v>
      </c>
      <c r="E1880" s="10"/>
    </row>
    <row r="1881" spans="2:5" x14ac:dyDescent="0.35">
      <c r="B1881" s="11"/>
      <c r="C1881" s="10"/>
      <c r="D1881" s="10" t="s">
        <v>447</v>
      </c>
      <c r="E1881" s="10"/>
    </row>
    <row r="1882" spans="2:5" x14ac:dyDescent="0.35">
      <c r="B1882" s="11"/>
      <c r="C1882" s="10"/>
      <c r="D1882" s="10" t="s">
        <v>450</v>
      </c>
      <c r="E1882" s="10"/>
    </row>
    <row r="1883" spans="2:5" x14ac:dyDescent="0.35">
      <c r="B1883" s="11"/>
      <c r="C1883" s="10"/>
      <c r="D1883" s="10" t="s">
        <v>453</v>
      </c>
      <c r="E1883" s="10"/>
    </row>
    <row r="1884" spans="2:5" x14ac:dyDescent="0.35">
      <c r="B1884" s="11"/>
      <c r="C1884" s="10"/>
      <c r="D1884" s="10" t="s">
        <v>455</v>
      </c>
      <c r="E1884" s="10"/>
    </row>
    <row r="1885" spans="2:5" ht="15" thickBot="1" x14ac:dyDescent="0.4">
      <c r="B1885" s="15"/>
      <c r="C1885" s="39"/>
      <c r="D1885" s="39" t="s">
        <v>456</v>
      </c>
      <c r="E1885" s="39"/>
    </row>
    <row r="1888" spans="2:5" x14ac:dyDescent="0.35">
      <c r="B1888" t="s">
        <v>459</v>
      </c>
    </row>
    <row r="1889" spans="2:4" ht="15" thickBot="1" x14ac:dyDescent="0.4"/>
    <row r="1890" spans="2:4" x14ac:dyDescent="0.35">
      <c r="B1890" s="12" t="s">
        <v>460</v>
      </c>
      <c r="C1890" s="13" t="s">
        <v>63</v>
      </c>
      <c r="D1890" s="13" t="s">
        <v>461</v>
      </c>
    </row>
    <row r="1891" spans="2:4" x14ac:dyDescent="0.35">
      <c r="B1891" s="14" t="s">
        <v>74</v>
      </c>
      <c r="C1891" s="40">
        <v>1</v>
      </c>
      <c r="D1891" s="19">
        <v>1.5406138509412801</v>
      </c>
    </row>
    <row r="1892" spans="2:4" x14ac:dyDescent="0.35">
      <c r="B1892" s="11" t="s">
        <v>75</v>
      </c>
      <c r="C1892" s="41">
        <v>2</v>
      </c>
      <c r="D1892" s="20">
        <v>2.031683177047233</v>
      </c>
    </row>
    <row r="1893" spans="2:4" x14ac:dyDescent="0.35">
      <c r="B1893" s="11" t="s">
        <v>76</v>
      </c>
      <c r="C1893" s="41">
        <v>3</v>
      </c>
      <c r="D1893" s="20">
        <v>3.348534216547487</v>
      </c>
    </row>
    <row r="1894" spans="2:4" x14ac:dyDescent="0.35">
      <c r="B1894" s="11" t="s">
        <v>77</v>
      </c>
      <c r="C1894" s="41">
        <v>2</v>
      </c>
      <c r="D1894" s="20">
        <v>2.0713321476145174</v>
      </c>
    </row>
    <row r="1895" spans="2:4" x14ac:dyDescent="0.35">
      <c r="B1895" s="11" t="s">
        <v>78</v>
      </c>
      <c r="C1895" s="41">
        <v>3</v>
      </c>
      <c r="D1895" s="20">
        <v>2.7760132803605586</v>
      </c>
    </row>
    <row r="1896" spans="2:4" x14ac:dyDescent="0.35">
      <c r="B1896" s="11" t="s">
        <v>79</v>
      </c>
      <c r="C1896" s="41">
        <v>2</v>
      </c>
      <c r="D1896" s="20">
        <v>2.7349250450310021</v>
      </c>
    </row>
    <row r="1897" spans="2:4" x14ac:dyDescent="0.35">
      <c r="B1897" s="11" t="s">
        <v>80</v>
      </c>
      <c r="C1897" s="41">
        <v>2</v>
      </c>
      <c r="D1897" s="20">
        <v>1.4812416266104915</v>
      </c>
    </row>
    <row r="1898" spans="2:4" x14ac:dyDescent="0.35">
      <c r="B1898" s="11" t="s">
        <v>81</v>
      </c>
      <c r="C1898" s="41">
        <v>2</v>
      </c>
      <c r="D1898" s="20">
        <v>3.682665345695844</v>
      </c>
    </row>
    <row r="1899" spans="2:4" x14ac:dyDescent="0.35">
      <c r="B1899" s="11" t="s">
        <v>82</v>
      </c>
      <c r="C1899" s="41">
        <v>2</v>
      </c>
      <c r="D1899" s="20">
        <v>2.02197162335835</v>
      </c>
    </row>
    <row r="1900" spans="2:4" x14ac:dyDescent="0.35">
      <c r="B1900" s="11" t="s">
        <v>83</v>
      </c>
      <c r="C1900" s="41">
        <v>2</v>
      </c>
      <c r="D1900" s="20">
        <v>1.8155662920764943</v>
      </c>
    </row>
    <row r="1901" spans="2:4" x14ac:dyDescent="0.35">
      <c r="B1901" s="11" t="s">
        <v>84</v>
      </c>
      <c r="C1901" s="41">
        <v>1</v>
      </c>
      <c r="D1901" s="20">
        <v>1.9839409202514564</v>
      </c>
    </row>
    <row r="1902" spans="2:4" x14ac:dyDescent="0.35">
      <c r="B1902" s="11" t="s">
        <v>85</v>
      </c>
      <c r="C1902" s="41">
        <v>2</v>
      </c>
      <c r="D1902" s="20">
        <v>1.7496258431934084</v>
      </c>
    </row>
    <row r="1903" spans="2:4" x14ac:dyDescent="0.35">
      <c r="B1903" s="11" t="s">
        <v>86</v>
      </c>
      <c r="C1903" s="41">
        <v>2</v>
      </c>
      <c r="D1903" s="20">
        <v>2.2971235411478013</v>
      </c>
    </row>
    <row r="1904" spans="2:4" x14ac:dyDescent="0.35">
      <c r="B1904" s="11" t="s">
        <v>87</v>
      </c>
      <c r="C1904" s="41">
        <v>3</v>
      </c>
      <c r="D1904" s="20">
        <v>2.2140927532014523</v>
      </c>
    </row>
    <row r="1905" spans="2:4" x14ac:dyDescent="0.35">
      <c r="B1905" s="11" t="s">
        <v>88</v>
      </c>
      <c r="C1905" s="41">
        <v>2</v>
      </c>
      <c r="D1905" s="20">
        <v>2.219279701061823</v>
      </c>
    </row>
    <row r="1906" spans="2:4" x14ac:dyDescent="0.35">
      <c r="B1906" s="11" t="s">
        <v>89</v>
      </c>
      <c r="C1906" s="41">
        <v>2</v>
      </c>
      <c r="D1906" s="20">
        <v>2.125187055356109</v>
      </c>
    </row>
    <row r="1907" spans="2:4" x14ac:dyDescent="0.35">
      <c r="B1907" s="11" t="s">
        <v>90</v>
      </c>
      <c r="C1907" s="41">
        <v>2</v>
      </c>
      <c r="D1907" s="20">
        <v>1.6134327276302733</v>
      </c>
    </row>
    <row r="1908" spans="2:4" x14ac:dyDescent="0.35">
      <c r="B1908" s="11" t="s">
        <v>91</v>
      </c>
      <c r="C1908" s="41">
        <v>1</v>
      </c>
      <c r="D1908" s="20">
        <v>4.0017393318399863</v>
      </c>
    </row>
    <row r="1909" spans="2:4" x14ac:dyDescent="0.35">
      <c r="B1909" s="11" t="s">
        <v>92</v>
      </c>
      <c r="C1909" s="41">
        <v>1</v>
      </c>
      <c r="D1909" s="20">
        <v>2.9790126599961351</v>
      </c>
    </row>
    <row r="1910" spans="2:4" x14ac:dyDescent="0.35">
      <c r="B1910" s="11" t="s">
        <v>93</v>
      </c>
      <c r="C1910" s="41">
        <v>2</v>
      </c>
      <c r="D1910" s="20">
        <v>1.6796994974077677</v>
      </c>
    </row>
    <row r="1911" spans="2:4" x14ac:dyDescent="0.35">
      <c r="B1911" s="11" t="s">
        <v>94</v>
      </c>
      <c r="C1911" s="41">
        <v>3</v>
      </c>
      <c r="D1911" s="20">
        <v>1.3286626120242087</v>
      </c>
    </row>
    <row r="1912" spans="2:4" x14ac:dyDescent="0.35">
      <c r="B1912" s="11" t="s">
        <v>95</v>
      </c>
      <c r="C1912" s="41">
        <v>3</v>
      </c>
      <c r="D1912" s="20">
        <v>2.4144327146655704</v>
      </c>
    </row>
    <row r="1913" spans="2:4" x14ac:dyDescent="0.35">
      <c r="B1913" s="11" t="s">
        <v>96</v>
      </c>
      <c r="C1913" s="41">
        <v>2</v>
      </c>
      <c r="D1913" s="20">
        <v>2.053298188540841</v>
      </c>
    </row>
    <row r="1914" spans="2:4" x14ac:dyDescent="0.35">
      <c r="B1914" s="11" t="s">
        <v>97</v>
      </c>
      <c r="C1914" s="41">
        <v>3</v>
      </c>
      <c r="D1914" s="20">
        <v>1.839905140567677</v>
      </c>
    </row>
    <row r="1915" spans="2:4" x14ac:dyDescent="0.35">
      <c r="B1915" s="11" t="s">
        <v>98</v>
      </c>
      <c r="C1915" s="41">
        <v>3</v>
      </c>
      <c r="D1915" s="20">
        <v>1.6392345487299187</v>
      </c>
    </row>
    <row r="1916" spans="2:4" x14ac:dyDescent="0.35">
      <c r="B1916" s="11" t="s">
        <v>99</v>
      </c>
      <c r="C1916" s="41">
        <v>2</v>
      </c>
      <c r="D1916" s="20">
        <v>3.5878386250195882</v>
      </c>
    </row>
    <row r="1917" spans="2:4" x14ac:dyDescent="0.35">
      <c r="B1917" s="11" t="s">
        <v>100</v>
      </c>
      <c r="C1917" s="41">
        <v>1</v>
      </c>
      <c r="D1917" s="20">
        <v>3.5132803088553248</v>
      </c>
    </row>
    <row r="1918" spans="2:4" x14ac:dyDescent="0.35">
      <c r="B1918" s="11" t="s">
        <v>101</v>
      </c>
      <c r="C1918" s="41">
        <v>1</v>
      </c>
      <c r="D1918" s="20">
        <v>1.0982484179523362</v>
      </c>
    </row>
    <row r="1919" spans="2:4" x14ac:dyDescent="0.35">
      <c r="B1919" s="11" t="s">
        <v>102</v>
      </c>
      <c r="C1919" s="41">
        <v>2</v>
      </c>
      <c r="D1919" s="20">
        <v>1.92536319614129</v>
      </c>
    </row>
    <row r="1920" spans="2:4" x14ac:dyDescent="0.35">
      <c r="B1920" s="11" t="s">
        <v>103</v>
      </c>
      <c r="C1920" s="41">
        <v>2</v>
      </c>
      <c r="D1920" s="20">
        <v>1.8574179235410075</v>
      </c>
    </row>
    <row r="1921" spans="2:4" x14ac:dyDescent="0.35">
      <c r="B1921" s="11" t="s">
        <v>104</v>
      </c>
      <c r="C1921" s="41">
        <v>2</v>
      </c>
      <c r="D1921" s="20">
        <v>2.3345832803586255</v>
      </c>
    </row>
    <row r="1922" spans="2:4" x14ac:dyDescent="0.35">
      <c r="B1922" s="11" t="s">
        <v>105</v>
      </c>
      <c r="C1922" s="41">
        <v>2</v>
      </c>
      <c r="D1922" s="20">
        <v>2.7959906288587648</v>
      </c>
    </row>
    <row r="1923" spans="2:4" x14ac:dyDescent="0.35">
      <c r="B1923" s="11" t="s">
        <v>106</v>
      </c>
      <c r="C1923" s="41">
        <v>2</v>
      </c>
      <c r="D1923" s="20">
        <v>1.2316034001223775</v>
      </c>
    </row>
    <row r="1924" spans="2:4" x14ac:dyDescent="0.35">
      <c r="B1924" s="11" t="s">
        <v>107</v>
      </c>
      <c r="C1924" s="41">
        <v>3</v>
      </c>
      <c r="D1924" s="20">
        <v>0.68084714173794392</v>
      </c>
    </row>
    <row r="1925" spans="2:4" x14ac:dyDescent="0.35">
      <c r="B1925" s="11" t="s">
        <v>108</v>
      </c>
      <c r="C1925" s="41">
        <v>3</v>
      </c>
      <c r="D1925" s="20">
        <v>2.720358358562236</v>
      </c>
    </row>
    <row r="1926" spans="2:4" x14ac:dyDescent="0.35">
      <c r="B1926" s="11" t="s">
        <v>109</v>
      </c>
      <c r="C1926" s="41">
        <v>3</v>
      </c>
      <c r="D1926" s="20">
        <v>4.0808890822577224</v>
      </c>
    </row>
    <row r="1927" spans="2:4" x14ac:dyDescent="0.35">
      <c r="B1927" s="11" t="s">
        <v>110</v>
      </c>
      <c r="C1927" s="41">
        <v>1</v>
      </c>
      <c r="D1927" s="20">
        <v>3.3800253378687337</v>
      </c>
    </row>
    <row r="1928" spans="2:4" x14ac:dyDescent="0.35">
      <c r="B1928" s="11" t="s">
        <v>111</v>
      </c>
      <c r="C1928" s="41">
        <v>3</v>
      </c>
      <c r="D1928" s="20">
        <v>1.3406503858178389</v>
      </c>
    </row>
    <row r="1929" spans="2:4" x14ac:dyDescent="0.35">
      <c r="B1929" s="11" t="s">
        <v>112</v>
      </c>
      <c r="C1929" s="41">
        <v>1</v>
      </c>
      <c r="D1929" s="20">
        <v>2.3428769323633469</v>
      </c>
    </row>
    <row r="1930" spans="2:4" x14ac:dyDescent="0.35">
      <c r="B1930" s="11" t="s">
        <v>113</v>
      </c>
      <c r="C1930" s="41">
        <v>1</v>
      </c>
      <c r="D1930" s="20">
        <v>1.7506062501691677</v>
      </c>
    </row>
    <row r="1931" spans="2:4" x14ac:dyDescent="0.35">
      <c r="B1931" s="11" t="s">
        <v>114</v>
      </c>
      <c r="C1931" s="41">
        <v>1</v>
      </c>
      <c r="D1931" s="20">
        <v>2.1356280919100197</v>
      </c>
    </row>
    <row r="1932" spans="2:4" x14ac:dyDescent="0.35">
      <c r="B1932" s="11" t="s">
        <v>115</v>
      </c>
      <c r="C1932" s="41">
        <v>2</v>
      </c>
      <c r="D1932" s="20">
        <v>2.433274327709642</v>
      </c>
    </row>
    <row r="1933" spans="2:4" x14ac:dyDescent="0.35">
      <c r="B1933" s="11" t="s">
        <v>116</v>
      </c>
      <c r="C1933" s="41">
        <v>2</v>
      </c>
      <c r="D1933" s="20">
        <v>1.6411387729416571</v>
      </c>
    </row>
    <row r="1934" spans="2:4" x14ac:dyDescent="0.35">
      <c r="B1934" s="11" t="s">
        <v>117</v>
      </c>
      <c r="C1934" s="41">
        <v>2</v>
      </c>
      <c r="D1934" s="20">
        <v>2.7494905854917113</v>
      </c>
    </row>
    <row r="1935" spans="2:4" x14ac:dyDescent="0.35">
      <c r="B1935" s="11" t="s">
        <v>118</v>
      </c>
      <c r="C1935" s="41">
        <v>2</v>
      </c>
      <c r="D1935" s="20">
        <v>2.0787411739397257</v>
      </c>
    </row>
    <row r="1936" spans="2:4" x14ac:dyDescent="0.35">
      <c r="B1936" s="11" t="s">
        <v>119</v>
      </c>
      <c r="C1936" s="41">
        <v>1</v>
      </c>
      <c r="D1936" s="20">
        <v>0.96644424499164661</v>
      </c>
    </row>
    <row r="1937" spans="2:4" x14ac:dyDescent="0.35">
      <c r="B1937" s="11" t="s">
        <v>120</v>
      </c>
      <c r="C1937" s="41">
        <v>3</v>
      </c>
      <c r="D1937" s="20">
        <v>1.3068878796428911</v>
      </c>
    </row>
    <row r="1938" spans="2:4" x14ac:dyDescent="0.35">
      <c r="B1938" s="11" t="s">
        <v>121</v>
      </c>
      <c r="C1938" s="41">
        <v>1</v>
      </c>
      <c r="D1938" s="20">
        <v>2.1025528126012722</v>
      </c>
    </row>
    <row r="1939" spans="2:4" x14ac:dyDescent="0.35">
      <c r="B1939" s="11" t="s">
        <v>122</v>
      </c>
      <c r="C1939" s="41">
        <v>2</v>
      </c>
      <c r="D1939" s="20">
        <v>1.5462650088732344</v>
      </c>
    </row>
    <row r="1940" spans="2:4" x14ac:dyDescent="0.35">
      <c r="B1940" s="11" t="s">
        <v>123</v>
      </c>
      <c r="C1940" s="41">
        <v>1</v>
      </c>
      <c r="D1940" s="20">
        <v>2.3983671662261492</v>
      </c>
    </row>
    <row r="1941" spans="2:4" x14ac:dyDescent="0.35">
      <c r="B1941" s="11" t="s">
        <v>124</v>
      </c>
      <c r="C1941" s="41">
        <v>1</v>
      </c>
      <c r="D1941" s="20">
        <v>3.5385790476428371</v>
      </c>
    </row>
    <row r="1942" spans="2:4" x14ac:dyDescent="0.35">
      <c r="B1942" s="11" t="s">
        <v>125</v>
      </c>
      <c r="C1942" s="41">
        <v>3</v>
      </c>
      <c r="D1942" s="20">
        <v>3.9002301260703356</v>
      </c>
    </row>
    <row r="1943" spans="2:4" x14ac:dyDescent="0.35">
      <c r="B1943" s="11" t="s">
        <v>126</v>
      </c>
      <c r="C1943" s="41">
        <v>2</v>
      </c>
      <c r="D1943" s="20">
        <v>2.512730895158735</v>
      </c>
    </row>
    <row r="1944" spans="2:4" x14ac:dyDescent="0.35">
      <c r="B1944" s="11" t="s">
        <v>127</v>
      </c>
      <c r="C1944" s="41">
        <v>2</v>
      </c>
      <c r="D1944" s="20">
        <v>1.7260357615455904</v>
      </c>
    </row>
    <row r="1945" spans="2:4" x14ac:dyDescent="0.35">
      <c r="B1945" s="11" t="s">
        <v>128</v>
      </c>
      <c r="C1945" s="41">
        <v>3</v>
      </c>
      <c r="D1945" s="20">
        <v>1.7421575468626329</v>
      </c>
    </row>
    <row r="1946" spans="2:4" x14ac:dyDescent="0.35">
      <c r="B1946" s="11" t="s">
        <v>129</v>
      </c>
      <c r="C1946" s="41">
        <v>2</v>
      </c>
      <c r="D1946" s="20">
        <v>3.917095847493957</v>
      </c>
    </row>
    <row r="1947" spans="2:4" x14ac:dyDescent="0.35">
      <c r="B1947" s="11" t="s">
        <v>130</v>
      </c>
      <c r="C1947" s="41">
        <v>1</v>
      </c>
      <c r="D1947" s="20">
        <v>1.9531559976101407</v>
      </c>
    </row>
    <row r="1948" spans="2:4" x14ac:dyDescent="0.35">
      <c r="B1948" s="11" t="s">
        <v>131</v>
      </c>
      <c r="C1948" s="41">
        <v>2</v>
      </c>
      <c r="D1948" s="20">
        <v>1.6715428236741956</v>
      </c>
    </row>
    <row r="1949" spans="2:4" x14ac:dyDescent="0.35">
      <c r="B1949" s="11" t="s">
        <v>132</v>
      </c>
      <c r="C1949" s="41">
        <v>2</v>
      </c>
      <c r="D1949" s="20">
        <v>2.5918840637516238</v>
      </c>
    </row>
    <row r="1950" spans="2:4" x14ac:dyDescent="0.35">
      <c r="B1950" s="11" t="s">
        <v>133</v>
      </c>
      <c r="C1950" s="41">
        <v>3</v>
      </c>
      <c r="D1950" s="20">
        <v>3.5160987985230472</v>
      </c>
    </row>
    <row r="1951" spans="2:4" x14ac:dyDescent="0.35">
      <c r="B1951" s="11" t="s">
        <v>134</v>
      </c>
      <c r="C1951" s="41">
        <v>1</v>
      </c>
      <c r="D1951" s="20">
        <v>3.7873876913753732</v>
      </c>
    </row>
    <row r="1952" spans="2:4" x14ac:dyDescent="0.35">
      <c r="B1952" s="11" t="s">
        <v>135</v>
      </c>
      <c r="C1952" s="41">
        <v>2</v>
      </c>
      <c r="D1952" s="20">
        <v>2.0961739487476763</v>
      </c>
    </row>
    <row r="1953" spans="2:4" x14ac:dyDescent="0.35">
      <c r="B1953" s="11" t="s">
        <v>136</v>
      </c>
      <c r="C1953" s="41">
        <v>3</v>
      </c>
      <c r="D1953" s="20">
        <v>2.6115901407129178</v>
      </c>
    </row>
    <row r="1954" spans="2:4" x14ac:dyDescent="0.35">
      <c r="B1954" s="11" t="s">
        <v>137</v>
      </c>
      <c r="C1954" s="41">
        <v>2</v>
      </c>
      <c r="D1954" s="20">
        <v>2.186587244249762</v>
      </c>
    </row>
    <row r="1955" spans="2:4" x14ac:dyDescent="0.35">
      <c r="B1955" s="11" t="s">
        <v>138</v>
      </c>
      <c r="C1955" s="41">
        <v>2</v>
      </c>
      <c r="D1955" s="20">
        <v>2.5372483439730362</v>
      </c>
    </row>
    <row r="1956" spans="2:4" x14ac:dyDescent="0.35">
      <c r="B1956" s="11" t="s">
        <v>139</v>
      </c>
      <c r="C1956" s="41">
        <v>1</v>
      </c>
      <c r="D1956" s="20">
        <v>1.9580477018203706</v>
      </c>
    </row>
    <row r="1957" spans="2:4" x14ac:dyDescent="0.35">
      <c r="B1957" s="11" t="s">
        <v>140</v>
      </c>
      <c r="C1957" s="41">
        <v>2</v>
      </c>
      <c r="D1957" s="20">
        <v>1.4946783560346846</v>
      </c>
    </row>
    <row r="1958" spans="2:4" x14ac:dyDescent="0.35">
      <c r="B1958" s="11" t="s">
        <v>141</v>
      </c>
      <c r="C1958" s="41">
        <v>2</v>
      </c>
      <c r="D1958" s="20">
        <v>1.9962284557488255</v>
      </c>
    </row>
    <row r="1959" spans="2:4" x14ac:dyDescent="0.35">
      <c r="B1959" s="11" t="s">
        <v>142</v>
      </c>
      <c r="C1959" s="41">
        <v>2</v>
      </c>
      <c r="D1959" s="20">
        <v>2.7331261387211763</v>
      </c>
    </row>
    <row r="1960" spans="2:4" x14ac:dyDescent="0.35">
      <c r="B1960" s="11" t="s">
        <v>143</v>
      </c>
      <c r="C1960" s="41">
        <v>2</v>
      </c>
      <c r="D1960" s="20">
        <v>2.1022845961280656</v>
      </c>
    </row>
    <row r="1961" spans="2:4" x14ac:dyDescent="0.35">
      <c r="B1961" s="11" t="s">
        <v>144</v>
      </c>
      <c r="C1961" s="41">
        <v>2</v>
      </c>
      <c r="D1961" s="20">
        <v>2.2412131391384142</v>
      </c>
    </row>
    <row r="1962" spans="2:4" x14ac:dyDescent="0.35">
      <c r="B1962" s="11" t="s">
        <v>145</v>
      </c>
      <c r="C1962" s="41">
        <v>1</v>
      </c>
      <c r="D1962" s="20">
        <v>2.1320612407303008</v>
      </c>
    </row>
    <row r="1963" spans="2:4" x14ac:dyDescent="0.35">
      <c r="B1963" s="11" t="s">
        <v>146</v>
      </c>
      <c r="C1963" s="41">
        <v>2</v>
      </c>
      <c r="D1963" s="20">
        <v>3.2244170353398398</v>
      </c>
    </row>
    <row r="1964" spans="2:4" x14ac:dyDescent="0.35">
      <c r="B1964" s="11" t="s">
        <v>147</v>
      </c>
      <c r="C1964" s="41">
        <v>2</v>
      </c>
      <c r="D1964" s="20">
        <v>1.8953611422423891</v>
      </c>
    </row>
    <row r="1965" spans="2:4" x14ac:dyDescent="0.35">
      <c r="B1965" s="11" t="s">
        <v>148</v>
      </c>
      <c r="C1965" s="41">
        <v>3</v>
      </c>
      <c r="D1965" s="20">
        <v>3.5370399611015397</v>
      </c>
    </row>
    <row r="1966" spans="2:4" x14ac:dyDescent="0.35">
      <c r="B1966" s="11" t="s">
        <v>149</v>
      </c>
      <c r="C1966" s="41">
        <v>2</v>
      </c>
      <c r="D1966" s="20">
        <v>3.4864545360030559</v>
      </c>
    </row>
    <row r="1967" spans="2:4" x14ac:dyDescent="0.35">
      <c r="B1967" s="11" t="s">
        <v>150</v>
      </c>
      <c r="C1967" s="41">
        <v>3</v>
      </c>
      <c r="D1967" s="20">
        <v>2.4512568996514692</v>
      </c>
    </row>
    <row r="1968" spans="2:4" x14ac:dyDescent="0.35">
      <c r="B1968" s="11" t="s">
        <v>151</v>
      </c>
      <c r="C1968" s="41">
        <v>3</v>
      </c>
      <c r="D1968" s="20">
        <v>1.799672890913157</v>
      </c>
    </row>
    <row r="1969" spans="2:4" x14ac:dyDescent="0.35">
      <c r="B1969" s="11" t="s">
        <v>152</v>
      </c>
      <c r="C1969" s="41">
        <v>3</v>
      </c>
      <c r="D1969" s="20">
        <v>1.9319946368323384</v>
      </c>
    </row>
    <row r="1970" spans="2:4" x14ac:dyDescent="0.35">
      <c r="B1970" s="11" t="s">
        <v>153</v>
      </c>
      <c r="C1970" s="41">
        <v>3</v>
      </c>
      <c r="D1970" s="20">
        <v>2.1960095717830819</v>
      </c>
    </row>
    <row r="1971" spans="2:4" x14ac:dyDescent="0.35">
      <c r="B1971" s="11" t="s">
        <v>154</v>
      </c>
      <c r="C1971" s="41">
        <v>1</v>
      </c>
      <c r="D1971" s="20">
        <v>1.8840045647823571</v>
      </c>
    </row>
    <row r="1972" spans="2:4" x14ac:dyDescent="0.35">
      <c r="B1972" s="11" t="s">
        <v>155</v>
      </c>
      <c r="C1972" s="41">
        <v>1</v>
      </c>
      <c r="D1972" s="20">
        <v>2.7116207461427226</v>
      </c>
    </row>
    <row r="1973" spans="2:4" x14ac:dyDescent="0.35">
      <c r="B1973" s="11" t="s">
        <v>156</v>
      </c>
      <c r="C1973" s="41">
        <v>2</v>
      </c>
      <c r="D1973" s="20">
        <v>4.2621146081406813</v>
      </c>
    </row>
    <row r="1974" spans="2:4" x14ac:dyDescent="0.35">
      <c r="B1974" s="11" t="s">
        <v>157</v>
      </c>
      <c r="C1974" s="41">
        <v>2</v>
      </c>
      <c r="D1974" s="20">
        <v>2.5417518237218313</v>
      </c>
    </row>
    <row r="1975" spans="2:4" x14ac:dyDescent="0.35">
      <c r="B1975" s="11" t="s">
        <v>158</v>
      </c>
      <c r="C1975" s="41">
        <v>2</v>
      </c>
      <c r="D1975" s="20">
        <v>1.1822804352661254</v>
      </c>
    </row>
    <row r="1976" spans="2:4" x14ac:dyDescent="0.35">
      <c r="B1976" s="11" t="s">
        <v>159</v>
      </c>
      <c r="C1976" s="41">
        <v>2</v>
      </c>
      <c r="D1976" s="20">
        <v>2.3910221026102518</v>
      </c>
    </row>
    <row r="1977" spans="2:4" x14ac:dyDescent="0.35">
      <c r="B1977" s="11" t="s">
        <v>160</v>
      </c>
      <c r="C1977" s="41">
        <v>2</v>
      </c>
      <c r="D1977" s="20">
        <v>3.6607220266531866</v>
      </c>
    </row>
    <row r="1978" spans="2:4" x14ac:dyDescent="0.35">
      <c r="B1978" s="11" t="s">
        <v>161</v>
      </c>
      <c r="C1978" s="41">
        <v>3</v>
      </c>
      <c r="D1978" s="20">
        <v>3.2234094281120629</v>
      </c>
    </row>
    <row r="1979" spans="2:4" x14ac:dyDescent="0.35">
      <c r="B1979" s="11" t="s">
        <v>162</v>
      </c>
      <c r="C1979" s="41">
        <v>2</v>
      </c>
      <c r="D1979" s="20">
        <v>2.1069867182220556</v>
      </c>
    </row>
    <row r="1980" spans="2:4" x14ac:dyDescent="0.35">
      <c r="B1980" s="11" t="s">
        <v>163</v>
      </c>
      <c r="C1980" s="41">
        <v>2</v>
      </c>
      <c r="D1980" s="20">
        <v>1.6878300894070954</v>
      </c>
    </row>
    <row r="1981" spans="2:4" x14ac:dyDescent="0.35">
      <c r="B1981" s="11" t="s">
        <v>164</v>
      </c>
      <c r="C1981" s="41">
        <v>2</v>
      </c>
      <c r="D1981" s="20">
        <v>2.1478529964142505</v>
      </c>
    </row>
    <row r="1982" spans="2:4" x14ac:dyDescent="0.35">
      <c r="B1982" s="11" t="s">
        <v>165</v>
      </c>
      <c r="C1982" s="41">
        <v>2</v>
      </c>
      <c r="D1982" s="20">
        <v>2.2461953958719088</v>
      </c>
    </row>
    <row r="1983" spans="2:4" x14ac:dyDescent="0.35">
      <c r="B1983" s="11" t="s">
        <v>166</v>
      </c>
      <c r="C1983" s="41">
        <v>1</v>
      </c>
      <c r="D1983" s="20">
        <v>1.6130697788056827</v>
      </c>
    </row>
    <row r="1984" spans="2:4" x14ac:dyDescent="0.35">
      <c r="B1984" s="11" t="s">
        <v>167</v>
      </c>
      <c r="C1984" s="41">
        <v>2</v>
      </c>
      <c r="D1984" s="20">
        <v>2.8447288433872004</v>
      </c>
    </row>
    <row r="1985" spans="2:4" x14ac:dyDescent="0.35">
      <c r="B1985" s="11" t="s">
        <v>168</v>
      </c>
      <c r="C1985" s="41">
        <v>1</v>
      </c>
      <c r="D1985" s="20">
        <v>1.6240878953557716</v>
      </c>
    </row>
    <row r="1986" spans="2:4" x14ac:dyDescent="0.35">
      <c r="B1986" s="11" t="s">
        <v>169</v>
      </c>
      <c r="C1986" s="41">
        <v>2</v>
      </c>
      <c r="D1986" s="20">
        <v>0.92696509423110007</v>
      </c>
    </row>
    <row r="1987" spans="2:4" x14ac:dyDescent="0.35">
      <c r="B1987" s="11" t="s">
        <v>170</v>
      </c>
      <c r="C1987" s="41">
        <v>2</v>
      </c>
      <c r="D1987" s="20">
        <v>1.5603856999559251</v>
      </c>
    </row>
    <row r="1988" spans="2:4" x14ac:dyDescent="0.35">
      <c r="B1988" s="11" t="s">
        <v>171</v>
      </c>
      <c r="C1988" s="41">
        <v>3</v>
      </c>
      <c r="D1988" s="20">
        <v>1.8732271879593791</v>
      </c>
    </row>
    <row r="1989" spans="2:4" x14ac:dyDescent="0.35">
      <c r="B1989" s="11" t="s">
        <v>172</v>
      </c>
      <c r="C1989" s="41">
        <v>1</v>
      </c>
      <c r="D1989" s="20">
        <v>1.8084687265689696</v>
      </c>
    </row>
    <row r="1990" spans="2:4" x14ac:dyDescent="0.35">
      <c r="B1990" s="11" t="s">
        <v>173</v>
      </c>
      <c r="C1990" s="41">
        <v>1</v>
      </c>
      <c r="D1990" s="20">
        <v>1.6918387001846904</v>
      </c>
    </row>
    <row r="1991" spans="2:4" x14ac:dyDescent="0.35">
      <c r="B1991" s="11" t="s">
        <v>174</v>
      </c>
      <c r="C1991" s="41">
        <v>3</v>
      </c>
      <c r="D1991" s="20">
        <v>2.7807890146404515</v>
      </c>
    </row>
    <row r="1992" spans="2:4" x14ac:dyDescent="0.35">
      <c r="B1992" s="11" t="s">
        <v>175</v>
      </c>
      <c r="C1992" s="41">
        <v>2</v>
      </c>
      <c r="D1992" s="20">
        <v>2.9687247375073365</v>
      </c>
    </row>
    <row r="1993" spans="2:4" x14ac:dyDescent="0.35">
      <c r="B1993" s="11" t="s">
        <v>176</v>
      </c>
      <c r="C1993" s="41">
        <v>2</v>
      </c>
      <c r="D1993" s="20">
        <v>2.6132548750937667</v>
      </c>
    </row>
    <row r="1994" spans="2:4" x14ac:dyDescent="0.35">
      <c r="B1994" s="11" t="s">
        <v>177</v>
      </c>
      <c r="C1994" s="41">
        <v>2</v>
      </c>
      <c r="D1994" s="20">
        <v>1.8315111767020575</v>
      </c>
    </row>
    <row r="1995" spans="2:4" x14ac:dyDescent="0.35">
      <c r="B1995" s="11" t="s">
        <v>178</v>
      </c>
      <c r="C1995" s="41">
        <v>2</v>
      </c>
      <c r="D1995" s="20">
        <v>2.0748904533197825</v>
      </c>
    </row>
    <row r="1996" spans="2:4" x14ac:dyDescent="0.35">
      <c r="B1996" s="11" t="s">
        <v>179</v>
      </c>
      <c r="C1996" s="41">
        <v>2</v>
      </c>
      <c r="D1996" s="20">
        <v>1.7035137722503195</v>
      </c>
    </row>
    <row r="1997" spans="2:4" x14ac:dyDescent="0.35">
      <c r="B1997" s="11" t="s">
        <v>180</v>
      </c>
      <c r="C1997" s="41">
        <v>2</v>
      </c>
      <c r="D1997" s="20">
        <v>2.0032522324123314</v>
      </c>
    </row>
    <row r="1998" spans="2:4" x14ac:dyDescent="0.35">
      <c r="B1998" s="11" t="s">
        <v>181</v>
      </c>
      <c r="C1998" s="41">
        <v>1</v>
      </c>
      <c r="D1998" s="20">
        <v>1.8068366562942035</v>
      </c>
    </row>
    <row r="1999" spans="2:4" x14ac:dyDescent="0.35">
      <c r="B1999" s="11" t="s">
        <v>182</v>
      </c>
      <c r="C1999" s="41">
        <v>1</v>
      </c>
      <c r="D1999" s="20">
        <v>1.9101672857249412</v>
      </c>
    </row>
    <row r="2000" spans="2:4" x14ac:dyDescent="0.35">
      <c r="B2000" s="11" t="s">
        <v>183</v>
      </c>
      <c r="C2000" s="41">
        <v>3</v>
      </c>
      <c r="D2000" s="20">
        <v>1.7480974138649272</v>
      </c>
    </row>
    <row r="2001" spans="2:4" x14ac:dyDescent="0.35">
      <c r="B2001" s="11" t="s">
        <v>184</v>
      </c>
      <c r="C2001" s="41">
        <v>2</v>
      </c>
      <c r="D2001" s="20">
        <v>1.9023597592980885</v>
      </c>
    </row>
    <row r="2002" spans="2:4" x14ac:dyDescent="0.35">
      <c r="B2002" s="11" t="s">
        <v>185</v>
      </c>
      <c r="C2002" s="41">
        <v>1</v>
      </c>
      <c r="D2002" s="20">
        <v>1.980792351869048</v>
      </c>
    </row>
    <row r="2003" spans="2:4" x14ac:dyDescent="0.35">
      <c r="B2003" s="11" t="s">
        <v>186</v>
      </c>
      <c r="C2003" s="41">
        <v>1</v>
      </c>
      <c r="D2003" s="20">
        <v>3.0803583787366016</v>
      </c>
    </row>
    <row r="2004" spans="2:4" x14ac:dyDescent="0.35">
      <c r="B2004" s="11" t="s">
        <v>187</v>
      </c>
      <c r="C2004" s="41">
        <v>3</v>
      </c>
      <c r="D2004" s="20">
        <v>2.8341792919376814</v>
      </c>
    </row>
    <row r="2005" spans="2:4" x14ac:dyDescent="0.35">
      <c r="B2005" s="11" t="s">
        <v>188</v>
      </c>
      <c r="C2005" s="41">
        <v>2</v>
      </c>
      <c r="D2005" s="20">
        <v>1.3234607067729327</v>
      </c>
    </row>
    <row r="2006" spans="2:4" x14ac:dyDescent="0.35">
      <c r="B2006" s="11" t="s">
        <v>189</v>
      </c>
      <c r="C2006" s="41">
        <v>1</v>
      </c>
      <c r="D2006" s="20">
        <v>2.3631729120368239</v>
      </c>
    </row>
    <row r="2007" spans="2:4" x14ac:dyDescent="0.35">
      <c r="B2007" s="11" t="s">
        <v>190</v>
      </c>
      <c r="C2007" s="41">
        <v>2</v>
      </c>
      <c r="D2007" s="20">
        <v>3.2973208471831623</v>
      </c>
    </row>
    <row r="2008" spans="2:4" x14ac:dyDescent="0.35">
      <c r="B2008" s="11" t="s">
        <v>191</v>
      </c>
      <c r="C2008" s="41">
        <v>1</v>
      </c>
      <c r="D2008" s="20">
        <v>0.96659314618549352</v>
      </c>
    </row>
    <row r="2009" spans="2:4" x14ac:dyDescent="0.35">
      <c r="B2009" s="11" t="s">
        <v>192</v>
      </c>
      <c r="C2009" s="41">
        <v>3</v>
      </c>
      <c r="D2009" s="20">
        <v>2.0068218275281917</v>
      </c>
    </row>
    <row r="2010" spans="2:4" x14ac:dyDescent="0.35">
      <c r="B2010" s="11" t="s">
        <v>193</v>
      </c>
      <c r="C2010" s="41">
        <v>3</v>
      </c>
      <c r="D2010" s="20">
        <v>5.1603402378271142</v>
      </c>
    </row>
    <row r="2011" spans="2:4" x14ac:dyDescent="0.35">
      <c r="B2011" s="11" t="s">
        <v>194</v>
      </c>
      <c r="C2011" s="41">
        <v>2</v>
      </c>
      <c r="D2011" s="20">
        <v>2.3350839078894663</v>
      </c>
    </row>
    <row r="2012" spans="2:4" x14ac:dyDescent="0.35">
      <c r="B2012" s="11" t="s">
        <v>195</v>
      </c>
      <c r="C2012" s="41">
        <v>2</v>
      </c>
      <c r="D2012" s="20">
        <v>1.378471183785418</v>
      </c>
    </row>
    <row r="2013" spans="2:4" x14ac:dyDescent="0.35">
      <c r="B2013" s="11" t="s">
        <v>196</v>
      </c>
      <c r="C2013" s="41">
        <v>3</v>
      </c>
      <c r="D2013" s="20">
        <v>2.4325048488950682</v>
      </c>
    </row>
    <row r="2014" spans="2:4" x14ac:dyDescent="0.35">
      <c r="B2014" s="11" t="s">
        <v>197</v>
      </c>
      <c r="C2014" s="41">
        <v>1</v>
      </c>
      <c r="D2014" s="20">
        <v>1.1731294296147026</v>
      </c>
    </row>
    <row r="2015" spans="2:4" x14ac:dyDescent="0.35">
      <c r="B2015" s="11" t="s">
        <v>198</v>
      </c>
      <c r="C2015" s="41">
        <v>3</v>
      </c>
      <c r="D2015" s="20">
        <v>3.1173069812831953</v>
      </c>
    </row>
    <row r="2016" spans="2:4" x14ac:dyDescent="0.35">
      <c r="B2016" s="11" t="s">
        <v>199</v>
      </c>
      <c r="C2016" s="41">
        <v>1</v>
      </c>
      <c r="D2016" s="20">
        <v>1.8980631210789853</v>
      </c>
    </row>
    <row r="2017" spans="2:4" x14ac:dyDescent="0.35">
      <c r="B2017" s="11" t="s">
        <v>200</v>
      </c>
      <c r="C2017" s="41">
        <v>3</v>
      </c>
      <c r="D2017" s="20">
        <v>2.4581660620890249</v>
      </c>
    </row>
    <row r="2018" spans="2:4" x14ac:dyDescent="0.35">
      <c r="B2018" s="11" t="s">
        <v>201</v>
      </c>
      <c r="C2018" s="41">
        <v>1</v>
      </c>
      <c r="D2018" s="20">
        <v>1.660472938102332</v>
      </c>
    </row>
    <row r="2019" spans="2:4" x14ac:dyDescent="0.35">
      <c r="B2019" s="11" t="s">
        <v>202</v>
      </c>
      <c r="C2019" s="41">
        <v>1</v>
      </c>
      <c r="D2019" s="20">
        <v>1.5331911878932918</v>
      </c>
    </row>
    <row r="2020" spans="2:4" x14ac:dyDescent="0.35">
      <c r="B2020" s="11" t="s">
        <v>203</v>
      </c>
      <c r="C2020" s="41">
        <v>3</v>
      </c>
      <c r="D2020" s="20">
        <v>2.0825610342853178</v>
      </c>
    </row>
    <row r="2021" spans="2:4" x14ac:dyDescent="0.35">
      <c r="B2021" s="11" t="s">
        <v>204</v>
      </c>
      <c r="C2021" s="41">
        <v>3</v>
      </c>
      <c r="D2021" s="20">
        <v>3.2055011434179574</v>
      </c>
    </row>
    <row r="2022" spans="2:4" x14ac:dyDescent="0.35">
      <c r="B2022" s="11" t="s">
        <v>205</v>
      </c>
      <c r="C2022" s="41">
        <v>3</v>
      </c>
      <c r="D2022" s="20">
        <v>1.4899426209797773</v>
      </c>
    </row>
    <row r="2023" spans="2:4" x14ac:dyDescent="0.35">
      <c r="B2023" s="11" t="s">
        <v>206</v>
      </c>
      <c r="C2023" s="41">
        <v>3</v>
      </c>
      <c r="D2023" s="20">
        <v>1.9897158248450297</v>
      </c>
    </row>
    <row r="2024" spans="2:4" x14ac:dyDescent="0.35">
      <c r="B2024" s="11" t="s">
        <v>207</v>
      </c>
      <c r="C2024" s="41">
        <v>1</v>
      </c>
      <c r="D2024" s="20">
        <v>1.2729189295461207</v>
      </c>
    </row>
    <row r="2025" spans="2:4" x14ac:dyDescent="0.35">
      <c r="B2025" s="11" t="s">
        <v>208</v>
      </c>
      <c r="C2025" s="41">
        <v>2</v>
      </c>
      <c r="D2025" s="20">
        <v>1.9579627733937679</v>
      </c>
    </row>
    <row r="2026" spans="2:4" x14ac:dyDescent="0.35">
      <c r="B2026" s="11" t="s">
        <v>209</v>
      </c>
      <c r="C2026" s="41">
        <v>3</v>
      </c>
      <c r="D2026" s="20">
        <v>4.1146039061508075</v>
      </c>
    </row>
    <row r="2027" spans="2:4" x14ac:dyDescent="0.35">
      <c r="B2027" s="11" t="s">
        <v>210</v>
      </c>
      <c r="C2027" s="41">
        <v>3</v>
      </c>
      <c r="D2027" s="20">
        <v>2.511488177515218</v>
      </c>
    </row>
    <row r="2028" spans="2:4" x14ac:dyDescent="0.35">
      <c r="B2028" s="11" t="s">
        <v>211</v>
      </c>
      <c r="C2028" s="41">
        <v>2</v>
      </c>
      <c r="D2028" s="20">
        <v>2.4074094099399606</v>
      </c>
    </row>
    <row r="2029" spans="2:4" x14ac:dyDescent="0.35">
      <c r="B2029" s="11" t="s">
        <v>212</v>
      </c>
      <c r="C2029" s="41">
        <v>2</v>
      </c>
      <c r="D2029" s="20">
        <v>1.5927560958426867</v>
      </c>
    </row>
    <row r="2030" spans="2:4" x14ac:dyDescent="0.35">
      <c r="B2030" s="11" t="s">
        <v>213</v>
      </c>
      <c r="C2030" s="41">
        <v>1</v>
      </c>
      <c r="D2030" s="20">
        <v>1.5686836754887512</v>
      </c>
    </row>
    <row r="2031" spans="2:4" x14ac:dyDescent="0.35">
      <c r="B2031" s="11" t="s">
        <v>214</v>
      </c>
      <c r="C2031" s="41">
        <v>3</v>
      </c>
      <c r="D2031" s="20">
        <v>1.9184338759009187</v>
      </c>
    </row>
    <row r="2032" spans="2:4" x14ac:dyDescent="0.35">
      <c r="B2032" s="11" t="s">
        <v>215</v>
      </c>
      <c r="C2032" s="41">
        <v>3</v>
      </c>
      <c r="D2032" s="20">
        <v>2.18599729403179</v>
      </c>
    </row>
    <row r="2033" spans="2:4" x14ac:dyDescent="0.35">
      <c r="B2033" s="11" t="s">
        <v>216</v>
      </c>
      <c r="C2033" s="41">
        <v>2</v>
      </c>
      <c r="D2033" s="20">
        <v>1.821411685530101</v>
      </c>
    </row>
    <row r="2034" spans="2:4" x14ac:dyDescent="0.35">
      <c r="B2034" s="11" t="s">
        <v>217</v>
      </c>
      <c r="C2034" s="41">
        <v>3</v>
      </c>
      <c r="D2034" s="20">
        <v>1.9985780095626597</v>
      </c>
    </row>
    <row r="2035" spans="2:4" x14ac:dyDescent="0.35">
      <c r="B2035" s="11" t="s">
        <v>218</v>
      </c>
      <c r="C2035" s="41">
        <v>1</v>
      </c>
      <c r="D2035" s="20">
        <v>1.0365344207011646</v>
      </c>
    </row>
    <row r="2036" spans="2:4" x14ac:dyDescent="0.35">
      <c r="B2036" s="11" t="s">
        <v>219</v>
      </c>
      <c r="C2036" s="41">
        <v>3</v>
      </c>
      <c r="D2036" s="20">
        <v>2.5877084489044289</v>
      </c>
    </row>
    <row r="2037" spans="2:4" x14ac:dyDescent="0.35">
      <c r="B2037" s="11" t="s">
        <v>220</v>
      </c>
      <c r="C2037" s="41">
        <v>1</v>
      </c>
      <c r="D2037" s="20">
        <v>2.0781695738418922</v>
      </c>
    </row>
    <row r="2038" spans="2:4" x14ac:dyDescent="0.35">
      <c r="B2038" s="11" t="s">
        <v>221</v>
      </c>
      <c r="C2038" s="41">
        <v>1</v>
      </c>
      <c r="D2038" s="20">
        <v>3.1920410073435024</v>
      </c>
    </row>
    <row r="2039" spans="2:4" x14ac:dyDescent="0.35">
      <c r="B2039" s="11" t="s">
        <v>222</v>
      </c>
      <c r="C2039" s="41">
        <v>2</v>
      </c>
      <c r="D2039" s="20">
        <v>2.1642635027673647</v>
      </c>
    </row>
    <row r="2040" spans="2:4" x14ac:dyDescent="0.35">
      <c r="B2040" s="11" t="s">
        <v>223</v>
      </c>
      <c r="C2040" s="41">
        <v>3</v>
      </c>
      <c r="D2040" s="20">
        <v>3.2298473161919627</v>
      </c>
    </row>
    <row r="2041" spans="2:4" x14ac:dyDescent="0.35">
      <c r="B2041" s="11" t="s">
        <v>224</v>
      </c>
      <c r="C2041" s="41">
        <v>3</v>
      </c>
      <c r="D2041" s="20">
        <v>2.26632911962461</v>
      </c>
    </row>
    <row r="2042" spans="2:4" x14ac:dyDescent="0.35">
      <c r="B2042" s="11" t="s">
        <v>225</v>
      </c>
      <c r="C2042" s="41">
        <v>3</v>
      </c>
      <c r="D2042" s="20">
        <v>2.2131656436716387</v>
      </c>
    </row>
    <row r="2043" spans="2:4" x14ac:dyDescent="0.35">
      <c r="B2043" s="11" t="s">
        <v>226</v>
      </c>
      <c r="C2043" s="41">
        <v>1</v>
      </c>
      <c r="D2043" s="20">
        <v>3.784228283254051</v>
      </c>
    </row>
    <row r="2044" spans="2:4" x14ac:dyDescent="0.35">
      <c r="B2044" s="11" t="s">
        <v>227</v>
      </c>
      <c r="C2044" s="41">
        <v>2</v>
      </c>
      <c r="D2044" s="20">
        <v>1.670380119951737</v>
      </c>
    </row>
    <row r="2045" spans="2:4" x14ac:dyDescent="0.35">
      <c r="B2045" s="11" t="s">
        <v>228</v>
      </c>
      <c r="C2045" s="41">
        <v>1</v>
      </c>
      <c r="D2045" s="20">
        <v>1.4513160457338663</v>
      </c>
    </row>
    <row r="2046" spans="2:4" x14ac:dyDescent="0.35">
      <c r="B2046" s="11" t="s">
        <v>229</v>
      </c>
      <c r="C2046" s="41">
        <v>1</v>
      </c>
      <c r="D2046" s="20">
        <v>3.2845801692938839</v>
      </c>
    </row>
    <row r="2047" spans="2:4" x14ac:dyDescent="0.35">
      <c r="B2047" s="11" t="s">
        <v>230</v>
      </c>
      <c r="C2047" s="41">
        <v>2</v>
      </c>
      <c r="D2047" s="20">
        <v>2.2620432204403711</v>
      </c>
    </row>
    <row r="2048" spans="2:4" x14ac:dyDescent="0.35">
      <c r="B2048" s="11" t="s">
        <v>231</v>
      </c>
      <c r="C2048" s="41">
        <v>1</v>
      </c>
      <c r="D2048" s="20">
        <v>2.3130034010831828</v>
      </c>
    </row>
    <row r="2049" spans="2:4" x14ac:dyDescent="0.35">
      <c r="B2049" s="11" t="s">
        <v>232</v>
      </c>
      <c r="C2049" s="41">
        <v>3</v>
      </c>
      <c r="D2049" s="20">
        <v>1.8565427792622307</v>
      </c>
    </row>
    <row r="2050" spans="2:4" x14ac:dyDescent="0.35">
      <c r="B2050" s="11" t="s">
        <v>233</v>
      </c>
      <c r="C2050" s="41">
        <v>2</v>
      </c>
      <c r="D2050" s="20">
        <v>2.6779768482393687</v>
      </c>
    </row>
    <row r="2051" spans="2:4" x14ac:dyDescent="0.35">
      <c r="B2051" s="11" t="s">
        <v>234</v>
      </c>
      <c r="C2051" s="41">
        <v>2</v>
      </c>
      <c r="D2051" s="20">
        <v>2.0600395668525726</v>
      </c>
    </row>
    <row r="2052" spans="2:4" x14ac:dyDescent="0.35">
      <c r="B2052" s="11" t="s">
        <v>235</v>
      </c>
      <c r="C2052" s="41">
        <v>2</v>
      </c>
      <c r="D2052" s="20">
        <v>2.590142638676582</v>
      </c>
    </row>
    <row r="2053" spans="2:4" x14ac:dyDescent="0.35">
      <c r="B2053" s="11" t="s">
        <v>236</v>
      </c>
      <c r="C2053" s="41">
        <v>1</v>
      </c>
      <c r="D2053" s="20">
        <v>1.7936661567811278</v>
      </c>
    </row>
    <row r="2054" spans="2:4" x14ac:dyDescent="0.35">
      <c r="B2054" s="11" t="s">
        <v>237</v>
      </c>
      <c r="C2054" s="41">
        <v>1</v>
      </c>
      <c r="D2054" s="20">
        <v>2.4528720757376958</v>
      </c>
    </row>
    <row r="2055" spans="2:4" x14ac:dyDescent="0.35">
      <c r="B2055" s="11" t="s">
        <v>238</v>
      </c>
      <c r="C2055" s="41">
        <v>3</v>
      </c>
      <c r="D2055" s="20">
        <v>2.8563833563604106</v>
      </c>
    </row>
    <row r="2056" spans="2:4" x14ac:dyDescent="0.35">
      <c r="B2056" s="11" t="s">
        <v>239</v>
      </c>
      <c r="C2056" s="41">
        <v>1</v>
      </c>
      <c r="D2056" s="20">
        <v>1.9365962755404778</v>
      </c>
    </row>
    <row r="2057" spans="2:4" x14ac:dyDescent="0.35">
      <c r="B2057" s="11" t="s">
        <v>240</v>
      </c>
      <c r="C2057" s="41">
        <v>2</v>
      </c>
      <c r="D2057" s="20">
        <v>2.1852288004824465</v>
      </c>
    </row>
    <row r="2058" spans="2:4" x14ac:dyDescent="0.35">
      <c r="B2058" s="11" t="s">
        <v>241</v>
      </c>
      <c r="C2058" s="41">
        <v>2</v>
      </c>
      <c r="D2058" s="20">
        <v>1.5209182074420278</v>
      </c>
    </row>
    <row r="2059" spans="2:4" x14ac:dyDescent="0.35">
      <c r="B2059" s="11" t="s">
        <v>242</v>
      </c>
      <c r="C2059" s="41">
        <v>3</v>
      </c>
      <c r="D2059" s="20">
        <v>1.943099537801027</v>
      </c>
    </row>
    <row r="2060" spans="2:4" x14ac:dyDescent="0.35">
      <c r="B2060" s="11" t="s">
        <v>243</v>
      </c>
      <c r="C2060" s="41">
        <v>3</v>
      </c>
      <c r="D2060" s="20">
        <v>2.9263979288318769</v>
      </c>
    </row>
    <row r="2061" spans="2:4" x14ac:dyDescent="0.35">
      <c r="B2061" s="11" t="s">
        <v>244</v>
      </c>
      <c r="C2061" s="41">
        <v>2</v>
      </c>
      <c r="D2061" s="20">
        <v>2.2110539717504669</v>
      </c>
    </row>
    <row r="2062" spans="2:4" x14ac:dyDescent="0.35">
      <c r="B2062" s="11" t="s">
        <v>245</v>
      </c>
      <c r="C2062" s="41">
        <v>1</v>
      </c>
      <c r="D2062" s="20">
        <v>1.4874378444551852</v>
      </c>
    </row>
    <row r="2063" spans="2:4" x14ac:dyDescent="0.35">
      <c r="B2063" s="11" t="s">
        <v>246</v>
      </c>
      <c r="C2063" s="41">
        <v>1</v>
      </c>
      <c r="D2063" s="20">
        <v>1.6092470541208175</v>
      </c>
    </row>
    <row r="2064" spans="2:4" x14ac:dyDescent="0.35">
      <c r="B2064" s="11" t="s">
        <v>247</v>
      </c>
      <c r="C2064" s="41">
        <v>2</v>
      </c>
      <c r="D2064" s="20">
        <v>1.9916193135807996</v>
      </c>
    </row>
    <row r="2065" spans="2:4" x14ac:dyDescent="0.35">
      <c r="B2065" s="11" t="s">
        <v>248</v>
      </c>
      <c r="C2065" s="41">
        <v>1</v>
      </c>
      <c r="D2065" s="20">
        <v>3.1049675000141765</v>
      </c>
    </row>
    <row r="2066" spans="2:4" x14ac:dyDescent="0.35">
      <c r="B2066" s="11" t="s">
        <v>249</v>
      </c>
      <c r="C2066" s="41">
        <v>3</v>
      </c>
      <c r="D2066" s="20">
        <v>2.9715237334193016</v>
      </c>
    </row>
    <row r="2067" spans="2:4" x14ac:dyDescent="0.35">
      <c r="B2067" s="11" t="s">
        <v>250</v>
      </c>
      <c r="C2067" s="41">
        <v>3</v>
      </c>
      <c r="D2067" s="20">
        <v>3.0267189190853374</v>
      </c>
    </row>
    <row r="2068" spans="2:4" x14ac:dyDescent="0.35">
      <c r="B2068" s="11" t="s">
        <v>251</v>
      </c>
      <c r="C2068" s="41">
        <v>3</v>
      </c>
      <c r="D2068" s="20">
        <v>1.4361093316559161</v>
      </c>
    </row>
    <row r="2069" spans="2:4" x14ac:dyDescent="0.35">
      <c r="B2069" s="11" t="s">
        <v>252</v>
      </c>
      <c r="C2069" s="41">
        <v>2</v>
      </c>
      <c r="D2069" s="20">
        <v>1.123339187944449</v>
      </c>
    </row>
    <row r="2070" spans="2:4" x14ac:dyDescent="0.35">
      <c r="B2070" s="11" t="s">
        <v>253</v>
      </c>
      <c r="C2070" s="41">
        <v>2</v>
      </c>
      <c r="D2070" s="20">
        <v>1.6487920386885098</v>
      </c>
    </row>
    <row r="2071" spans="2:4" x14ac:dyDescent="0.35">
      <c r="B2071" s="11" t="s">
        <v>254</v>
      </c>
      <c r="C2071" s="41">
        <v>2</v>
      </c>
      <c r="D2071" s="20">
        <v>2.1442911911009266</v>
      </c>
    </row>
    <row r="2072" spans="2:4" x14ac:dyDescent="0.35">
      <c r="B2072" s="11" t="s">
        <v>255</v>
      </c>
      <c r="C2072" s="41">
        <v>1</v>
      </c>
      <c r="D2072" s="20">
        <v>2.9848202317063652</v>
      </c>
    </row>
    <row r="2073" spans="2:4" x14ac:dyDescent="0.35">
      <c r="B2073" s="11" t="s">
        <v>256</v>
      </c>
      <c r="C2073" s="41">
        <v>3</v>
      </c>
      <c r="D2073" s="20">
        <v>2.4086930835833207</v>
      </c>
    </row>
    <row r="2074" spans="2:4" x14ac:dyDescent="0.35">
      <c r="B2074" s="11" t="s">
        <v>257</v>
      </c>
      <c r="C2074" s="41">
        <v>2</v>
      </c>
      <c r="D2074" s="20">
        <v>1.5185749502823889</v>
      </c>
    </row>
    <row r="2075" spans="2:4" x14ac:dyDescent="0.35">
      <c r="B2075" s="11" t="s">
        <v>258</v>
      </c>
      <c r="C2075" s="41">
        <v>1</v>
      </c>
      <c r="D2075" s="20">
        <v>2.0922711066438109</v>
      </c>
    </row>
    <row r="2076" spans="2:4" x14ac:dyDescent="0.35">
      <c r="B2076" s="11" t="s">
        <v>259</v>
      </c>
      <c r="C2076" s="41">
        <v>2</v>
      </c>
      <c r="D2076" s="20">
        <v>1.8640064346273244</v>
      </c>
    </row>
    <row r="2077" spans="2:4" x14ac:dyDescent="0.35">
      <c r="B2077" s="11" t="s">
        <v>260</v>
      </c>
      <c r="C2077" s="41">
        <v>3</v>
      </c>
      <c r="D2077" s="20">
        <v>1.8341361935119567</v>
      </c>
    </row>
    <row r="2078" spans="2:4" x14ac:dyDescent="0.35">
      <c r="B2078" s="11" t="s">
        <v>261</v>
      </c>
      <c r="C2078" s="41">
        <v>3</v>
      </c>
      <c r="D2078" s="20">
        <v>0.76542320506168948</v>
      </c>
    </row>
    <row r="2079" spans="2:4" x14ac:dyDescent="0.35">
      <c r="B2079" s="11" t="s">
        <v>262</v>
      </c>
      <c r="C2079" s="41">
        <v>3</v>
      </c>
      <c r="D2079" s="20">
        <v>1.254616541596882</v>
      </c>
    </row>
    <row r="2080" spans="2:4" x14ac:dyDescent="0.35">
      <c r="B2080" s="11" t="s">
        <v>263</v>
      </c>
      <c r="C2080" s="41">
        <v>3</v>
      </c>
      <c r="D2080" s="20">
        <v>0.88119155474762689</v>
      </c>
    </row>
    <row r="2081" spans="2:4" x14ac:dyDescent="0.35">
      <c r="B2081" s="11" t="s">
        <v>264</v>
      </c>
      <c r="C2081" s="41">
        <v>1</v>
      </c>
      <c r="D2081" s="20">
        <v>1.7701421146017626</v>
      </c>
    </row>
    <row r="2082" spans="2:4" x14ac:dyDescent="0.35">
      <c r="B2082" s="11" t="s">
        <v>265</v>
      </c>
      <c r="C2082" s="41">
        <v>2</v>
      </c>
      <c r="D2082" s="20">
        <v>2.9180242637411928</v>
      </c>
    </row>
    <row r="2083" spans="2:4" x14ac:dyDescent="0.35">
      <c r="B2083" s="11" t="s">
        <v>266</v>
      </c>
      <c r="C2083" s="41">
        <v>3</v>
      </c>
      <c r="D2083" s="20">
        <v>2.0486209037807903</v>
      </c>
    </row>
    <row r="2084" spans="2:4" x14ac:dyDescent="0.35">
      <c r="B2084" s="11" t="s">
        <v>267</v>
      </c>
      <c r="C2084" s="41">
        <v>1</v>
      </c>
      <c r="D2084" s="20">
        <v>1.9811411806080059</v>
      </c>
    </row>
    <row r="2085" spans="2:4" x14ac:dyDescent="0.35">
      <c r="B2085" s="11" t="s">
        <v>268</v>
      </c>
      <c r="C2085" s="41">
        <v>1</v>
      </c>
      <c r="D2085" s="20">
        <v>1.0136154580665737</v>
      </c>
    </row>
    <row r="2086" spans="2:4" x14ac:dyDescent="0.35">
      <c r="B2086" s="11" t="s">
        <v>269</v>
      </c>
      <c r="C2086" s="41">
        <v>1</v>
      </c>
      <c r="D2086" s="20">
        <v>1.4445661790328237</v>
      </c>
    </row>
    <row r="2087" spans="2:4" x14ac:dyDescent="0.35">
      <c r="B2087" s="11" t="s">
        <v>270</v>
      </c>
      <c r="C2087" s="41">
        <v>3</v>
      </c>
      <c r="D2087" s="20">
        <v>3.0375742516727797</v>
      </c>
    </row>
    <row r="2088" spans="2:4" x14ac:dyDescent="0.35">
      <c r="B2088" s="11" t="s">
        <v>271</v>
      </c>
      <c r="C2088" s="41">
        <v>3</v>
      </c>
      <c r="D2088" s="20">
        <v>2.9038619809852055</v>
      </c>
    </row>
    <row r="2089" spans="2:4" x14ac:dyDescent="0.35">
      <c r="B2089" s="11" t="s">
        <v>272</v>
      </c>
      <c r="C2089" s="41">
        <v>1</v>
      </c>
      <c r="D2089" s="20">
        <v>1.3234297367762613</v>
      </c>
    </row>
    <row r="2090" spans="2:4" x14ac:dyDescent="0.35">
      <c r="B2090" s="11" t="s">
        <v>273</v>
      </c>
      <c r="C2090" s="41">
        <v>3</v>
      </c>
      <c r="D2090" s="20">
        <v>1.5675248205355896</v>
      </c>
    </row>
    <row r="2091" spans="2:4" x14ac:dyDescent="0.35">
      <c r="B2091" s="11" t="s">
        <v>274</v>
      </c>
      <c r="C2091" s="41">
        <v>2</v>
      </c>
      <c r="D2091" s="20">
        <v>2.4058940725889051</v>
      </c>
    </row>
    <row r="2092" spans="2:4" x14ac:dyDescent="0.35">
      <c r="B2092" s="11" t="s">
        <v>275</v>
      </c>
      <c r="C2092" s="41">
        <v>3</v>
      </c>
      <c r="D2092" s="20">
        <v>1.8934211787241322</v>
      </c>
    </row>
    <row r="2093" spans="2:4" x14ac:dyDescent="0.35">
      <c r="B2093" s="11" t="s">
        <v>276</v>
      </c>
      <c r="C2093" s="41">
        <v>2</v>
      </c>
      <c r="D2093" s="20">
        <v>2.6428029001676014</v>
      </c>
    </row>
    <row r="2094" spans="2:4" x14ac:dyDescent="0.35">
      <c r="B2094" s="11" t="s">
        <v>277</v>
      </c>
      <c r="C2094" s="41">
        <v>3</v>
      </c>
      <c r="D2094" s="20">
        <v>1.8437896004320931</v>
      </c>
    </row>
    <row r="2095" spans="2:4" x14ac:dyDescent="0.35">
      <c r="B2095" s="11" t="s">
        <v>278</v>
      </c>
      <c r="C2095" s="41">
        <v>2</v>
      </c>
      <c r="D2095" s="20">
        <v>3.9356937333846371</v>
      </c>
    </row>
    <row r="2096" spans="2:4" x14ac:dyDescent="0.35">
      <c r="B2096" s="11" t="s">
        <v>279</v>
      </c>
      <c r="C2096" s="41">
        <v>2</v>
      </c>
      <c r="D2096" s="20">
        <v>3.0275001457033786</v>
      </c>
    </row>
    <row r="2097" spans="2:4" x14ac:dyDescent="0.35">
      <c r="B2097" s="11" t="s">
        <v>280</v>
      </c>
      <c r="C2097" s="41">
        <v>2</v>
      </c>
      <c r="D2097" s="20">
        <v>2.397907489931546</v>
      </c>
    </row>
    <row r="2098" spans="2:4" x14ac:dyDescent="0.35">
      <c r="B2098" s="11" t="s">
        <v>281</v>
      </c>
      <c r="C2098" s="41">
        <v>2</v>
      </c>
      <c r="D2098" s="20">
        <v>2.544747219895561</v>
      </c>
    </row>
    <row r="2099" spans="2:4" x14ac:dyDescent="0.35">
      <c r="B2099" s="11" t="s">
        <v>282</v>
      </c>
      <c r="C2099" s="41">
        <v>3</v>
      </c>
      <c r="D2099" s="20">
        <v>4.2282370697558171</v>
      </c>
    </row>
    <row r="2100" spans="2:4" x14ac:dyDescent="0.35">
      <c r="B2100" s="11" t="s">
        <v>283</v>
      </c>
      <c r="C2100" s="41">
        <v>3</v>
      </c>
      <c r="D2100" s="20">
        <v>2.1777141939946789</v>
      </c>
    </row>
    <row r="2101" spans="2:4" x14ac:dyDescent="0.35">
      <c r="B2101" s="11" t="s">
        <v>284</v>
      </c>
      <c r="C2101" s="41">
        <v>3</v>
      </c>
      <c r="D2101" s="20">
        <v>2.5603913587404539</v>
      </c>
    </row>
    <row r="2102" spans="2:4" x14ac:dyDescent="0.35">
      <c r="B2102" s="11" t="s">
        <v>285</v>
      </c>
      <c r="C2102" s="41">
        <v>2</v>
      </c>
      <c r="D2102" s="20">
        <v>1.7735439803194724</v>
      </c>
    </row>
    <row r="2103" spans="2:4" x14ac:dyDescent="0.35">
      <c r="B2103" s="11" t="s">
        <v>286</v>
      </c>
      <c r="C2103" s="41">
        <v>2</v>
      </c>
      <c r="D2103" s="20">
        <v>1.4901472945115208</v>
      </c>
    </row>
    <row r="2104" spans="2:4" x14ac:dyDescent="0.35">
      <c r="B2104" s="11" t="s">
        <v>287</v>
      </c>
      <c r="C2104" s="41">
        <v>3</v>
      </c>
      <c r="D2104" s="20">
        <v>2.8566199535720345</v>
      </c>
    </row>
    <row r="2105" spans="2:4" x14ac:dyDescent="0.35">
      <c r="B2105" s="11" t="s">
        <v>288</v>
      </c>
      <c r="C2105" s="41">
        <v>2</v>
      </c>
      <c r="D2105" s="20">
        <v>1.9476479480599258</v>
      </c>
    </row>
    <row r="2106" spans="2:4" x14ac:dyDescent="0.35">
      <c r="B2106" s="11" t="s">
        <v>289</v>
      </c>
      <c r="C2106" s="41">
        <v>1</v>
      </c>
      <c r="D2106" s="20">
        <v>1.6879992273193023</v>
      </c>
    </row>
    <row r="2107" spans="2:4" x14ac:dyDescent="0.35">
      <c r="B2107" s="11" t="s">
        <v>290</v>
      </c>
      <c r="C2107" s="41">
        <v>2</v>
      </c>
      <c r="D2107" s="20">
        <v>2.8804191830261203</v>
      </c>
    </row>
    <row r="2108" spans="2:4" x14ac:dyDescent="0.35">
      <c r="B2108" s="11" t="s">
        <v>291</v>
      </c>
      <c r="C2108" s="41">
        <v>1</v>
      </c>
      <c r="D2108" s="20">
        <v>2.5643775365412744</v>
      </c>
    </row>
    <row r="2109" spans="2:4" x14ac:dyDescent="0.35">
      <c r="B2109" s="11" t="s">
        <v>292</v>
      </c>
      <c r="C2109" s="41">
        <v>2</v>
      </c>
      <c r="D2109" s="20">
        <v>1.9468854783623184</v>
      </c>
    </row>
    <row r="2110" spans="2:4" x14ac:dyDescent="0.35">
      <c r="B2110" s="11" t="s">
        <v>293</v>
      </c>
      <c r="C2110" s="41">
        <v>2</v>
      </c>
      <c r="D2110" s="20">
        <v>1.8963172227152079</v>
      </c>
    </row>
    <row r="2111" spans="2:4" x14ac:dyDescent="0.35">
      <c r="B2111" s="11" t="s">
        <v>294</v>
      </c>
      <c r="C2111" s="41">
        <v>2</v>
      </c>
      <c r="D2111" s="20">
        <v>2.3508829790196741</v>
      </c>
    </row>
    <row r="2112" spans="2:4" x14ac:dyDescent="0.35">
      <c r="B2112" s="11" t="s">
        <v>295</v>
      </c>
      <c r="C2112" s="41">
        <v>2</v>
      </c>
      <c r="D2112" s="20">
        <v>3.225577858072123</v>
      </c>
    </row>
    <row r="2113" spans="2:4" x14ac:dyDescent="0.35">
      <c r="B2113" s="11" t="s">
        <v>296</v>
      </c>
      <c r="C2113" s="41">
        <v>2</v>
      </c>
      <c r="D2113" s="20">
        <v>5.4606674485441209</v>
      </c>
    </row>
    <row r="2114" spans="2:4" x14ac:dyDescent="0.35">
      <c r="B2114" s="11" t="s">
        <v>297</v>
      </c>
      <c r="C2114" s="41">
        <v>2</v>
      </c>
      <c r="D2114" s="20">
        <v>2.0308938993175105</v>
      </c>
    </row>
    <row r="2115" spans="2:4" x14ac:dyDescent="0.35">
      <c r="B2115" s="11" t="s">
        <v>298</v>
      </c>
      <c r="C2115" s="41">
        <v>2</v>
      </c>
      <c r="D2115" s="20">
        <v>0.84306094401817722</v>
      </c>
    </row>
    <row r="2116" spans="2:4" x14ac:dyDescent="0.35">
      <c r="B2116" s="11" t="s">
        <v>299</v>
      </c>
      <c r="C2116" s="41">
        <v>2</v>
      </c>
      <c r="D2116" s="20">
        <v>2.5389125849880374</v>
      </c>
    </row>
    <row r="2117" spans="2:4" x14ac:dyDescent="0.35">
      <c r="B2117" s="11" t="s">
        <v>300</v>
      </c>
      <c r="C2117" s="41">
        <v>1</v>
      </c>
      <c r="D2117" s="20">
        <v>2.7129819525360781</v>
      </c>
    </row>
    <row r="2118" spans="2:4" x14ac:dyDescent="0.35">
      <c r="B2118" s="11" t="s">
        <v>301</v>
      </c>
      <c r="C2118" s="41">
        <v>3</v>
      </c>
      <c r="D2118" s="20">
        <v>1.650871876724878</v>
      </c>
    </row>
    <row r="2119" spans="2:4" x14ac:dyDescent="0.35">
      <c r="B2119" s="11" t="s">
        <v>302</v>
      </c>
      <c r="C2119" s="41">
        <v>1</v>
      </c>
      <c r="D2119" s="20">
        <v>2.6078439415337034</v>
      </c>
    </row>
    <row r="2120" spans="2:4" x14ac:dyDescent="0.35">
      <c r="B2120" s="11" t="s">
        <v>303</v>
      </c>
      <c r="C2120" s="41">
        <v>1</v>
      </c>
      <c r="D2120" s="20">
        <v>1.7167212377305854</v>
      </c>
    </row>
    <row r="2121" spans="2:4" x14ac:dyDescent="0.35">
      <c r="B2121" s="11" t="s">
        <v>304</v>
      </c>
      <c r="C2121" s="41">
        <v>3</v>
      </c>
      <c r="D2121" s="20">
        <v>1.1592110729135834</v>
      </c>
    </row>
    <row r="2122" spans="2:4" x14ac:dyDescent="0.35">
      <c r="B2122" s="11" t="s">
        <v>305</v>
      </c>
      <c r="C2122" s="41">
        <v>3</v>
      </c>
      <c r="D2122" s="20">
        <v>2.7707501230487308</v>
      </c>
    </row>
    <row r="2123" spans="2:4" x14ac:dyDescent="0.35">
      <c r="B2123" s="11" t="s">
        <v>306</v>
      </c>
      <c r="C2123" s="41">
        <v>2</v>
      </c>
      <c r="D2123" s="20">
        <v>4.1369276345236736</v>
      </c>
    </row>
    <row r="2124" spans="2:4" x14ac:dyDescent="0.35">
      <c r="B2124" s="11" t="s">
        <v>307</v>
      </c>
      <c r="C2124" s="41">
        <v>2</v>
      </c>
      <c r="D2124" s="20">
        <v>4.0565426665101949</v>
      </c>
    </row>
    <row r="2125" spans="2:4" x14ac:dyDescent="0.35">
      <c r="B2125" s="11" t="s">
        <v>308</v>
      </c>
      <c r="C2125" s="41">
        <v>2</v>
      </c>
      <c r="D2125" s="20">
        <v>2.128175587174872</v>
      </c>
    </row>
    <row r="2126" spans="2:4" x14ac:dyDescent="0.35">
      <c r="B2126" s="11" t="s">
        <v>309</v>
      </c>
      <c r="C2126" s="41">
        <v>2</v>
      </c>
      <c r="D2126" s="20">
        <v>2.5460587278014892</v>
      </c>
    </row>
    <row r="2127" spans="2:4" x14ac:dyDescent="0.35">
      <c r="B2127" s="11" t="s">
        <v>310</v>
      </c>
      <c r="C2127" s="41">
        <v>2</v>
      </c>
      <c r="D2127" s="20">
        <v>1.5603704001993286</v>
      </c>
    </row>
    <row r="2128" spans="2:4" x14ac:dyDescent="0.35">
      <c r="B2128" s="11" t="s">
        <v>311</v>
      </c>
      <c r="C2128" s="41">
        <v>3</v>
      </c>
      <c r="D2128" s="20">
        <v>2.1592619617141895</v>
      </c>
    </row>
    <row r="2129" spans="2:4" x14ac:dyDescent="0.35">
      <c r="B2129" s="11" t="s">
        <v>312</v>
      </c>
      <c r="C2129" s="41">
        <v>2</v>
      </c>
      <c r="D2129" s="20">
        <v>2.1793375070193499</v>
      </c>
    </row>
    <row r="2130" spans="2:4" x14ac:dyDescent="0.35">
      <c r="B2130" s="11" t="s">
        <v>313</v>
      </c>
      <c r="C2130" s="41">
        <v>3</v>
      </c>
      <c r="D2130" s="20">
        <v>2.4873334267814302</v>
      </c>
    </row>
    <row r="2131" spans="2:4" x14ac:dyDescent="0.35">
      <c r="B2131" s="11" t="s">
        <v>314</v>
      </c>
      <c r="C2131" s="41">
        <v>2</v>
      </c>
      <c r="D2131" s="20">
        <v>1.8064956447906202</v>
      </c>
    </row>
    <row r="2132" spans="2:4" x14ac:dyDescent="0.35">
      <c r="B2132" s="11" t="s">
        <v>315</v>
      </c>
      <c r="C2132" s="41">
        <v>1</v>
      </c>
      <c r="D2132" s="20">
        <v>0.99352358648453531</v>
      </c>
    </row>
    <row r="2133" spans="2:4" x14ac:dyDescent="0.35">
      <c r="B2133" s="11" t="s">
        <v>316</v>
      </c>
      <c r="C2133" s="41">
        <v>2</v>
      </c>
      <c r="D2133" s="20">
        <v>1.3663767707306627</v>
      </c>
    </row>
    <row r="2134" spans="2:4" x14ac:dyDescent="0.35">
      <c r="B2134" s="11" t="s">
        <v>317</v>
      </c>
      <c r="C2134" s="41">
        <v>2</v>
      </c>
      <c r="D2134" s="20">
        <v>1.6990863257166045</v>
      </c>
    </row>
    <row r="2135" spans="2:4" x14ac:dyDescent="0.35">
      <c r="B2135" s="11" t="s">
        <v>318</v>
      </c>
      <c r="C2135" s="41">
        <v>2</v>
      </c>
      <c r="D2135" s="20">
        <v>2.2465446942597227</v>
      </c>
    </row>
    <row r="2136" spans="2:4" x14ac:dyDescent="0.35">
      <c r="B2136" s="11" t="s">
        <v>319</v>
      </c>
      <c r="C2136" s="41">
        <v>2</v>
      </c>
      <c r="D2136" s="20">
        <v>1.7702180141546597</v>
      </c>
    </row>
    <row r="2137" spans="2:4" x14ac:dyDescent="0.35">
      <c r="B2137" s="11" t="s">
        <v>320</v>
      </c>
      <c r="C2137" s="41">
        <v>2</v>
      </c>
      <c r="D2137" s="20">
        <v>1.6274849378482903</v>
      </c>
    </row>
    <row r="2138" spans="2:4" x14ac:dyDescent="0.35">
      <c r="B2138" s="11" t="s">
        <v>321</v>
      </c>
      <c r="C2138" s="41">
        <v>2</v>
      </c>
      <c r="D2138" s="20">
        <v>1.3476406711137083</v>
      </c>
    </row>
    <row r="2139" spans="2:4" x14ac:dyDescent="0.35">
      <c r="B2139" s="11" t="s">
        <v>322</v>
      </c>
      <c r="C2139" s="41">
        <v>2</v>
      </c>
      <c r="D2139" s="20">
        <v>2.9664390933188072</v>
      </c>
    </row>
    <row r="2140" spans="2:4" x14ac:dyDescent="0.35">
      <c r="B2140" s="11" t="s">
        <v>323</v>
      </c>
      <c r="C2140" s="41">
        <v>3</v>
      </c>
      <c r="D2140" s="20">
        <v>6.553937846713783</v>
      </c>
    </row>
    <row r="2141" spans="2:4" x14ac:dyDescent="0.35">
      <c r="B2141" s="11" t="s">
        <v>324</v>
      </c>
      <c r="C2141" s="41">
        <v>2</v>
      </c>
      <c r="D2141" s="20">
        <v>1.4360785398796569</v>
      </c>
    </row>
    <row r="2142" spans="2:4" x14ac:dyDescent="0.35">
      <c r="B2142" s="11" t="s">
        <v>325</v>
      </c>
      <c r="C2142" s="41">
        <v>3</v>
      </c>
      <c r="D2142" s="20">
        <v>2.8478597243247008</v>
      </c>
    </row>
    <row r="2143" spans="2:4" x14ac:dyDescent="0.35">
      <c r="B2143" s="11" t="s">
        <v>326</v>
      </c>
      <c r="C2143" s="41">
        <v>2</v>
      </c>
      <c r="D2143" s="20">
        <v>2.4078540237798971</v>
      </c>
    </row>
    <row r="2144" spans="2:4" x14ac:dyDescent="0.35">
      <c r="B2144" s="11" t="s">
        <v>327</v>
      </c>
      <c r="C2144" s="41">
        <v>1</v>
      </c>
      <c r="D2144" s="20">
        <v>3.0446473501067679</v>
      </c>
    </row>
    <row r="2145" spans="2:4" x14ac:dyDescent="0.35">
      <c r="B2145" s="11" t="s">
        <v>328</v>
      </c>
      <c r="C2145" s="41">
        <v>3</v>
      </c>
      <c r="D2145" s="20">
        <v>1.6560476219928211</v>
      </c>
    </row>
    <row r="2146" spans="2:4" x14ac:dyDescent="0.35">
      <c r="B2146" s="11" t="s">
        <v>329</v>
      </c>
      <c r="C2146" s="41">
        <v>1</v>
      </c>
      <c r="D2146" s="20">
        <v>1.696433264248687</v>
      </c>
    </row>
    <row r="2147" spans="2:4" x14ac:dyDescent="0.35">
      <c r="B2147" s="11" t="s">
        <v>330</v>
      </c>
      <c r="C2147" s="41">
        <v>3</v>
      </c>
      <c r="D2147" s="20">
        <v>2.048951940676961</v>
      </c>
    </row>
    <row r="2148" spans="2:4" x14ac:dyDescent="0.35">
      <c r="B2148" s="11" t="s">
        <v>331</v>
      </c>
      <c r="C2148" s="41">
        <v>3</v>
      </c>
      <c r="D2148" s="20">
        <v>2.1308482654529954</v>
      </c>
    </row>
    <row r="2149" spans="2:4" x14ac:dyDescent="0.35">
      <c r="B2149" s="11" t="s">
        <v>332</v>
      </c>
      <c r="C2149" s="41">
        <v>1</v>
      </c>
      <c r="D2149" s="20">
        <v>1.2468581122441187</v>
      </c>
    </row>
    <row r="2150" spans="2:4" x14ac:dyDescent="0.35">
      <c r="B2150" s="11" t="s">
        <v>333</v>
      </c>
      <c r="C2150" s="41">
        <v>3</v>
      </c>
      <c r="D2150" s="20">
        <v>2.3014248197406095</v>
      </c>
    </row>
    <row r="2151" spans="2:4" x14ac:dyDescent="0.35">
      <c r="B2151" s="11" t="s">
        <v>334</v>
      </c>
      <c r="C2151" s="41">
        <v>2</v>
      </c>
      <c r="D2151" s="20">
        <v>1.5705161456746701</v>
      </c>
    </row>
    <row r="2152" spans="2:4" x14ac:dyDescent="0.35">
      <c r="B2152" s="11" t="s">
        <v>335</v>
      </c>
      <c r="C2152" s="41">
        <v>1</v>
      </c>
      <c r="D2152" s="20">
        <v>1.7492224161155303</v>
      </c>
    </row>
    <row r="2153" spans="2:4" x14ac:dyDescent="0.35">
      <c r="B2153" s="11" t="s">
        <v>336</v>
      </c>
      <c r="C2153" s="41">
        <v>1</v>
      </c>
      <c r="D2153" s="20">
        <v>3.3557296256146345</v>
      </c>
    </row>
    <row r="2154" spans="2:4" x14ac:dyDescent="0.35">
      <c r="B2154" s="11" t="s">
        <v>337</v>
      </c>
      <c r="C2154" s="41">
        <v>1</v>
      </c>
      <c r="D2154" s="20">
        <v>0.83779301730461009</v>
      </c>
    </row>
    <row r="2155" spans="2:4" x14ac:dyDescent="0.35">
      <c r="B2155" s="11" t="s">
        <v>338</v>
      </c>
      <c r="C2155" s="41">
        <v>2</v>
      </c>
      <c r="D2155" s="20">
        <v>4.8425835031070594</v>
      </c>
    </row>
    <row r="2156" spans="2:4" x14ac:dyDescent="0.35">
      <c r="B2156" s="11" t="s">
        <v>339</v>
      </c>
      <c r="C2156" s="41">
        <v>1</v>
      </c>
      <c r="D2156" s="20">
        <v>2.0995362565586828</v>
      </c>
    </row>
    <row r="2157" spans="2:4" x14ac:dyDescent="0.35">
      <c r="B2157" s="11" t="s">
        <v>340</v>
      </c>
      <c r="C2157" s="41">
        <v>1</v>
      </c>
      <c r="D2157" s="20">
        <v>1.7282301423570015</v>
      </c>
    </row>
    <row r="2158" spans="2:4" x14ac:dyDescent="0.35">
      <c r="B2158" s="11" t="s">
        <v>341</v>
      </c>
      <c r="C2158" s="41">
        <v>1</v>
      </c>
      <c r="D2158" s="20">
        <v>3.8749985119146126</v>
      </c>
    </row>
    <row r="2159" spans="2:4" x14ac:dyDescent="0.35">
      <c r="B2159" s="11" t="s">
        <v>342</v>
      </c>
      <c r="C2159" s="41">
        <v>2</v>
      </c>
      <c r="D2159" s="20">
        <v>2.4683568387533708</v>
      </c>
    </row>
    <row r="2160" spans="2:4" x14ac:dyDescent="0.35">
      <c r="B2160" s="11" t="s">
        <v>343</v>
      </c>
      <c r="C2160" s="41">
        <v>2</v>
      </c>
      <c r="D2160" s="20">
        <v>2.6296159365159717</v>
      </c>
    </row>
    <row r="2161" spans="2:4" x14ac:dyDescent="0.35">
      <c r="B2161" s="11" t="s">
        <v>344</v>
      </c>
      <c r="C2161" s="41">
        <v>1</v>
      </c>
      <c r="D2161" s="20">
        <v>2.5513436380831638</v>
      </c>
    </row>
    <row r="2162" spans="2:4" x14ac:dyDescent="0.35">
      <c r="B2162" s="11" t="s">
        <v>345</v>
      </c>
      <c r="C2162" s="41">
        <v>2</v>
      </c>
      <c r="D2162" s="20">
        <v>1.8257000937066883</v>
      </c>
    </row>
    <row r="2163" spans="2:4" x14ac:dyDescent="0.35">
      <c r="B2163" s="11" t="s">
        <v>346</v>
      </c>
      <c r="C2163" s="41">
        <v>1</v>
      </c>
      <c r="D2163" s="20">
        <v>1.7592624244343906</v>
      </c>
    </row>
    <row r="2164" spans="2:4" x14ac:dyDescent="0.35">
      <c r="B2164" s="11" t="s">
        <v>347</v>
      </c>
      <c r="C2164" s="41">
        <v>2</v>
      </c>
      <c r="D2164" s="20">
        <v>3.0954010557396217</v>
      </c>
    </row>
    <row r="2165" spans="2:4" x14ac:dyDescent="0.35">
      <c r="B2165" s="11" t="s">
        <v>348</v>
      </c>
      <c r="C2165" s="41">
        <v>3</v>
      </c>
      <c r="D2165" s="20">
        <v>2.9919169822193146</v>
      </c>
    </row>
    <row r="2166" spans="2:4" x14ac:dyDescent="0.35">
      <c r="B2166" s="11" t="s">
        <v>349</v>
      </c>
      <c r="C2166" s="41">
        <v>1</v>
      </c>
      <c r="D2166" s="20">
        <v>2.0805671656659603</v>
      </c>
    </row>
    <row r="2167" spans="2:4" x14ac:dyDescent="0.35">
      <c r="B2167" s="11" t="s">
        <v>350</v>
      </c>
      <c r="C2167" s="41">
        <v>2</v>
      </c>
      <c r="D2167" s="20">
        <v>2.0757553528784682</v>
      </c>
    </row>
    <row r="2168" spans="2:4" x14ac:dyDescent="0.35">
      <c r="B2168" s="11" t="s">
        <v>351</v>
      </c>
      <c r="C2168" s="41">
        <v>2</v>
      </c>
      <c r="D2168" s="20">
        <v>2.4574133005602232</v>
      </c>
    </row>
    <row r="2169" spans="2:4" x14ac:dyDescent="0.35">
      <c r="B2169" s="11" t="s">
        <v>352</v>
      </c>
      <c r="C2169" s="41">
        <v>2</v>
      </c>
      <c r="D2169" s="20">
        <v>1.2733331003282835</v>
      </c>
    </row>
    <row r="2170" spans="2:4" x14ac:dyDescent="0.35">
      <c r="B2170" s="11" t="s">
        <v>353</v>
      </c>
      <c r="C2170" s="41">
        <v>2</v>
      </c>
      <c r="D2170" s="20">
        <v>3.0298638552064072</v>
      </c>
    </row>
    <row r="2171" spans="2:4" x14ac:dyDescent="0.35">
      <c r="B2171" s="11" t="s">
        <v>354</v>
      </c>
      <c r="C2171" s="41">
        <v>1</v>
      </c>
      <c r="D2171" s="20">
        <v>1.883707821170248</v>
      </c>
    </row>
    <row r="2172" spans="2:4" x14ac:dyDescent="0.35">
      <c r="B2172" s="11" t="s">
        <v>355</v>
      </c>
      <c r="C2172" s="41">
        <v>2</v>
      </c>
      <c r="D2172" s="20">
        <v>1.5696165391881116</v>
      </c>
    </row>
    <row r="2173" spans="2:4" x14ac:dyDescent="0.35">
      <c r="B2173" s="11" t="s">
        <v>356</v>
      </c>
      <c r="C2173" s="41">
        <v>1</v>
      </c>
      <c r="D2173" s="20">
        <v>1.9770705273090463</v>
      </c>
    </row>
    <row r="2174" spans="2:4" x14ac:dyDescent="0.35">
      <c r="B2174" s="11" t="s">
        <v>357</v>
      </c>
      <c r="C2174" s="41">
        <v>1</v>
      </c>
      <c r="D2174" s="20">
        <v>1.7276514197172574</v>
      </c>
    </row>
    <row r="2175" spans="2:4" x14ac:dyDescent="0.35">
      <c r="B2175" s="11" t="s">
        <v>358</v>
      </c>
      <c r="C2175" s="41">
        <v>2</v>
      </c>
      <c r="D2175" s="20">
        <v>1.4565203459997258</v>
      </c>
    </row>
    <row r="2176" spans="2:4" x14ac:dyDescent="0.35">
      <c r="B2176" s="11" t="s">
        <v>359</v>
      </c>
      <c r="C2176" s="41">
        <v>1</v>
      </c>
      <c r="D2176" s="20">
        <v>0.83848887804972205</v>
      </c>
    </row>
    <row r="2177" spans="2:4" x14ac:dyDescent="0.35">
      <c r="B2177" s="11" t="s">
        <v>360</v>
      </c>
      <c r="C2177" s="41">
        <v>2</v>
      </c>
      <c r="D2177" s="20">
        <v>1.5942421137365648</v>
      </c>
    </row>
    <row r="2178" spans="2:4" x14ac:dyDescent="0.35">
      <c r="B2178" s="11" t="s">
        <v>361</v>
      </c>
      <c r="C2178" s="41">
        <v>2</v>
      </c>
      <c r="D2178" s="20">
        <v>1.5289147744020981</v>
      </c>
    </row>
    <row r="2179" spans="2:4" x14ac:dyDescent="0.35">
      <c r="B2179" s="11" t="s">
        <v>362</v>
      </c>
      <c r="C2179" s="41">
        <v>1</v>
      </c>
      <c r="D2179" s="20">
        <v>2.312443635175347</v>
      </c>
    </row>
    <row r="2180" spans="2:4" x14ac:dyDescent="0.35">
      <c r="B2180" s="11" t="s">
        <v>363</v>
      </c>
      <c r="C2180" s="41">
        <v>1</v>
      </c>
      <c r="D2180" s="20">
        <v>3.3820075051185259</v>
      </c>
    </row>
    <row r="2181" spans="2:4" x14ac:dyDescent="0.35">
      <c r="B2181" s="11" t="s">
        <v>364</v>
      </c>
      <c r="C2181" s="41">
        <v>3</v>
      </c>
      <c r="D2181" s="20">
        <v>1.8811187932638869</v>
      </c>
    </row>
    <row r="2182" spans="2:4" x14ac:dyDescent="0.35">
      <c r="B2182" s="11" t="s">
        <v>365</v>
      </c>
      <c r="C2182" s="41">
        <v>3</v>
      </c>
      <c r="D2182" s="20">
        <v>3.1980206491223457</v>
      </c>
    </row>
    <row r="2183" spans="2:4" x14ac:dyDescent="0.35">
      <c r="B2183" s="11" t="s">
        <v>366</v>
      </c>
      <c r="C2183" s="41">
        <v>2</v>
      </c>
      <c r="D2183" s="20">
        <v>0.89960416776766383</v>
      </c>
    </row>
    <row r="2184" spans="2:4" x14ac:dyDescent="0.35">
      <c r="B2184" s="11" t="s">
        <v>367</v>
      </c>
      <c r="C2184" s="41">
        <v>3</v>
      </c>
      <c r="D2184" s="20">
        <v>2.0054795008161803</v>
      </c>
    </row>
    <row r="2185" spans="2:4" x14ac:dyDescent="0.35">
      <c r="B2185" s="11" t="s">
        <v>368</v>
      </c>
      <c r="C2185" s="41">
        <v>3</v>
      </c>
      <c r="D2185" s="20">
        <v>3.7274019591040415</v>
      </c>
    </row>
    <row r="2186" spans="2:4" x14ac:dyDescent="0.35">
      <c r="B2186" s="11" t="s">
        <v>369</v>
      </c>
      <c r="C2186" s="41">
        <v>2</v>
      </c>
      <c r="D2186" s="20">
        <v>2.4832038379562498</v>
      </c>
    </row>
    <row r="2187" spans="2:4" x14ac:dyDescent="0.35">
      <c r="B2187" s="11" t="s">
        <v>370</v>
      </c>
      <c r="C2187" s="41">
        <v>1</v>
      </c>
      <c r="D2187" s="20">
        <v>2.5808898092924135</v>
      </c>
    </row>
    <row r="2188" spans="2:4" x14ac:dyDescent="0.35">
      <c r="B2188" s="11" t="s">
        <v>371</v>
      </c>
      <c r="C2188" s="41">
        <v>1</v>
      </c>
      <c r="D2188" s="20">
        <v>1.5504408871957422</v>
      </c>
    </row>
    <row r="2189" spans="2:4" x14ac:dyDescent="0.35">
      <c r="B2189" s="11" t="s">
        <v>372</v>
      </c>
      <c r="C2189" s="41">
        <v>3</v>
      </c>
      <c r="D2189" s="20">
        <v>3.5137859619087495</v>
      </c>
    </row>
    <row r="2190" spans="2:4" x14ac:dyDescent="0.35">
      <c r="B2190" s="11" t="s">
        <v>373</v>
      </c>
      <c r="C2190" s="41">
        <v>3</v>
      </c>
      <c r="D2190" s="20">
        <v>1.8125637622439918</v>
      </c>
    </row>
    <row r="2191" spans="2:4" x14ac:dyDescent="0.35">
      <c r="B2191" s="11" t="s">
        <v>374</v>
      </c>
      <c r="C2191" s="41">
        <v>1</v>
      </c>
      <c r="D2191" s="20">
        <v>1.1689445061674655</v>
      </c>
    </row>
    <row r="2192" spans="2:4" x14ac:dyDescent="0.35">
      <c r="B2192" s="11" t="s">
        <v>375</v>
      </c>
      <c r="C2192" s="41">
        <v>2</v>
      </c>
      <c r="D2192" s="20">
        <v>1.0577327863110888</v>
      </c>
    </row>
    <row r="2193" spans="2:4" x14ac:dyDescent="0.35">
      <c r="B2193" s="11" t="s">
        <v>376</v>
      </c>
      <c r="C2193" s="41">
        <v>3</v>
      </c>
      <c r="D2193" s="20">
        <v>2.1372994618466286</v>
      </c>
    </row>
    <row r="2194" spans="2:4" x14ac:dyDescent="0.35">
      <c r="B2194" s="11" t="s">
        <v>377</v>
      </c>
      <c r="C2194" s="41">
        <v>3</v>
      </c>
      <c r="D2194" s="20">
        <v>1.7531826314440255</v>
      </c>
    </row>
    <row r="2195" spans="2:4" x14ac:dyDescent="0.35">
      <c r="B2195" s="11" t="s">
        <v>378</v>
      </c>
      <c r="C2195" s="41">
        <v>2</v>
      </c>
      <c r="D2195" s="20">
        <v>1.8918934002894148</v>
      </c>
    </row>
    <row r="2196" spans="2:4" x14ac:dyDescent="0.35">
      <c r="B2196" s="11" t="s">
        <v>379</v>
      </c>
      <c r="C2196" s="41">
        <v>3</v>
      </c>
      <c r="D2196" s="20">
        <v>2.1729128716128105</v>
      </c>
    </row>
    <row r="2197" spans="2:4" x14ac:dyDescent="0.35">
      <c r="B2197" s="11" t="s">
        <v>380</v>
      </c>
      <c r="C2197" s="41">
        <v>3</v>
      </c>
      <c r="D2197" s="20">
        <v>3.062195123194523</v>
      </c>
    </row>
    <row r="2198" spans="2:4" x14ac:dyDescent="0.35">
      <c r="B2198" s="11" t="s">
        <v>381</v>
      </c>
      <c r="C2198" s="41">
        <v>1</v>
      </c>
      <c r="D2198" s="20">
        <v>2.1702090807701331</v>
      </c>
    </row>
    <row r="2199" spans="2:4" x14ac:dyDescent="0.35">
      <c r="B2199" s="11" t="s">
        <v>382</v>
      </c>
      <c r="C2199" s="41">
        <v>3</v>
      </c>
      <c r="D2199" s="20">
        <v>1.0392296871298559</v>
      </c>
    </row>
    <row r="2200" spans="2:4" x14ac:dyDescent="0.35">
      <c r="B2200" s="11" t="s">
        <v>383</v>
      </c>
      <c r="C2200" s="41">
        <v>3</v>
      </c>
      <c r="D2200" s="20">
        <v>3.3317328490867908</v>
      </c>
    </row>
    <row r="2201" spans="2:4" x14ac:dyDescent="0.35">
      <c r="B2201" s="11" t="s">
        <v>384</v>
      </c>
      <c r="C2201" s="41">
        <v>1</v>
      </c>
      <c r="D2201" s="20">
        <v>3.1392545849430329</v>
      </c>
    </row>
    <row r="2202" spans="2:4" x14ac:dyDescent="0.35">
      <c r="B2202" s="11" t="s">
        <v>385</v>
      </c>
      <c r="C2202" s="41">
        <v>3</v>
      </c>
      <c r="D2202" s="20">
        <v>2.3405611100126191</v>
      </c>
    </row>
    <row r="2203" spans="2:4" x14ac:dyDescent="0.35">
      <c r="B2203" s="11" t="s">
        <v>386</v>
      </c>
      <c r="C2203" s="41">
        <v>3</v>
      </c>
      <c r="D2203" s="20">
        <v>1.3412645042691802</v>
      </c>
    </row>
    <row r="2204" spans="2:4" x14ac:dyDescent="0.35">
      <c r="B2204" s="11" t="s">
        <v>387</v>
      </c>
      <c r="C2204" s="41">
        <v>2</v>
      </c>
      <c r="D2204" s="20">
        <v>2.2698151187304076</v>
      </c>
    </row>
    <row r="2205" spans="2:4" x14ac:dyDescent="0.35">
      <c r="B2205" s="11" t="s">
        <v>388</v>
      </c>
      <c r="C2205" s="41">
        <v>3</v>
      </c>
      <c r="D2205" s="20">
        <v>2.0999101009488741</v>
      </c>
    </row>
    <row r="2206" spans="2:4" x14ac:dyDescent="0.35">
      <c r="B2206" s="11" t="s">
        <v>389</v>
      </c>
      <c r="C2206" s="41">
        <v>3</v>
      </c>
      <c r="D2206" s="20">
        <v>2.3716551168433435</v>
      </c>
    </row>
    <row r="2207" spans="2:4" x14ac:dyDescent="0.35">
      <c r="B2207" s="11" t="s">
        <v>390</v>
      </c>
      <c r="C2207" s="41">
        <v>3</v>
      </c>
      <c r="D2207" s="20">
        <v>1.3597387826907661</v>
      </c>
    </row>
    <row r="2208" spans="2:4" x14ac:dyDescent="0.35">
      <c r="B2208" s="11" t="s">
        <v>391</v>
      </c>
      <c r="C2208" s="41">
        <v>3</v>
      </c>
      <c r="D2208" s="20">
        <v>2.7776179779190486</v>
      </c>
    </row>
    <row r="2209" spans="2:4" x14ac:dyDescent="0.35">
      <c r="B2209" s="11" t="s">
        <v>392</v>
      </c>
      <c r="C2209" s="41">
        <v>2</v>
      </c>
      <c r="D2209" s="20">
        <v>1.6720456402644082</v>
      </c>
    </row>
    <row r="2210" spans="2:4" x14ac:dyDescent="0.35">
      <c r="B2210" s="11" t="s">
        <v>393</v>
      </c>
      <c r="C2210" s="41">
        <v>1</v>
      </c>
      <c r="D2210" s="20">
        <v>1.5119599361173595</v>
      </c>
    </row>
    <row r="2211" spans="2:4" x14ac:dyDescent="0.35">
      <c r="B2211" s="11" t="s">
        <v>394</v>
      </c>
      <c r="C2211" s="41">
        <v>1</v>
      </c>
      <c r="D2211" s="20">
        <v>1.9942332711816</v>
      </c>
    </row>
    <row r="2212" spans="2:4" x14ac:dyDescent="0.35">
      <c r="B2212" s="11" t="s">
        <v>395</v>
      </c>
      <c r="C2212" s="41">
        <v>2</v>
      </c>
      <c r="D2212" s="20">
        <v>2.645373135431595</v>
      </c>
    </row>
    <row r="2213" spans="2:4" x14ac:dyDescent="0.35">
      <c r="B2213" s="11" t="s">
        <v>396</v>
      </c>
      <c r="C2213" s="41">
        <v>2</v>
      </c>
      <c r="D2213" s="20">
        <v>2.2104565992992811</v>
      </c>
    </row>
    <row r="2214" spans="2:4" x14ac:dyDescent="0.35">
      <c r="B2214" s="11" t="s">
        <v>397</v>
      </c>
      <c r="C2214" s="41">
        <v>3</v>
      </c>
      <c r="D2214" s="20">
        <v>2.9689517204788816</v>
      </c>
    </row>
    <row r="2215" spans="2:4" x14ac:dyDescent="0.35">
      <c r="B2215" s="11" t="s">
        <v>398</v>
      </c>
      <c r="C2215" s="41">
        <v>2</v>
      </c>
      <c r="D2215" s="20">
        <v>3.371158302229385</v>
      </c>
    </row>
    <row r="2216" spans="2:4" x14ac:dyDescent="0.35">
      <c r="B2216" s="11" t="s">
        <v>399</v>
      </c>
      <c r="C2216" s="41">
        <v>3</v>
      </c>
      <c r="D2216" s="20">
        <v>2.8679074428163256</v>
      </c>
    </row>
    <row r="2217" spans="2:4" x14ac:dyDescent="0.35">
      <c r="B2217" s="11" t="s">
        <v>400</v>
      </c>
      <c r="C2217" s="41">
        <v>3</v>
      </c>
      <c r="D2217" s="20">
        <v>2.4377906708629045</v>
      </c>
    </row>
    <row r="2218" spans="2:4" x14ac:dyDescent="0.35">
      <c r="B2218" s="11" t="s">
        <v>401</v>
      </c>
      <c r="C2218" s="41">
        <v>1</v>
      </c>
      <c r="D2218" s="20">
        <v>1.3260914848717589</v>
      </c>
    </row>
    <row r="2219" spans="2:4" x14ac:dyDescent="0.35">
      <c r="B2219" s="11" t="s">
        <v>402</v>
      </c>
      <c r="C2219" s="41">
        <v>3</v>
      </c>
      <c r="D2219" s="20">
        <v>1.7370207020504629</v>
      </c>
    </row>
    <row r="2220" spans="2:4" x14ac:dyDescent="0.35">
      <c r="B2220" s="11" t="s">
        <v>403</v>
      </c>
      <c r="C2220" s="41">
        <v>3</v>
      </c>
      <c r="D2220" s="20">
        <v>2.3326318493691294</v>
      </c>
    </row>
    <row r="2221" spans="2:4" x14ac:dyDescent="0.35">
      <c r="B2221" s="11" t="s">
        <v>404</v>
      </c>
      <c r="C2221" s="41">
        <v>2</v>
      </c>
      <c r="D2221" s="20">
        <v>1.9305964030208147</v>
      </c>
    </row>
    <row r="2222" spans="2:4" x14ac:dyDescent="0.35">
      <c r="B2222" s="11" t="s">
        <v>405</v>
      </c>
      <c r="C2222" s="41">
        <v>3</v>
      </c>
      <c r="D2222" s="20">
        <v>2.4464191723429112</v>
      </c>
    </row>
    <row r="2223" spans="2:4" x14ac:dyDescent="0.35">
      <c r="B2223" s="11" t="s">
        <v>406</v>
      </c>
      <c r="C2223" s="41">
        <v>3</v>
      </c>
      <c r="D2223" s="20">
        <v>2.4184255768205585</v>
      </c>
    </row>
    <row r="2224" spans="2:4" x14ac:dyDescent="0.35">
      <c r="B2224" s="11" t="s">
        <v>407</v>
      </c>
      <c r="C2224" s="41">
        <v>2</v>
      </c>
      <c r="D2224" s="20">
        <v>3.2688966247054694</v>
      </c>
    </row>
    <row r="2225" spans="2:4" x14ac:dyDescent="0.35">
      <c r="B2225" s="11" t="s">
        <v>408</v>
      </c>
      <c r="C2225" s="41">
        <v>1</v>
      </c>
      <c r="D2225" s="20">
        <v>2.2197981511968776</v>
      </c>
    </row>
    <row r="2226" spans="2:4" x14ac:dyDescent="0.35">
      <c r="B2226" s="11" t="s">
        <v>409</v>
      </c>
      <c r="C2226" s="41">
        <v>1</v>
      </c>
      <c r="D2226" s="20">
        <v>0.78034029108309055</v>
      </c>
    </row>
    <row r="2227" spans="2:4" x14ac:dyDescent="0.35">
      <c r="B2227" s="11" t="s">
        <v>410</v>
      </c>
      <c r="C2227" s="41">
        <v>1</v>
      </c>
      <c r="D2227" s="20">
        <v>2.7393786297749108</v>
      </c>
    </row>
    <row r="2228" spans="2:4" x14ac:dyDescent="0.35">
      <c r="B2228" s="11" t="s">
        <v>411</v>
      </c>
      <c r="C2228" s="41">
        <v>2</v>
      </c>
      <c r="D2228" s="20">
        <v>1.6038619618994197</v>
      </c>
    </row>
    <row r="2229" spans="2:4" x14ac:dyDescent="0.35">
      <c r="B2229" s="11" t="s">
        <v>412</v>
      </c>
      <c r="C2229" s="41">
        <v>2</v>
      </c>
      <c r="D2229" s="20">
        <v>1.809787329385993</v>
      </c>
    </row>
    <row r="2230" spans="2:4" x14ac:dyDescent="0.35">
      <c r="B2230" s="11" t="s">
        <v>413</v>
      </c>
      <c r="C2230" s="41">
        <v>2</v>
      </c>
      <c r="D2230" s="20">
        <v>2.7654229512945054</v>
      </c>
    </row>
    <row r="2231" spans="2:4" x14ac:dyDescent="0.35">
      <c r="B2231" s="11" t="s">
        <v>414</v>
      </c>
      <c r="C2231" s="41">
        <v>3</v>
      </c>
      <c r="D2231" s="20">
        <v>3.3920110415673204</v>
      </c>
    </row>
    <row r="2232" spans="2:4" x14ac:dyDescent="0.35">
      <c r="B2232" s="11" t="s">
        <v>415</v>
      </c>
      <c r="C2232" s="41">
        <v>3</v>
      </c>
      <c r="D2232" s="20">
        <v>1.9909946911493059</v>
      </c>
    </row>
    <row r="2233" spans="2:4" x14ac:dyDescent="0.35">
      <c r="B2233" s="11" t="s">
        <v>416</v>
      </c>
      <c r="C2233" s="41">
        <v>2</v>
      </c>
      <c r="D2233" s="20">
        <v>1.7377660133259847</v>
      </c>
    </row>
    <row r="2234" spans="2:4" x14ac:dyDescent="0.35">
      <c r="B2234" s="11" t="s">
        <v>417</v>
      </c>
      <c r="C2234" s="41">
        <v>3</v>
      </c>
      <c r="D2234" s="20">
        <v>2.4512176915869452</v>
      </c>
    </row>
    <row r="2235" spans="2:4" x14ac:dyDescent="0.35">
      <c r="B2235" s="11" t="s">
        <v>418</v>
      </c>
      <c r="C2235" s="41">
        <v>2</v>
      </c>
      <c r="D2235" s="20">
        <v>1.328454040917131</v>
      </c>
    </row>
    <row r="2236" spans="2:4" x14ac:dyDescent="0.35">
      <c r="B2236" s="11" t="s">
        <v>419</v>
      </c>
      <c r="C2236" s="41">
        <v>1</v>
      </c>
      <c r="D2236" s="20">
        <v>3.7749401121556669</v>
      </c>
    </row>
    <row r="2237" spans="2:4" x14ac:dyDescent="0.35">
      <c r="B2237" s="11" t="s">
        <v>420</v>
      </c>
      <c r="C2237" s="41">
        <v>2</v>
      </c>
      <c r="D2237" s="20">
        <v>2.0862409340095454</v>
      </c>
    </row>
    <row r="2238" spans="2:4" x14ac:dyDescent="0.35">
      <c r="B2238" s="11" t="s">
        <v>421</v>
      </c>
      <c r="C2238" s="41">
        <v>2</v>
      </c>
      <c r="D2238" s="20">
        <v>2.6644170485416261</v>
      </c>
    </row>
    <row r="2239" spans="2:4" x14ac:dyDescent="0.35">
      <c r="B2239" s="11" t="s">
        <v>422</v>
      </c>
      <c r="C2239" s="41">
        <v>1</v>
      </c>
      <c r="D2239" s="20">
        <v>1.4072417366981855</v>
      </c>
    </row>
    <row r="2240" spans="2:4" x14ac:dyDescent="0.35">
      <c r="B2240" s="11" t="s">
        <v>423</v>
      </c>
      <c r="C2240" s="41">
        <v>1</v>
      </c>
      <c r="D2240" s="20">
        <v>2.0370093032853882</v>
      </c>
    </row>
    <row r="2241" spans="2:4" x14ac:dyDescent="0.35">
      <c r="B2241" s="11" t="s">
        <v>424</v>
      </c>
      <c r="C2241" s="41">
        <v>1</v>
      </c>
      <c r="D2241" s="20">
        <v>2.7060548155406634</v>
      </c>
    </row>
    <row r="2242" spans="2:4" x14ac:dyDescent="0.35">
      <c r="B2242" s="11" t="s">
        <v>425</v>
      </c>
      <c r="C2242" s="41">
        <v>3</v>
      </c>
      <c r="D2242" s="20">
        <v>2.2880432864974427</v>
      </c>
    </row>
    <row r="2243" spans="2:4" x14ac:dyDescent="0.35">
      <c r="B2243" s="11" t="s">
        <v>426</v>
      </c>
      <c r="C2243" s="41">
        <v>2</v>
      </c>
      <c r="D2243" s="20">
        <v>1.6651766617036146</v>
      </c>
    </row>
    <row r="2244" spans="2:4" x14ac:dyDescent="0.35">
      <c r="B2244" s="11" t="s">
        <v>427</v>
      </c>
      <c r="C2244" s="41">
        <v>2</v>
      </c>
      <c r="D2244" s="20">
        <v>1.7234972102484503</v>
      </c>
    </row>
    <row r="2245" spans="2:4" x14ac:dyDescent="0.35">
      <c r="B2245" s="11" t="s">
        <v>428</v>
      </c>
      <c r="C2245" s="41">
        <v>1</v>
      </c>
      <c r="D2245" s="20">
        <v>1.9675226300697393</v>
      </c>
    </row>
    <row r="2246" spans="2:4" x14ac:dyDescent="0.35">
      <c r="B2246" s="11" t="s">
        <v>429</v>
      </c>
      <c r="C2246" s="41">
        <v>2</v>
      </c>
      <c r="D2246" s="20">
        <v>0.55419074774383781</v>
      </c>
    </row>
    <row r="2247" spans="2:4" x14ac:dyDescent="0.35">
      <c r="B2247" s="11" t="s">
        <v>430</v>
      </c>
      <c r="C2247" s="41">
        <v>1</v>
      </c>
      <c r="D2247" s="20">
        <v>1.6658088070765316</v>
      </c>
    </row>
    <row r="2248" spans="2:4" x14ac:dyDescent="0.35">
      <c r="B2248" s="11" t="s">
        <v>431</v>
      </c>
      <c r="C2248" s="41">
        <v>2</v>
      </c>
      <c r="D2248" s="20">
        <v>2.0066384659430265</v>
      </c>
    </row>
    <row r="2249" spans="2:4" x14ac:dyDescent="0.35">
      <c r="B2249" s="11" t="s">
        <v>432</v>
      </c>
      <c r="C2249" s="41">
        <v>3</v>
      </c>
      <c r="D2249" s="20">
        <v>2.4664513751411117</v>
      </c>
    </row>
    <row r="2250" spans="2:4" x14ac:dyDescent="0.35">
      <c r="B2250" s="11" t="s">
        <v>433</v>
      </c>
      <c r="C2250" s="41">
        <v>3</v>
      </c>
      <c r="D2250" s="20">
        <v>2.4192007907130715</v>
      </c>
    </row>
    <row r="2251" spans="2:4" x14ac:dyDescent="0.35">
      <c r="B2251" s="11" t="s">
        <v>434</v>
      </c>
      <c r="C2251" s="41">
        <v>3</v>
      </c>
      <c r="D2251" s="20">
        <v>3.1247137387695822</v>
      </c>
    </row>
    <row r="2252" spans="2:4" x14ac:dyDescent="0.35">
      <c r="B2252" s="11" t="s">
        <v>435</v>
      </c>
      <c r="C2252" s="41">
        <v>2</v>
      </c>
      <c r="D2252" s="20">
        <v>2.3392080705095855</v>
      </c>
    </row>
    <row r="2253" spans="2:4" x14ac:dyDescent="0.35">
      <c r="B2253" s="11" t="s">
        <v>436</v>
      </c>
      <c r="C2253" s="41">
        <v>3</v>
      </c>
      <c r="D2253" s="20">
        <v>1.1891398396179065</v>
      </c>
    </row>
    <row r="2254" spans="2:4" x14ac:dyDescent="0.35">
      <c r="B2254" s="11" t="s">
        <v>437</v>
      </c>
      <c r="C2254" s="41">
        <v>2</v>
      </c>
      <c r="D2254" s="20">
        <v>2.7426651716251431</v>
      </c>
    </row>
    <row r="2255" spans="2:4" x14ac:dyDescent="0.35">
      <c r="B2255" s="11" t="s">
        <v>438</v>
      </c>
      <c r="C2255" s="41">
        <v>2</v>
      </c>
      <c r="D2255" s="20">
        <v>1.4623409384420984</v>
      </c>
    </row>
    <row r="2256" spans="2:4" x14ac:dyDescent="0.35">
      <c r="B2256" s="11" t="s">
        <v>439</v>
      </c>
      <c r="C2256" s="41">
        <v>2</v>
      </c>
      <c r="D2256" s="20">
        <v>3.7921466665068699</v>
      </c>
    </row>
    <row r="2257" spans="2:4" x14ac:dyDescent="0.35">
      <c r="B2257" s="11" t="s">
        <v>440</v>
      </c>
      <c r="C2257" s="41">
        <v>1</v>
      </c>
      <c r="D2257" s="20">
        <v>2.7287610700895248</v>
      </c>
    </row>
    <row r="2258" spans="2:4" x14ac:dyDescent="0.35">
      <c r="B2258" s="11" t="s">
        <v>441</v>
      </c>
      <c r="C2258" s="41">
        <v>1</v>
      </c>
      <c r="D2258" s="20">
        <v>2.748091612880414</v>
      </c>
    </row>
    <row r="2259" spans="2:4" x14ac:dyDescent="0.35">
      <c r="B2259" s="11" t="s">
        <v>442</v>
      </c>
      <c r="C2259" s="41">
        <v>3</v>
      </c>
      <c r="D2259" s="20">
        <v>1.4124299393868849</v>
      </c>
    </row>
    <row r="2260" spans="2:4" x14ac:dyDescent="0.35">
      <c r="B2260" s="11" t="s">
        <v>443</v>
      </c>
      <c r="C2260" s="41">
        <v>1</v>
      </c>
      <c r="D2260" s="20">
        <v>3.8154590492437688</v>
      </c>
    </row>
    <row r="2261" spans="2:4" x14ac:dyDescent="0.35">
      <c r="B2261" s="11" t="s">
        <v>444</v>
      </c>
      <c r="C2261" s="41">
        <v>1</v>
      </c>
      <c r="D2261" s="20">
        <v>2.7091994242122559</v>
      </c>
    </row>
    <row r="2262" spans="2:4" x14ac:dyDescent="0.35">
      <c r="B2262" s="11" t="s">
        <v>445</v>
      </c>
      <c r="C2262" s="41">
        <v>3</v>
      </c>
      <c r="D2262" s="20">
        <v>2.3898151760989124</v>
      </c>
    </row>
    <row r="2263" spans="2:4" x14ac:dyDescent="0.35">
      <c r="B2263" s="11" t="s">
        <v>446</v>
      </c>
      <c r="C2263" s="41">
        <v>1</v>
      </c>
      <c r="D2263" s="20">
        <v>2.3085042649311851</v>
      </c>
    </row>
    <row r="2264" spans="2:4" x14ac:dyDescent="0.35">
      <c r="B2264" s="11" t="s">
        <v>447</v>
      </c>
      <c r="C2264" s="41">
        <v>2</v>
      </c>
      <c r="D2264" s="20">
        <v>4.0939689911887474</v>
      </c>
    </row>
    <row r="2265" spans="2:4" x14ac:dyDescent="0.35">
      <c r="B2265" s="11" t="s">
        <v>448</v>
      </c>
      <c r="C2265" s="41">
        <v>1</v>
      </c>
      <c r="D2265" s="20">
        <v>2.6603616151278215</v>
      </c>
    </row>
    <row r="2266" spans="2:4" x14ac:dyDescent="0.35">
      <c r="B2266" s="11" t="s">
        <v>449</v>
      </c>
      <c r="C2266" s="41">
        <v>1</v>
      </c>
      <c r="D2266" s="20">
        <v>3.3896371023456973</v>
      </c>
    </row>
    <row r="2267" spans="2:4" x14ac:dyDescent="0.35">
      <c r="B2267" s="11" t="s">
        <v>450</v>
      </c>
      <c r="C2267" s="41">
        <v>2</v>
      </c>
      <c r="D2267" s="20">
        <v>3.1347690141001654</v>
      </c>
    </row>
    <row r="2268" spans="2:4" x14ac:dyDescent="0.35">
      <c r="B2268" s="11" t="s">
        <v>451</v>
      </c>
      <c r="C2268" s="41">
        <v>3</v>
      </c>
      <c r="D2268" s="20">
        <v>2.8071241136740124</v>
      </c>
    </row>
    <row r="2269" spans="2:4" x14ac:dyDescent="0.35">
      <c r="B2269" s="11" t="s">
        <v>452</v>
      </c>
      <c r="C2269" s="41">
        <v>1</v>
      </c>
      <c r="D2269" s="20">
        <v>2.1435564197607704</v>
      </c>
    </row>
    <row r="2270" spans="2:4" x14ac:dyDescent="0.35">
      <c r="B2270" s="11" t="s">
        <v>453</v>
      </c>
      <c r="C2270" s="41">
        <v>2</v>
      </c>
      <c r="D2270" s="20">
        <v>1.7548429977951201</v>
      </c>
    </row>
    <row r="2271" spans="2:4" x14ac:dyDescent="0.35">
      <c r="B2271" s="11" t="s">
        <v>454</v>
      </c>
      <c r="C2271" s="41">
        <v>1</v>
      </c>
      <c r="D2271" s="20">
        <v>2.4653535214010422</v>
      </c>
    </row>
    <row r="2272" spans="2:4" x14ac:dyDescent="0.35">
      <c r="B2272" s="11" t="s">
        <v>455</v>
      </c>
      <c r="C2272" s="41">
        <v>2</v>
      </c>
      <c r="D2272" s="20">
        <v>3.1141338204041253</v>
      </c>
    </row>
    <row r="2273" spans="2:8" x14ac:dyDescent="0.35">
      <c r="B2273" s="11" t="s">
        <v>456</v>
      </c>
      <c r="C2273" s="41">
        <v>2</v>
      </c>
      <c r="D2273" s="20">
        <v>1.8343512374736042</v>
      </c>
    </row>
    <row r="2274" spans="2:8" x14ac:dyDescent="0.35">
      <c r="B2274" s="11" t="s">
        <v>457</v>
      </c>
      <c r="C2274" s="41">
        <v>3</v>
      </c>
      <c r="D2274" s="20">
        <v>2.4855803444563493</v>
      </c>
    </row>
    <row r="2275" spans="2:8" ht="15" thickBot="1" x14ac:dyDescent="0.4">
      <c r="B2275" s="15" t="s">
        <v>458</v>
      </c>
      <c r="C2275" s="42">
        <v>1</v>
      </c>
      <c r="D2275" s="21">
        <v>2.0508589054252893</v>
      </c>
    </row>
    <row r="2278" spans="2:8" x14ac:dyDescent="0.35">
      <c r="B2278" t="s">
        <v>463</v>
      </c>
    </row>
    <row r="2279" spans="2:8" ht="15" thickBot="1" x14ac:dyDescent="0.4"/>
    <row r="2280" spans="2:8" x14ac:dyDescent="0.35">
      <c r="B2280" s="12" t="s">
        <v>460</v>
      </c>
      <c r="C2280" s="13" t="s">
        <v>464</v>
      </c>
      <c r="D2280" s="13" t="s">
        <v>465</v>
      </c>
      <c r="E2280" s="13" t="s">
        <v>466</v>
      </c>
      <c r="F2280" s="13" t="s">
        <v>467</v>
      </c>
      <c r="G2280" s="13" t="s">
        <v>468</v>
      </c>
      <c r="H2280" s="13" t="s">
        <v>469</v>
      </c>
    </row>
    <row r="2281" spans="2:8" x14ac:dyDescent="0.35">
      <c r="B2281" s="14" t="s">
        <v>0</v>
      </c>
      <c r="C2281" s="16">
        <v>2</v>
      </c>
      <c r="D2281" s="19">
        <v>1324.2096704563353</v>
      </c>
      <c r="E2281" s="16">
        <v>382</v>
      </c>
      <c r="F2281" s="19">
        <v>1.4809695179298701</v>
      </c>
      <c r="G2281" s="19">
        <v>894.15052398063062</v>
      </c>
      <c r="H2281" s="23" t="s">
        <v>470</v>
      </c>
    </row>
    <row r="2282" spans="2:8" x14ac:dyDescent="0.35">
      <c r="B2282" s="11" t="s">
        <v>2</v>
      </c>
      <c r="C2282" s="17">
        <v>2</v>
      </c>
      <c r="D2282" s="20">
        <v>69.096613577179127</v>
      </c>
      <c r="E2282" s="17">
        <v>382</v>
      </c>
      <c r="F2282" s="20">
        <v>1.2069996035376822</v>
      </c>
      <c r="G2282" s="20">
        <v>57.246591775721285</v>
      </c>
      <c r="H2282" s="25" t="s">
        <v>470</v>
      </c>
    </row>
    <row r="2283" spans="2:8" x14ac:dyDescent="0.35">
      <c r="B2283" s="11" t="s">
        <v>3</v>
      </c>
      <c r="C2283" s="17">
        <v>2</v>
      </c>
      <c r="D2283" s="20">
        <v>32.170663614229014</v>
      </c>
      <c r="E2283" s="17">
        <v>382</v>
      </c>
      <c r="F2283" s="20">
        <v>0.52683251698825162</v>
      </c>
      <c r="G2283" s="20">
        <v>61.064309010649815</v>
      </c>
      <c r="H2283" s="25" t="s">
        <v>470</v>
      </c>
    </row>
    <row r="2284" spans="2:8" x14ac:dyDescent="0.35">
      <c r="B2284" s="11" t="s">
        <v>1</v>
      </c>
      <c r="C2284" s="17">
        <v>2</v>
      </c>
      <c r="D2284" s="20">
        <v>0.94055725309162663</v>
      </c>
      <c r="E2284" s="17">
        <v>382</v>
      </c>
      <c r="F2284" s="20">
        <v>0.16174449972993771</v>
      </c>
      <c r="G2284" s="20">
        <v>5.8150802943040443</v>
      </c>
      <c r="H2284" s="20">
        <v>3.2525512220954148E-3</v>
      </c>
    </row>
    <row r="2285" spans="2:8" x14ac:dyDescent="0.35">
      <c r="B2285" s="11" t="s">
        <v>4</v>
      </c>
      <c r="C2285" s="17">
        <v>2</v>
      </c>
      <c r="D2285" s="20">
        <v>1.9946721565935812</v>
      </c>
      <c r="E2285" s="17">
        <v>382</v>
      </c>
      <c r="F2285" s="20">
        <v>0.21741374671558392</v>
      </c>
      <c r="G2285" s="20">
        <v>9.1745447871930992</v>
      </c>
      <c r="H2285" s="20">
        <v>1.28316610255235E-4</v>
      </c>
    </row>
    <row r="2286" spans="2:8" x14ac:dyDescent="0.35">
      <c r="B2286" s="11" t="s">
        <v>5</v>
      </c>
      <c r="C2286" s="17">
        <v>2</v>
      </c>
      <c r="D2286" s="20">
        <v>0.4765587081585192</v>
      </c>
      <c r="E2286" s="17">
        <v>382</v>
      </c>
      <c r="F2286" s="20">
        <v>0.17521192715264214</v>
      </c>
      <c r="G2286" s="20">
        <v>2.7198987871604654</v>
      </c>
      <c r="H2286" s="20">
        <v>6.7157504799600712E-2</v>
      </c>
    </row>
    <row r="2287" spans="2:8" x14ac:dyDescent="0.35">
      <c r="B2287" s="11" t="s">
        <v>6</v>
      </c>
      <c r="C2287" s="17">
        <v>2</v>
      </c>
      <c r="D2287" s="20">
        <v>8.1632430381642429</v>
      </c>
      <c r="E2287" s="17">
        <v>382</v>
      </c>
      <c r="F2287" s="20">
        <v>0.38396604119477129</v>
      </c>
      <c r="G2287" s="20">
        <v>21.260325555778362</v>
      </c>
      <c r="H2287" s="25" t="s">
        <v>470</v>
      </c>
    </row>
    <row r="2288" spans="2:8" x14ac:dyDescent="0.35">
      <c r="B2288" s="11" t="s">
        <v>7</v>
      </c>
      <c r="C2288" s="17">
        <v>2</v>
      </c>
      <c r="D2288" s="20">
        <v>30.784867041598929</v>
      </c>
      <c r="E2288" s="17">
        <v>382</v>
      </c>
      <c r="F2288" s="20">
        <v>0.79204441539957104</v>
      </c>
      <c r="G2288" s="20">
        <v>38.86760192112277</v>
      </c>
      <c r="H2288" s="25" t="s">
        <v>470</v>
      </c>
    </row>
    <row r="2289" spans="2:8" x14ac:dyDescent="0.35">
      <c r="B2289" s="11" t="s">
        <v>8</v>
      </c>
      <c r="C2289" s="17">
        <v>2</v>
      </c>
      <c r="D2289" s="20">
        <v>0.3904675170425107</v>
      </c>
      <c r="E2289" s="17">
        <v>382</v>
      </c>
      <c r="F2289" s="20">
        <v>0.12922178034590126</v>
      </c>
      <c r="G2289" s="20">
        <v>3.0216850131402464</v>
      </c>
      <c r="H2289" s="20">
        <v>4.9885140360099577E-2</v>
      </c>
    </row>
    <row r="2290" spans="2:8" x14ac:dyDescent="0.35">
      <c r="B2290" s="11" t="s">
        <v>9</v>
      </c>
      <c r="C2290" s="17">
        <v>2</v>
      </c>
      <c r="D2290" s="20">
        <v>1.6018866647279757</v>
      </c>
      <c r="E2290" s="17">
        <v>382</v>
      </c>
      <c r="F2290" s="20">
        <v>0.15987319395114508</v>
      </c>
      <c r="G2290" s="20">
        <v>10.019732671491438</v>
      </c>
      <c r="H2290" s="25" t="s">
        <v>470</v>
      </c>
    </row>
    <row r="2291" spans="2:8" x14ac:dyDescent="0.35">
      <c r="B2291" s="11" t="s">
        <v>10</v>
      </c>
      <c r="C2291" s="17">
        <v>2</v>
      </c>
      <c r="D2291" s="20">
        <v>8.0843012288137912E-3</v>
      </c>
      <c r="E2291" s="17">
        <v>382</v>
      </c>
      <c r="F2291" s="20">
        <v>7.833150277833625E-5</v>
      </c>
      <c r="G2291" s="20">
        <v>103.20625727928235</v>
      </c>
      <c r="H2291" s="25" t="s">
        <v>470</v>
      </c>
    </row>
    <row r="2292" spans="2:8" x14ac:dyDescent="0.35">
      <c r="B2292" s="11" t="s">
        <v>11</v>
      </c>
      <c r="C2292" s="17">
        <v>2</v>
      </c>
      <c r="D2292" s="20">
        <v>1.8515760720455797E-3</v>
      </c>
      <c r="E2292" s="17">
        <v>382</v>
      </c>
      <c r="F2292" s="20">
        <v>1.4795065904327987E-4</v>
      </c>
      <c r="G2292" s="20">
        <v>12.514821387202742</v>
      </c>
      <c r="H2292" s="25" t="s">
        <v>470</v>
      </c>
    </row>
    <row r="2293" spans="2:8" x14ac:dyDescent="0.35">
      <c r="B2293" s="11" t="s">
        <v>12</v>
      </c>
      <c r="C2293" s="17">
        <v>2</v>
      </c>
      <c r="D2293" s="20">
        <v>1.2731310640986651</v>
      </c>
      <c r="E2293" s="17">
        <v>382</v>
      </c>
      <c r="F2293" s="20">
        <v>0.53515946804894754</v>
      </c>
      <c r="G2293" s="20">
        <v>2.3789751281803353</v>
      </c>
      <c r="H2293" s="20">
        <v>9.4016826477278603E-2</v>
      </c>
    </row>
    <row r="2294" spans="2:8" x14ac:dyDescent="0.35">
      <c r="B2294" s="11" t="s">
        <v>13</v>
      </c>
      <c r="C2294" s="17">
        <v>2</v>
      </c>
      <c r="D2294" s="20">
        <v>1.2151660681942011</v>
      </c>
      <c r="E2294" s="17">
        <v>382</v>
      </c>
      <c r="F2294" s="20">
        <v>2.986231748981303E-2</v>
      </c>
      <c r="G2294" s="20">
        <v>40.69228949188998</v>
      </c>
      <c r="H2294" s="25" t="s">
        <v>470</v>
      </c>
    </row>
    <row r="2295" spans="2:8" ht="15" thickBot="1" x14ac:dyDescent="0.4">
      <c r="B2295" s="15" t="s">
        <v>14</v>
      </c>
      <c r="C2295" s="18">
        <v>2</v>
      </c>
      <c r="D2295" s="21">
        <v>0.50262523105784229</v>
      </c>
      <c r="E2295" s="18">
        <v>382</v>
      </c>
      <c r="F2295" s="21">
        <v>4.3505063679817949E-3</v>
      </c>
      <c r="G2295" s="21">
        <v>115.53258139259103</v>
      </c>
      <c r="H2295" s="27" t="s">
        <v>470</v>
      </c>
    </row>
    <row r="2298" spans="2:8" x14ac:dyDescent="0.35">
      <c r="B2298" s="9" t="s">
        <v>472</v>
      </c>
    </row>
    <row r="2300" spans="2:8" x14ac:dyDescent="0.35">
      <c r="B2300" t="s">
        <v>50</v>
      </c>
    </row>
    <row r="2301" spans="2:8" ht="15" thickBot="1" x14ac:dyDescent="0.4"/>
    <row r="2302" spans="2:8" x14ac:dyDescent="0.35">
      <c r="B2302" s="13" t="s">
        <v>51</v>
      </c>
      <c r="C2302" s="13" t="s">
        <v>52</v>
      </c>
      <c r="D2302" s="13" t="s">
        <v>53</v>
      </c>
      <c r="E2302" s="13" t="s">
        <v>54</v>
      </c>
      <c r="F2302" s="13" t="s">
        <v>485</v>
      </c>
    </row>
    <row r="2303" spans="2:8" x14ac:dyDescent="0.35">
      <c r="B2303" s="22">
        <v>1</v>
      </c>
      <c r="C2303" s="22">
        <v>22</v>
      </c>
      <c r="D2303" s="23">
        <v>13.337879332721061</v>
      </c>
      <c r="E2303" s="23">
        <v>5.1042547374519236</v>
      </c>
      <c r="F2303" s="23">
        <v>1944.721054969182</v>
      </c>
    </row>
    <row r="2304" spans="2:8" x14ac:dyDescent="0.35">
      <c r="B2304" s="24">
        <v>2</v>
      </c>
      <c r="C2304" s="24">
        <v>12</v>
      </c>
      <c r="D2304" s="25">
        <v>13.465327737252242</v>
      </c>
      <c r="E2304" s="25">
        <v>5.1139227914334917</v>
      </c>
      <c r="F2304" s="25">
        <v>1948.4045835361603</v>
      </c>
    </row>
    <row r="2305" spans="2:6" x14ac:dyDescent="0.35">
      <c r="B2305" s="24">
        <v>3</v>
      </c>
      <c r="C2305" s="24">
        <v>12</v>
      </c>
      <c r="D2305" s="25">
        <v>13.374133948220967</v>
      </c>
      <c r="E2305" s="25">
        <v>5.1110712824240476</v>
      </c>
      <c r="F2305" s="25">
        <v>1947.3181586035632</v>
      </c>
    </row>
    <row r="2306" spans="2:6" x14ac:dyDescent="0.35">
      <c r="B2306" s="24">
        <v>4</v>
      </c>
      <c r="C2306" s="24">
        <v>12</v>
      </c>
      <c r="D2306" s="25">
        <v>13.496300232406824</v>
      </c>
      <c r="E2306" s="25">
        <v>5.1569286805160939</v>
      </c>
      <c r="F2306" s="25">
        <v>1964.7898272766324</v>
      </c>
    </row>
    <row r="2307" spans="2:6" x14ac:dyDescent="0.35">
      <c r="B2307" s="24">
        <v>5</v>
      </c>
      <c r="C2307" s="24">
        <v>12</v>
      </c>
      <c r="D2307" s="25">
        <v>13.461128877560995</v>
      </c>
      <c r="E2307" s="25">
        <v>5.1239626837155328</v>
      </c>
      <c r="F2307" s="25">
        <v>1952.2297824956165</v>
      </c>
    </row>
    <row r="2308" spans="2:6" x14ac:dyDescent="0.35">
      <c r="B2308" s="43">
        <v>6</v>
      </c>
      <c r="C2308" s="43">
        <v>12</v>
      </c>
      <c r="D2308" s="44">
        <v>13.383785671435897</v>
      </c>
      <c r="E2308" s="44">
        <v>5.0916950238050731</v>
      </c>
      <c r="F2308" s="44">
        <v>1939.9358040697318</v>
      </c>
    </row>
    <row r="2309" spans="2:6" x14ac:dyDescent="0.35">
      <c r="B2309" s="24">
        <v>7</v>
      </c>
      <c r="C2309" s="24">
        <v>12</v>
      </c>
      <c r="D2309" s="25">
        <v>13.31431837976241</v>
      </c>
      <c r="E2309" s="25">
        <v>5.1301927207447768</v>
      </c>
      <c r="F2309" s="25">
        <v>1954.6034266037616</v>
      </c>
    </row>
    <row r="2310" spans="2:6" x14ac:dyDescent="0.35">
      <c r="B2310" s="24">
        <v>8</v>
      </c>
      <c r="C2310" s="24">
        <v>12</v>
      </c>
      <c r="D2310" s="25">
        <v>13.441992538227257</v>
      </c>
      <c r="E2310" s="25">
        <v>5.1235284072691565</v>
      </c>
      <c r="F2310" s="25">
        <v>1952.064323169546</v>
      </c>
    </row>
    <row r="2311" spans="2:6" x14ac:dyDescent="0.35">
      <c r="B2311" s="24">
        <v>9</v>
      </c>
      <c r="C2311" s="24">
        <v>12</v>
      </c>
      <c r="D2311" s="25">
        <v>13.455983550178983</v>
      </c>
      <c r="E2311" s="25">
        <v>5.1929680383288259</v>
      </c>
      <c r="F2311" s="25">
        <v>1978.5208226032832</v>
      </c>
    </row>
    <row r="2312" spans="2:6" ht="15" thickBot="1" x14ac:dyDescent="0.4">
      <c r="B2312" s="26">
        <v>10</v>
      </c>
      <c r="C2312" s="26">
        <v>12</v>
      </c>
      <c r="D2312" s="27">
        <v>13.469587691266106</v>
      </c>
      <c r="E2312" s="27">
        <v>5.1051345600966247</v>
      </c>
      <c r="F2312" s="27">
        <v>1945.0562673968154</v>
      </c>
    </row>
    <row r="2315" spans="2:6" x14ac:dyDescent="0.35">
      <c r="B2315" t="s">
        <v>55</v>
      </c>
    </row>
    <row r="2316" spans="2:6" ht="15" thickBot="1" x14ac:dyDescent="0.4"/>
    <row r="2317" spans="2:6" x14ac:dyDescent="0.35">
      <c r="B2317" s="12" t="s">
        <v>52</v>
      </c>
      <c r="C2317" s="13" t="s">
        <v>56</v>
      </c>
      <c r="D2317" s="13" t="s">
        <v>485</v>
      </c>
      <c r="E2317" s="13" t="s">
        <v>57</v>
      </c>
      <c r="F2317" s="13" t="s">
        <v>58</v>
      </c>
    </row>
    <row r="2318" spans="2:6" x14ac:dyDescent="0.35">
      <c r="B2318" s="14">
        <v>0</v>
      </c>
      <c r="C2318" s="23">
        <v>13.383785671435897</v>
      </c>
      <c r="D2318" s="23">
        <v>5099.2223408170748</v>
      </c>
      <c r="E2318" s="23">
        <v>47.619512728840398</v>
      </c>
      <c r="F2318" s="23">
        <v>0.88947579609041705</v>
      </c>
    </row>
    <row r="2319" spans="2:6" x14ac:dyDescent="0.35">
      <c r="B2319" s="11">
        <v>1</v>
      </c>
      <c r="C2319" s="25">
        <v>6.4546424051949094</v>
      </c>
      <c r="D2319" s="25">
        <v>2459.218756379259</v>
      </c>
      <c r="E2319" s="25">
        <v>45.927529652433641</v>
      </c>
      <c r="F2319" s="25">
        <v>0.1638004992990357</v>
      </c>
    </row>
    <row r="2320" spans="2:6" x14ac:dyDescent="0.35">
      <c r="B2320" s="11">
        <v>2</v>
      </c>
      <c r="C2320" s="25">
        <v>5.7990366599981815</v>
      </c>
      <c r="D2320" s="25">
        <v>2209.4329674593068</v>
      </c>
      <c r="E2320" s="25">
        <v>45.583663968951754</v>
      </c>
      <c r="F2320" s="25">
        <v>0.11613851065483369</v>
      </c>
    </row>
    <row r="2321" spans="2:6" x14ac:dyDescent="0.35">
      <c r="B2321" s="11">
        <v>3</v>
      </c>
      <c r="C2321" s="25">
        <v>5.4435506537778675</v>
      </c>
      <c r="D2321" s="25">
        <v>2073.9927990893648</v>
      </c>
      <c r="E2321" s="25">
        <v>45.392757040102786</v>
      </c>
      <c r="F2321" s="25">
        <v>9.5954738593692149E-2</v>
      </c>
    </row>
    <row r="2322" spans="2:6" x14ac:dyDescent="0.35">
      <c r="B2322" s="11">
        <v>4</v>
      </c>
      <c r="C2322" s="25">
        <v>5.2441386852724765</v>
      </c>
      <c r="D2322" s="25">
        <v>1998.016839088813</v>
      </c>
      <c r="E2322" s="25">
        <v>45.27244215024519</v>
      </c>
      <c r="F2322" s="25">
        <v>8.5077424422141945E-2</v>
      </c>
    </row>
    <row r="2323" spans="2:6" x14ac:dyDescent="0.35">
      <c r="B2323" s="11">
        <v>5</v>
      </c>
      <c r="C2323" s="25">
        <v>5.1953509151657666</v>
      </c>
      <c r="D2323" s="25">
        <v>1979.4286986781581</v>
      </c>
      <c r="E2323" s="25">
        <v>45.244381299161802</v>
      </c>
      <c r="F2323" s="25">
        <v>8.2723263832118282E-2</v>
      </c>
    </row>
    <row r="2324" spans="2:6" x14ac:dyDescent="0.35">
      <c r="B2324" s="11">
        <v>6</v>
      </c>
      <c r="C2324" s="25">
        <v>5.1792145286166118</v>
      </c>
      <c r="D2324" s="25">
        <v>1973.2807354029283</v>
      </c>
      <c r="E2324" s="25">
        <v>45.248206486787133</v>
      </c>
      <c r="F2324" s="25">
        <v>8.304030181556496E-2</v>
      </c>
    </row>
    <row r="2325" spans="2:6" x14ac:dyDescent="0.35">
      <c r="B2325" s="11">
        <v>7</v>
      </c>
      <c r="C2325" s="25">
        <v>5.1603733451420331</v>
      </c>
      <c r="D2325" s="25">
        <v>1966.1022444991154</v>
      </c>
      <c r="E2325" s="25">
        <v>45.231565809545828</v>
      </c>
      <c r="F2325" s="25">
        <v>8.1669888878239089E-2</v>
      </c>
    </row>
    <row r="2326" spans="2:6" x14ac:dyDescent="0.35">
      <c r="B2326" s="11">
        <v>8</v>
      </c>
      <c r="C2326" s="25">
        <v>5.133306159249992</v>
      </c>
      <c r="D2326" s="25">
        <v>1955.7896466742452</v>
      </c>
      <c r="E2326" s="25">
        <v>45.207363943655032</v>
      </c>
      <c r="F2326" s="25">
        <v>7.9717051651360296E-2</v>
      </c>
    </row>
    <row r="2327" spans="2:6" x14ac:dyDescent="0.35">
      <c r="B2327" s="11">
        <v>9</v>
      </c>
      <c r="C2327" s="25">
        <v>5.11797723204735</v>
      </c>
      <c r="D2327" s="25">
        <v>1949.94932541004</v>
      </c>
      <c r="E2327" s="25">
        <v>45.213794296156138</v>
      </c>
      <c r="F2327" s="25">
        <v>8.0231312059648577E-2</v>
      </c>
    </row>
    <row r="2328" spans="2:6" x14ac:dyDescent="0.35">
      <c r="B2328" s="11">
        <v>10</v>
      </c>
      <c r="C2328" s="25">
        <v>5.1003902178195508</v>
      </c>
      <c r="D2328" s="25">
        <v>1943.2486729892478</v>
      </c>
      <c r="E2328" s="25">
        <v>45.209579359737724</v>
      </c>
      <c r="F2328" s="25">
        <v>7.9893853862571446E-2</v>
      </c>
    </row>
    <row r="2329" spans="2:6" x14ac:dyDescent="0.35">
      <c r="B2329" s="11">
        <v>11</v>
      </c>
      <c r="C2329" s="25">
        <v>5.094303779248869</v>
      </c>
      <c r="D2329" s="25">
        <v>1940.9297398938177</v>
      </c>
      <c r="E2329" s="25">
        <v>45.204947448351064</v>
      </c>
      <c r="F2329" s="25">
        <v>7.9524648334881376E-2</v>
      </c>
    </row>
    <row r="2330" spans="2:6" ht="15" thickBot="1" x14ac:dyDescent="0.4">
      <c r="B2330" s="15">
        <v>12</v>
      </c>
      <c r="C2330" s="27">
        <v>5.0916950238050731</v>
      </c>
      <c r="D2330" s="27">
        <v>1939.9358040697318</v>
      </c>
      <c r="E2330" s="27">
        <v>45.203324466569519</v>
      </c>
      <c r="F2330" s="27">
        <v>7.939568595955096E-2</v>
      </c>
    </row>
    <row r="2349" spans="2:7" x14ac:dyDescent="0.35">
      <c r="G2349" t="s">
        <v>48</v>
      </c>
    </row>
    <row r="2352" spans="2:7" x14ac:dyDescent="0.35">
      <c r="B2352" t="s">
        <v>59</v>
      </c>
    </row>
    <row r="2353" spans="2:17" ht="15" thickBot="1" x14ac:dyDescent="0.4"/>
    <row r="2354" spans="2:17" x14ac:dyDescent="0.35">
      <c r="B2354" s="12"/>
      <c r="C2354" s="13" t="s">
        <v>60</v>
      </c>
      <c r="D2354" s="13" t="s">
        <v>61</v>
      </c>
    </row>
    <row r="2355" spans="2:17" x14ac:dyDescent="0.35">
      <c r="B2355" s="14" t="s">
        <v>45</v>
      </c>
      <c r="C2355" s="19">
        <v>5.0916950238050731</v>
      </c>
      <c r="D2355" s="30">
        <v>0.37871568820654911</v>
      </c>
    </row>
    <row r="2356" spans="2:17" x14ac:dyDescent="0.35">
      <c r="B2356" s="11" t="s">
        <v>46</v>
      </c>
      <c r="C2356" s="20">
        <v>8.3529421601398806</v>
      </c>
      <c r="D2356" s="31">
        <v>0.62128431179345089</v>
      </c>
    </row>
    <row r="2357" spans="2:17" ht="15" thickBot="1" x14ac:dyDescent="0.4">
      <c r="B2357" s="15" t="s">
        <v>47</v>
      </c>
      <c r="C2357" s="21">
        <v>13.444637183944954</v>
      </c>
      <c r="D2357" s="32">
        <v>1</v>
      </c>
    </row>
    <row r="2360" spans="2:17" x14ac:dyDescent="0.35">
      <c r="B2360" t="s">
        <v>62</v>
      </c>
    </row>
    <row r="2361" spans="2:17" ht="15" thickBot="1" x14ac:dyDescent="0.4"/>
    <row r="2362" spans="2:17" x14ac:dyDescent="0.35">
      <c r="B2362" s="12" t="s">
        <v>63</v>
      </c>
      <c r="C2362" s="13" t="s">
        <v>0</v>
      </c>
      <c r="D2362" s="13" t="s">
        <v>2</v>
      </c>
      <c r="E2362" s="13" t="s">
        <v>3</v>
      </c>
      <c r="F2362" s="13" t="s">
        <v>1</v>
      </c>
      <c r="G2362" s="13" t="s">
        <v>4</v>
      </c>
      <c r="H2362" s="13" t="s">
        <v>5</v>
      </c>
      <c r="I2362" s="13" t="s">
        <v>6</v>
      </c>
      <c r="J2362" s="13" t="s">
        <v>7</v>
      </c>
      <c r="K2362" s="13" t="s">
        <v>8</v>
      </c>
      <c r="L2362" s="13" t="s">
        <v>9</v>
      </c>
      <c r="M2362" s="13" t="s">
        <v>10</v>
      </c>
      <c r="N2362" s="13" t="s">
        <v>11</v>
      </c>
      <c r="O2362" s="13" t="s">
        <v>12</v>
      </c>
      <c r="P2362" s="13" t="s">
        <v>13</v>
      </c>
      <c r="Q2362" s="13" t="s">
        <v>14</v>
      </c>
    </row>
    <row r="2363" spans="2:17" x14ac:dyDescent="0.35">
      <c r="B2363" s="33">
        <v>1</v>
      </c>
      <c r="C2363" s="19">
        <v>-1.5022885356804301</v>
      </c>
      <c r="D2363" s="19">
        <v>0.40222075082278935</v>
      </c>
      <c r="E2363" s="19">
        <v>0.26704597950103631</v>
      </c>
      <c r="F2363" s="19">
        <v>-0.17779446257689477</v>
      </c>
      <c r="G2363" s="19">
        <v>0.17931819354463968</v>
      </c>
      <c r="H2363" s="19">
        <v>-0.1117742547285186</v>
      </c>
      <c r="I2363" s="19">
        <v>0.33619426046763345</v>
      </c>
      <c r="J2363" s="19">
        <v>0.47330275170212321</v>
      </c>
      <c r="K2363" s="19">
        <v>0.147746408633153</v>
      </c>
      <c r="L2363" s="19">
        <v>0.12693041227933852</v>
      </c>
      <c r="M2363" s="19">
        <v>7.6330617502297343E-3</v>
      </c>
      <c r="N2363" s="19">
        <v>8.0628081975856521E-3</v>
      </c>
      <c r="O2363" s="19">
        <v>-0.37527390673627342</v>
      </c>
      <c r="P2363" s="19">
        <v>0.17515594965096651</v>
      </c>
      <c r="Q2363" s="19">
        <v>-7.9784456254090155E-2</v>
      </c>
    </row>
    <row r="2364" spans="2:17" x14ac:dyDescent="0.35">
      <c r="B2364" s="10">
        <v>2</v>
      </c>
      <c r="C2364" s="20">
        <v>-1.7238868331347346</v>
      </c>
      <c r="D2364" s="20">
        <v>0.15540920523163315</v>
      </c>
      <c r="E2364" s="20">
        <v>5.6457127966345444E-2</v>
      </c>
      <c r="F2364" s="20">
        <v>-0.22208244076540037</v>
      </c>
      <c r="G2364" s="20">
        <v>0.19926947183812002</v>
      </c>
      <c r="H2364" s="20">
        <v>-6.5058385542596187E-2</v>
      </c>
      <c r="I2364" s="20">
        <v>0.36471292426072188</v>
      </c>
      <c r="J2364" s="20">
        <v>0.59871538792655787</v>
      </c>
      <c r="K2364" s="20">
        <v>0.15687985678896604</v>
      </c>
      <c r="L2364" s="20">
        <v>0.1725204313756013</v>
      </c>
      <c r="M2364" s="20">
        <v>7.9653110969107321E-3</v>
      </c>
      <c r="N2364" s="20">
        <v>6.4085077730126139E-3</v>
      </c>
      <c r="O2364" s="20">
        <v>-0.24270061244119323</v>
      </c>
      <c r="P2364" s="20">
        <v>0.14547334721917618</v>
      </c>
      <c r="Q2364" s="20">
        <v>-7.9797171096998257E-2</v>
      </c>
    </row>
    <row r="2365" spans="2:17" x14ac:dyDescent="0.35">
      <c r="B2365" s="10">
        <v>3</v>
      </c>
      <c r="C2365" s="20">
        <v>-1.101388404017833</v>
      </c>
      <c r="D2365" s="20">
        <v>0.44651815740673678</v>
      </c>
      <c r="E2365" s="20">
        <v>0.29338934560636765</v>
      </c>
      <c r="F2365" s="20">
        <v>-0.19424926805003381</v>
      </c>
      <c r="G2365" s="20">
        <v>0.21886722616950399</v>
      </c>
      <c r="H2365" s="20">
        <v>-0.19610109916176913</v>
      </c>
      <c r="I2365" s="20">
        <v>0.27147710760295407</v>
      </c>
      <c r="J2365" s="20">
        <v>0.38298906231765212</v>
      </c>
      <c r="K2365" s="20">
        <v>0.17292867225166356</v>
      </c>
      <c r="L2365" s="20">
        <v>7.4841702693930312E-2</v>
      </c>
      <c r="M2365" s="20">
        <v>6.4103078878289697E-3</v>
      </c>
      <c r="N2365" s="20">
        <v>7.0642491102940177E-3</v>
      </c>
      <c r="O2365" s="20">
        <v>-0.33988238635149831</v>
      </c>
      <c r="P2365" s="20">
        <v>0.12458740313123043</v>
      </c>
      <c r="Q2365" s="20">
        <v>-6.0085915586941742E-2</v>
      </c>
    </row>
    <row r="2366" spans="2:17" ht="15" thickBot="1" x14ac:dyDescent="0.4">
      <c r="B2366" s="39">
        <v>4</v>
      </c>
      <c r="C2366" s="21">
        <v>-0.85138863012210064</v>
      </c>
      <c r="D2366" s="21">
        <v>0.61788791935383647</v>
      </c>
      <c r="E2366" s="21">
        <v>0.22281179919092334</v>
      </c>
      <c r="F2366" s="21">
        <v>-0.17540210378719792</v>
      </c>
      <c r="G2366" s="21">
        <v>0.21786118407618515</v>
      </c>
      <c r="H2366" s="21">
        <v>-0.10244527702706699</v>
      </c>
      <c r="I2366" s="21">
        <v>0.39371783984752912</v>
      </c>
      <c r="J2366" s="21">
        <v>0.64577607123256053</v>
      </c>
      <c r="K2366" s="21">
        <v>0.16474678728003078</v>
      </c>
      <c r="L2366" s="21">
        <v>0.15775844023413241</v>
      </c>
      <c r="M2366" s="21">
        <v>5.1595809878718082E-3</v>
      </c>
      <c r="N2366" s="21">
        <v>7.4338281110248074E-3</v>
      </c>
      <c r="O2366" s="21">
        <v>-0.25380179591195134</v>
      </c>
      <c r="P2366" s="21">
        <v>0.13933112414189885</v>
      </c>
      <c r="Q2366" s="21">
        <v>-5.9359192154553972E-2</v>
      </c>
    </row>
    <row r="2369" spans="2:19" x14ac:dyDescent="0.35">
      <c r="B2369" t="s">
        <v>64</v>
      </c>
    </row>
    <row r="2370" spans="2:19" ht="15" thickBot="1" x14ac:dyDescent="0.4"/>
    <row r="2371" spans="2:19" x14ac:dyDescent="0.35">
      <c r="B2371" s="12" t="s">
        <v>63</v>
      </c>
      <c r="C2371" s="13" t="s">
        <v>0</v>
      </c>
      <c r="D2371" s="13" t="s">
        <v>2</v>
      </c>
      <c r="E2371" s="13" t="s">
        <v>3</v>
      </c>
      <c r="F2371" s="13" t="s">
        <v>1</v>
      </c>
      <c r="G2371" s="13" t="s">
        <v>4</v>
      </c>
      <c r="H2371" s="13" t="s">
        <v>5</v>
      </c>
      <c r="I2371" s="13" t="s">
        <v>6</v>
      </c>
      <c r="J2371" s="13" t="s">
        <v>7</v>
      </c>
      <c r="K2371" s="13" t="s">
        <v>8</v>
      </c>
      <c r="L2371" s="13" t="s">
        <v>9</v>
      </c>
      <c r="M2371" s="13" t="s">
        <v>10</v>
      </c>
      <c r="N2371" s="13" t="s">
        <v>11</v>
      </c>
      <c r="O2371" s="13" t="s">
        <v>12</v>
      </c>
      <c r="P2371" s="13" t="s">
        <v>13</v>
      </c>
      <c r="Q2371" s="13" t="s">
        <v>14</v>
      </c>
      <c r="R2371" s="13" t="s">
        <v>65</v>
      </c>
      <c r="S2371" s="13" t="s">
        <v>56</v>
      </c>
    </row>
    <row r="2372" spans="2:19" x14ac:dyDescent="0.35">
      <c r="B2372" s="33">
        <v>1</v>
      </c>
      <c r="C2372" s="19">
        <v>-5.251459028588128</v>
      </c>
      <c r="D2372" s="19">
        <v>-0.37929426122827975</v>
      </c>
      <c r="E2372" s="19">
        <v>-0.35230417223016436</v>
      </c>
      <c r="F2372" s="19">
        <v>-0.29773797006034808</v>
      </c>
      <c r="G2372" s="19">
        <v>2.2347485515519426E-2</v>
      </c>
      <c r="H2372" s="19">
        <v>-4.7996206203541572E-2</v>
      </c>
      <c r="I2372" s="19">
        <v>2.4566641481896877E-2</v>
      </c>
      <c r="J2372" s="19">
        <v>-0.1141444543269909</v>
      </c>
      <c r="K2372" s="19">
        <v>5.2711955697057611E-2</v>
      </c>
      <c r="L2372" s="19">
        <v>-1.2107067966038106E-2</v>
      </c>
      <c r="M2372" s="19">
        <v>2.0334796805556964E-2</v>
      </c>
      <c r="N2372" s="19">
        <v>3.0854343397655982E-3</v>
      </c>
      <c r="O2372" s="19">
        <v>-0.20464225947528375</v>
      </c>
      <c r="P2372" s="19">
        <v>0.27685538704765966</v>
      </c>
      <c r="Q2372" s="19">
        <v>-0.16851411976846226</v>
      </c>
      <c r="R2372" s="19">
        <v>80</v>
      </c>
      <c r="S2372" s="19">
        <v>5.1252886067189714</v>
      </c>
    </row>
    <row r="2373" spans="2:19" x14ac:dyDescent="0.35">
      <c r="B2373" s="10">
        <v>2</v>
      </c>
      <c r="C2373" s="20">
        <v>-2.0432754141625535</v>
      </c>
      <c r="D2373" s="20">
        <v>3.0333131889625029E-2</v>
      </c>
      <c r="E2373" s="20">
        <v>-2.1244987295852055E-2</v>
      </c>
      <c r="F2373" s="20">
        <v>-0.22973283420370522</v>
      </c>
      <c r="G2373" s="20">
        <v>0.22046089687414772</v>
      </c>
      <c r="H2373" s="20">
        <v>-0.10022601442471384</v>
      </c>
      <c r="I2373" s="20">
        <v>0.33504970255552347</v>
      </c>
      <c r="J2373" s="20">
        <v>0.44474155964599094</v>
      </c>
      <c r="K2373" s="20">
        <v>0.18671990508983061</v>
      </c>
      <c r="L2373" s="20">
        <v>0.12011222787600453</v>
      </c>
      <c r="M2373" s="20">
        <v>4.8268571506922984E-3</v>
      </c>
      <c r="N2373" s="20">
        <v>5.9212933790123894E-3</v>
      </c>
      <c r="O2373" s="20">
        <v>-0.33282354128887176</v>
      </c>
      <c r="P2373" s="20">
        <v>0.1628769775244279</v>
      </c>
      <c r="Q2373" s="20">
        <v>-6.5040188578447025E-2</v>
      </c>
      <c r="R2373" s="20">
        <v>152</v>
      </c>
      <c r="S2373" s="20">
        <v>4.46311910285017</v>
      </c>
    </row>
    <row r="2374" spans="2:19" x14ac:dyDescent="0.35">
      <c r="B2374" s="10">
        <v>3</v>
      </c>
      <c r="C2374" s="20">
        <v>0.71609245740597494</v>
      </c>
      <c r="D2374" s="20">
        <v>2.1665799834825856</v>
      </c>
      <c r="E2374" s="20">
        <v>1.3451563720482282</v>
      </c>
      <c r="F2374" s="20">
        <v>-2.5491543796975307E-2</v>
      </c>
      <c r="G2374" s="20">
        <v>-4.2594033200392199E-2</v>
      </c>
      <c r="H2374" s="20">
        <v>-0.34231183901092183</v>
      </c>
      <c r="I2374" s="20">
        <v>-1.4407392965758527E-2</v>
      </c>
      <c r="J2374" s="20">
        <v>-1.8268066939648876E-2</v>
      </c>
      <c r="K2374" s="20">
        <v>0.19179759652540826</v>
      </c>
      <c r="L2374" s="20">
        <v>5.0337429697331092E-2</v>
      </c>
      <c r="M2374" s="20">
        <v>2.7086395525675621E-3</v>
      </c>
      <c r="N2374" s="20">
        <v>4.6142355784578393E-3</v>
      </c>
      <c r="O2374" s="20">
        <v>-6.2903306135081757E-2</v>
      </c>
      <c r="P2374" s="20">
        <v>7.313294856917768E-2</v>
      </c>
      <c r="Q2374" s="20">
        <v>-2.6410995107357577E-2</v>
      </c>
      <c r="R2374" s="20">
        <v>64</v>
      </c>
      <c r="S2374" s="20">
        <v>5.1815459948852105</v>
      </c>
    </row>
    <row r="2375" spans="2:19" ht="15" thickBot="1" x14ac:dyDescent="0.4">
      <c r="B2375" s="39">
        <v>4</v>
      </c>
      <c r="C2375" s="21">
        <v>2.061519637042688</v>
      </c>
      <c r="D2375" s="21">
        <v>0.46914296755501722</v>
      </c>
      <c r="E2375" s="21">
        <v>0.3075663548397724</v>
      </c>
      <c r="F2375" s="21">
        <v>-0.15488662604556291</v>
      </c>
      <c r="G2375" s="21">
        <v>0.51471280097082539</v>
      </c>
      <c r="H2375" s="21">
        <v>-6.5230004345677356E-2</v>
      </c>
      <c r="I2375" s="21">
        <v>0.87836199733754505</v>
      </c>
      <c r="J2375" s="21">
        <v>1.5932283579758828</v>
      </c>
      <c r="K2375" s="21">
        <v>0.19080713901024798</v>
      </c>
      <c r="L2375" s="21">
        <v>0.33418607845167841</v>
      </c>
      <c r="M2375" s="21">
        <v>1.0818368033420913E-3</v>
      </c>
      <c r="N2375" s="21">
        <v>1.5136898064467361E-2</v>
      </c>
      <c r="O2375" s="21">
        <v>-0.52759059800334607</v>
      </c>
      <c r="P2375" s="21">
        <v>5.2283816086716603E-2</v>
      </c>
      <c r="Q2375" s="21">
        <v>-2.0634563613572517E-2</v>
      </c>
      <c r="R2375" s="21">
        <v>89</v>
      </c>
      <c r="S2375" s="21">
        <v>6.0757911583044342</v>
      </c>
    </row>
    <row r="2378" spans="2:19" x14ac:dyDescent="0.35">
      <c r="B2378" t="s">
        <v>66</v>
      </c>
    </row>
    <row r="2379" spans="2:19" ht="15" thickBot="1" x14ac:dyDescent="0.4"/>
    <row r="2380" spans="2:19" x14ac:dyDescent="0.35">
      <c r="B2380" s="12"/>
      <c r="C2380" s="13" t="s">
        <v>35</v>
      </c>
      <c r="D2380" s="13" t="s">
        <v>36</v>
      </c>
      <c r="E2380" s="13" t="s">
        <v>37</v>
      </c>
      <c r="F2380" s="13" t="s">
        <v>38</v>
      </c>
    </row>
    <row r="2381" spans="2:19" x14ac:dyDescent="0.35">
      <c r="B2381" s="33">
        <v>1</v>
      </c>
      <c r="C2381" s="16">
        <v>0</v>
      </c>
      <c r="D2381" s="19">
        <v>3.3318176354974449</v>
      </c>
      <c r="E2381" s="19">
        <v>6.7272230811645439</v>
      </c>
      <c r="F2381" s="19">
        <v>7.6719129864591293</v>
      </c>
    </row>
    <row r="2382" spans="2:19" x14ac:dyDescent="0.35">
      <c r="B2382" s="10">
        <v>2</v>
      </c>
      <c r="C2382" s="20">
        <v>3.3318176354974449</v>
      </c>
      <c r="D2382" s="17">
        <v>0</v>
      </c>
      <c r="E2382" s="20">
        <v>3.8259683870958701</v>
      </c>
      <c r="F2382" s="20">
        <v>4.3538160964892407</v>
      </c>
    </row>
    <row r="2383" spans="2:19" x14ac:dyDescent="0.35">
      <c r="B2383" s="10">
        <v>3</v>
      </c>
      <c r="C2383" s="20">
        <v>6.7272230811645439</v>
      </c>
      <c r="D2383" s="20">
        <v>3.8259683870958701</v>
      </c>
      <c r="E2383" s="17">
        <v>0</v>
      </c>
      <c r="F2383" s="20">
        <v>3.1405752266406863</v>
      </c>
    </row>
    <row r="2384" spans="2:19" ht="15" thickBot="1" x14ac:dyDescent="0.4">
      <c r="B2384" s="39">
        <v>4</v>
      </c>
      <c r="C2384" s="21">
        <v>7.6719129864591293</v>
      </c>
      <c r="D2384" s="21">
        <v>4.3538160964892407</v>
      </c>
      <c r="E2384" s="21">
        <v>3.1405752266406863</v>
      </c>
      <c r="F2384" s="18">
        <v>0</v>
      </c>
    </row>
    <row r="2387" spans="2:17" x14ac:dyDescent="0.35">
      <c r="B2387" t="s">
        <v>67</v>
      </c>
    </row>
    <row r="2388" spans="2:17" ht="15" thickBot="1" x14ac:dyDescent="0.4"/>
    <row r="2389" spans="2:17" x14ac:dyDescent="0.35">
      <c r="B2389" s="12" t="s">
        <v>63</v>
      </c>
      <c r="C2389" s="13" t="s">
        <v>0</v>
      </c>
      <c r="D2389" s="13" t="s">
        <v>2</v>
      </c>
      <c r="E2389" s="13" t="s">
        <v>3</v>
      </c>
      <c r="F2389" s="13" t="s">
        <v>1</v>
      </c>
      <c r="G2389" s="13" t="s">
        <v>4</v>
      </c>
      <c r="H2389" s="13" t="s">
        <v>5</v>
      </c>
      <c r="I2389" s="13" t="s">
        <v>6</v>
      </c>
      <c r="J2389" s="13" t="s">
        <v>7</v>
      </c>
      <c r="K2389" s="13" t="s">
        <v>8</v>
      </c>
      <c r="L2389" s="13" t="s">
        <v>9</v>
      </c>
      <c r="M2389" s="13" t="s">
        <v>10</v>
      </c>
      <c r="N2389" s="13" t="s">
        <v>11</v>
      </c>
      <c r="O2389" s="13" t="s">
        <v>12</v>
      </c>
      <c r="P2389" s="13" t="s">
        <v>13</v>
      </c>
      <c r="Q2389" s="13" t="s">
        <v>14</v>
      </c>
    </row>
    <row r="2390" spans="2:17" x14ac:dyDescent="0.35">
      <c r="B2390" s="33" t="s">
        <v>492</v>
      </c>
      <c r="C2390" s="19">
        <v>-5.5956836532160876</v>
      </c>
      <c r="D2390" s="19">
        <v>-8.9429102747302883E-2</v>
      </c>
      <c r="E2390" s="19">
        <v>-0.16913839316142601</v>
      </c>
      <c r="F2390" s="19">
        <v>-0.22641780205158926</v>
      </c>
      <c r="G2390" s="19">
        <v>0.25227578573480275</v>
      </c>
      <c r="H2390" s="19">
        <v>-0.15962471178437806</v>
      </c>
      <c r="I2390" s="19">
        <v>0.28952624241650282</v>
      </c>
      <c r="J2390" s="19">
        <v>0.22983919395640356</v>
      </c>
      <c r="K2390" s="19">
        <v>-1.2359380317194513E-3</v>
      </c>
      <c r="L2390" s="19">
        <v>8.1564682507997865E-2</v>
      </c>
      <c r="M2390" s="19">
        <v>2.6745135945913039E-2</v>
      </c>
      <c r="N2390" s="19">
        <v>2.1679469630840318E-3</v>
      </c>
      <c r="O2390" s="19">
        <v>-4.9142190020284582E-2</v>
      </c>
      <c r="P2390" s="19">
        <v>0.26342061041317893</v>
      </c>
      <c r="Q2390" s="19">
        <v>-0.17081847993836044</v>
      </c>
    </row>
    <row r="2391" spans="2:17" x14ac:dyDescent="0.35">
      <c r="B2391" s="10" t="s">
        <v>493</v>
      </c>
      <c r="C2391" s="20">
        <v>-2.6846574368776213</v>
      </c>
      <c r="D2391" s="20">
        <v>5.3145090325498918E-2</v>
      </c>
      <c r="E2391" s="20">
        <v>-0.22499222274652381</v>
      </c>
      <c r="F2391" s="20">
        <v>0.12154258701224938</v>
      </c>
      <c r="G2391" s="20">
        <v>0.4036065465504371</v>
      </c>
      <c r="H2391" s="20">
        <v>-0.136591105814314</v>
      </c>
      <c r="I2391" s="20">
        <v>0.44544147473845086</v>
      </c>
      <c r="J2391" s="20">
        <v>0.56497768197226428</v>
      </c>
      <c r="K2391" s="20">
        <v>0.33897512949018122</v>
      </c>
      <c r="L2391" s="20">
        <v>0.2310925508082789</v>
      </c>
      <c r="M2391" s="20">
        <v>5.0648058935117693E-3</v>
      </c>
      <c r="N2391" s="20">
        <v>3.1451378744338297E-3</v>
      </c>
      <c r="O2391" s="20">
        <v>-5.0797708013584908E-2</v>
      </c>
      <c r="P2391" s="20">
        <v>0.18953337277870816</v>
      </c>
      <c r="Q2391" s="20">
        <v>-0.16144831040938762</v>
      </c>
    </row>
    <row r="2392" spans="2:17" x14ac:dyDescent="0.35">
      <c r="B2392" s="10" t="s">
        <v>494</v>
      </c>
      <c r="C2392" s="20">
        <v>0.46961861896608481</v>
      </c>
      <c r="D2392" s="20">
        <v>1.8389755810176371</v>
      </c>
      <c r="E2392" s="20">
        <v>0.67635194708497037</v>
      </c>
      <c r="F2392" s="20">
        <v>-0.29341423400186184</v>
      </c>
      <c r="G2392" s="20">
        <v>4.6765591871598025E-2</v>
      </c>
      <c r="H2392" s="20">
        <v>-0.2042929901495438</v>
      </c>
      <c r="I2392" s="20">
        <v>0.12884073895326878</v>
      </c>
      <c r="J2392" s="20">
        <v>-4.3830245135781957E-3</v>
      </c>
      <c r="K2392" s="20">
        <v>0.29640338180830655</v>
      </c>
      <c r="L2392" s="20">
        <v>-0.10476838852216386</v>
      </c>
      <c r="M2392" s="20">
        <v>2.6635650698542961E-3</v>
      </c>
      <c r="N2392" s="20">
        <v>2.2122117499664561E-3</v>
      </c>
      <c r="O2392" s="20">
        <v>-0.10870648702107646</v>
      </c>
      <c r="P2392" s="20">
        <v>7.130234832828107E-2</v>
      </c>
      <c r="Q2392" s="20">
        <v>-3.1252582723275128E-2</v>
      </c>
    </row>
    <row r="2393" spans="2:17" ht="15" thickBot="1" x14ac:dyDescent="0.4">
      <c r="B2393" s="39" t="s">
        <v>482</v>
      </c>
      <c r="C2393" s="21">
        <v>1.8463988512833658</v>
      </c>
      <c r="D2393" s="21">
        <v>0.67505758883749301</v>
      </c>
      <c r="E2393" s="21">
        <v>0.45510690709189167</v>
      </c>
      <c r="F2393" s="21">
        <v>-0.18517268081760471</v>
      </c>
      <c r="G2393" s="21">
        <v>0.39733689922440124</v>
      </c>
      <c r="H2393" s="21">
        <v>-4.3735920020188709E-2</v>
      </c>
      <c r="I2393" s="21">
        <v>0.57290887995501705</v>
      </c>
      <c r="J2393" s="21">
        <v>1.109482438469936</v>
      </c>
      <c r="K2393" s="21">
        <v>0.21566501902563942</v>
      </c>
      <c r="L2393" s="21">
        <v>0.12013673060751451</v>
      </c>
      <c r="M2393" s="21">
        <v>1.5740856561190729E-3</v>
      </c>
      <c r="N2393" s="21">
        <v>5.435481281005127E-3</v>
      </c>
      <c r="O2393" s="21">
        <v>-0.27306274596394359</v>
      </c>
      <c r="P2393" s="21">
        <v>5.0930277138194174E-2</v>
      </c>
      <c r="Q2393" s="21">
        <v>-4.6104552649249231E-2</v>
      </c>
    </row>
    <row r="2396" spans="2:17" x14ac:dyDescent="0.35">
      <c r="B2396" t="s">
        <v>68</v>
      </c>
    </row>
    <row r="2397" spans="2:17" ht="15" thickBot="1" x14ac:dyDescent="0.4"/>
    <row r="2398" spans="2:17" x14ac:dyDescent="0.35">
      <c r="B2398" s="12"/>
      <c r="C2398" s="13" t="s">
        <v>492</v>
      </c>
      <c r="D2398" s="13" t="s">
        <v>493</v>
      </c>
      <c r="E2398" s="13" t="s">
        <v>494</v>
      </c>
      <c r="F2398" s="13" t="s">
        <v>482</v>
      </c>
    </row>
    <row r="2399" spans="2:17" x14ac:dyDescent="0.35">
      <c r="B2399" s="33" t="s">
        <v>492</v>
      </c>
      <c r="C2399" s="16">
        <v>0</v>
      </c>
      <c r="D2399" s="19">
        <v>2.9871021136793652</v>
      </c>
      <c r="E2399" s="19">
        <v>6.4447430795982559</v>
      </c>
      <c r="F2399" s="19">
        <v>7.5768720698762335</v>
      </c>
    </row>
    <row r="2400" spans="2:17" x14ac:dyDescent="0.35">
      <c r="B2400" s="10" t="s">
        <v>493</v>
      </c>
      <c r="C2400" s="20">
        <v>2.9871021136793652</v>
      </c>
      <c r="D2400" s="17">
        <v>0</v>
      </c>
      <c r="E2400" s="20">
        <v>3.8507777910095191</v>
      </c>
      <c r="F2400" s="20">
        <v>4.6802458101379232</v>
      </c>
    </row>
    <row r="2401" spans="2:6" x14ac:dyDescent="0.35">
      <c r="B2401" s="10" t="s">
        <v>494</v>
      </c>
      <c r="C2401" s="20">
        <v>6.4447430795982559</v>
      </c>
      <c r="D2401" s="20">
        <v>3.8507777910095191</v>
      </c>
      <c r="E2401" s="17">
        <v>0</v>
      </c>
      <c r="F2401" s="20">
        <v>2.2320903329349693</v>
      </c>
    </row>
    <row r="2402" spans="2:6" ht="15" thickBot="1" x14ac:dyDescent="0.4">
      <c r="B2402" s="39" t="s">
        <v>482</v>
      </c>
      <c r="C2402" s="21">
        <v>7.5768720698762335</v>
      </c>
      <c r="D2402" s="21">
        <v>4.6802458101379232</v>
      </c>
      <c r="E2402" s="21">
        <v>2.2320903329349693</v>
      </c>
      <c r="F2402" s="18">
        <v>0</v>
      </c>
    </row>
    <row r="2405" spans="2:6" x14ac:dyDescent="0.35">
      <c r="B2405" t="s">
        <v>69</v>
      </c>
    </row>
    <row r="2406" spans="2:6" ht="15" thickBot="1" x14ac:dyDescent="0.4"/>
    <row r="2407" spans="2:6" x14ac:dyDescent="0.35">
      <c r="B2407" s="12" t="s">
        <v>63</v>
      </c>
      <c r="C2407" s="13">
        <v>1</v>
      </c>
      <c r="D2407" s="13">
        <v>2</v>
      </c>
      <c r="E2407" s="13">
        <v>3</v>
      </c>
      <c r="F2407" s="13">
        <v>4</v>
      </c>
    </row>
    <row r="2408" spans="2:6" x14ac:dyDescent="0.35">
      <c r="B2408" s="14" t="s">
        <v>70</v>
      </c>
      <c r="C2408" s="16">
        <v>80</v>
      </c>
      <c r="D2408" s="16">
        <v>152</v>
      </c>
      <c r="E2408" s="16">
        <v>64</v>
      </c>
      <c r="F2408" s="16">
        <v>89</v>
      </c>
    </row>
    <row r="2409" spans="2:6" x14ac:dyDescent="0.35">
      <c r="B2409" s="11" t="s">
        <v>65</v>
      </c>
      <c r="C2409" s="17">
        <v>80</v>
      </c>
      <c r="D2409" s="17">
        <v>152</v>
      </c>
      <c r="E2409" s="17">
        <v>64</v>
      </c>
      <c r="F2409" s="17">
        <v>89</v>
      </c>
    </row>
    <row r="2410" spans="2:6" x14ac:dyDescent="0.35">
      <c r="B2410" s="11" t="s">
        <v>56</v>
      </c>
      <c r="C2410" s="20">
        <v>5.1252886067189714</v>
      </c>
      <c r="D2410" s="20">
        <v>4.46311910285017</v>
      </c>
      <c r="E2410" s="20">
        <v>5.1815459948852105</v>
      </c>
      <c r="F2410" s="20">
        <v>6.0757911583044342</v>
      </c>
    </row>
    <row r="2411" spans="2:6" x14ac:dyDescent="0.35">
      <c r="B2411" s="11" t="s">
        <v>71</v>
      </c>
      <c r="C2411" s="20">
        <v>0.72876452946543657</v>
      </c>
      <c r="D2411" s="20">
        <v>0.87370256291872239</v>
      </c>
      <c r="E2411" s="20">
        <v>0.87865452347312833</v>
      </c>
      <c r="F2411" s="20">
        <v>0.75158395413029566</v>
      </c>
    </row>
    <row r="2412" spans="2:6" x14ac:dyDescent="0.35">
      <c r="B2412" s="11" t="s">
        <v>72</v>
      </c>
      <c r="C2412" s="20">
        <v>2.1011174873804754</v>
      </c>
      <c r="D2412" s="20">
        <v>2.0226541623233483</v>
      </c>
      <c r="E2412" s="20">
        <v>2.1860280437538222</v>
      </c>
      <c r="F2412" s="20">
        <v>2.2467755496800192</v>
      </c>
    </row>
    <row r="2413" spans="2:6" x14ac:dyDescent="0.35">
      <c r="B2413" s="37" t="s">
        <v>73</v>
      </c>
      <c r="C2413" s="38">
        <v>3.78200351682375</v>
      </c>
      <c r="D2413" s="38">
        <v>3.9542019898280469</v>
      </c>
      <c r="E2413" s="38">
        <v>3.813510745487259</v>
      </c>
      <c r="F2413" s="38">
        <v>6.0651329426066223</v>
      </c>
    </row>
    <row r="2414" spans="2:6" x14ac:dyDescent="0.35">
      <c r="B2414" s="14"/>
      <c r="C2414" s="33" t="s">
        <v>74</v>
      </c>
      <c r="D2414" s="33" t="s">
        <v>75</v>
      </c>
      <c r="E2414" s="33" t="s">
        <v>76</v>
      </c>
      <c r="F2414" s="33" t="s">
        <v>78</v>
      </c>
    </row>
    <row r="2415" spans="2:6" x14ac:dyDescent="0.35">
      <c r="B2415" s="11"/>
      <c r="C2415" s="10" t="s">
        <v>91</v>
      </c>
      <c r="D2415" s="10" t="s">
        <v>77</v>
      </c>
      <c r="E2415" s="10" t="s">
        <v>79</v>
      </c>
      <c r="F2415" s="10" t="s">
        <v>87</v>
      </c>
    </row>
    <row r="2416" spans="2:6" x14ac:dyDescent="0.35">
      <c r="B2416" s="11"/>
      <c r="C2416" s="10" t="s">
        <v>92</v>
      </c>
      <c r="D2416" s="10" t="s">
        <v>80</v>
      </c>
      <c r="E2416" s="10" t="s">
        <v>102</v>
      </c>
      <c r="F2416" s="10" t="s">
        <v>94</v>
      </c>
    </row>
    <row r="2417" spans="2:6" x14ac:dyDescent="0.35">
      <c r="B2417" s="11"/>
      <c r="C2417" s="10" t="s">
        <v>100</v>
      </c>
      <c r="D2417" s="10" t="s">
        <v>81</v>
      </c>
      <c r="E2417" s="10" t="s">
        <v>109</v>
      </c>
      <c r="F2417" s="10" t="s">
        <v>95</v>
      </c>
    </row>
    <row r="2418" spans="2:6" x14ac:dyDescent="0.35">
      <c r="B2418" s="11"/>
      <c r="C2418" s="10" t="s">
        <v>101</v>
      </c>
      <c r="D2418" s="10" t="s">
        <v>82</v>
      </c>
      <c r="E2418" s="10" t="s">
        <v>120</v>
      </c>
      <c r="F2418" s="10" t="s">
        <v>97</v>
      </c>
    </row>
    <row r="2419" spans="2:6" x14ac:dyDescent="0.35">
      <c r="B2419" s="11"/>
      <c r="C2419" s="10" t="s">
        <v>110</v>
      </c>
      <c r="D2419" s="10" t="s">
        <v>83</v>
      </c>
      <c r="E2419" s="10" t="s">
        <v>128</v>
      </c>
      <c r="F2419" s="10" t="s">
        <v>98</v>
      </c>
    </row>
    <row r="2420" spans="2:6" x14ac:dyDescent="0.35">
      <c r="B2420" s="11"/>
      <c r="C2420" s="10" t="s">
        <v>119</v>
      </c>
      <c r="D2420" s="10" t="s">
        <v>84</v>
      </c>
      <c r="E2420" s="10" t="s">
        <v>148</v>
      </c>
      <c r="F2420" s="10" t="s">
        <v>99</v>
      </c>
    </row>
    <row r="2421" spans="2:6" x14ac:dyDescent="0.35">
      <c r="B2421" s="11"/>
      <c r="C2421" s="10" t="s">
        <v>121</v>
      </c>
      <c r="D2421" s="10" t="s">
        <v>85</v>
      </c>
      <c r="E2421" s="10" t="s">
        <v>149</v>
      </c>
      <c r="F2421" s="10" t="s">
        <v>107</v>
      </c>
    </row>
    <row r="2422" spans="2:6" x14ac:dyDescent="0.35">
      <c r="B2422" s="11"/>
      <c r="C2422" s="10" t="s">
        <v>123</v>
      </c>
      <c r="D2422" s="10" t="s">
        <v>86</v>
      </c>
      <c r="E2422" s="10" t="s">
        <v>150</v>
      </c>
      <c r="F2422" s="10" t="s">
        <v>108</v>
      </c>
    </row>
    <row r="2423" spans="2:6" x14ac:dyDescent="0.35">
      <c r="B2423" s="11"/>
      <c r="C2423" s="10" t="s">
        <v>124</v>
      </c>
      <c r="D2423" s="10" t="s">
        <v>88</v>
      </c>
      <c r="E2423" s="10" t="s">
        <v>151</v>
      </c>
      <c r="F2423" s="10" t="s">
        <v>111</v>
      </c>
    </row>
    <row r="2424" spans="2:6" x14ac:dyDescent="0.35">
      <c r="B2424" s="11"/>
      <c r="C2424" s="10" t="s">
        <v>130</v>
      </c>
      <c r="D2424" s="10" t="s">
        <v>89</v>
      </c>
      <c r="E2424" s="10" t="s">
        <v>153</v>
      </c>
      <c r="F2424" s="10" t="s">
        <v>125</v>
      </c>
    </row>
    <row r="2425" spans="2:6" x14ac:dyDescent="0.35">
      <c r="B2425" s="11"/>
      <c r="C2425" s="10" t="s">
        <v>134</v>
      </c>
      <c r="D2425" s="10" t="s">
        <v>90</v>
      </c>
      <c r="E2425" s="10" t="s">
        <v>156</v>
      </c>
      <c r="F2425" s="10" t="s">
        <v>133</v>
      </c>
    </row>
    <row r="2426" spans="2:6" x14ac:dyDescent="0.35">
      <c r="B2426" s="11"/>
      <c r="C2426" s="10" t="s">
        <v>145</v>
      </c>
      <c r="D2426" s="10" t="s">
        <v>93</v>
      </c>
      <c r="E2426" s="10" t="s">
        <v>157</v>
      </c>
      <c r="F2426" s="10" t="s">
        <v>136</v>
      </c>
    </row>
    <row r="2427" spans="2:6" x14ac:dyDescent="0.35">
      <c r="B2427" s="11"/>
      <c r="C2427" s="10" t="s">
        <v>154</v>
      </c>
      <c r="D2427" s="10" t="s">
        <v>96</v>
      </c>
      <c r="E2427" s="10" t="s">
        <v>163</v>
      </c>
      <c r="F2427" s="10" t="s">
        <v>144</v>
      </c>
    </row>
    <row r="2428" spans="2:6" x14ac:dyDescent="0.35">
      <c r="B2428" s="11"/>
      <c r="C2428" s="10" t="s">
        <v>155</v>
      </c>
      <c r="D2428" s="10" t="s">
        <v>103</v>
      </c>
      <c r="E2428" s="10" t="s">
        <v>164</v>
      </c>
      <c r="F2428" s="10" t="s">
        <v>152</v>
      </c>
    </row>
    <row r="2429" spans="2:6" x14ac:dyDescent="0.35">
      <c r="B2429" s="11"/>
      <c r="C2429" s="10" t="s">
        <v>166</v>
      </c>
      <c r="D2429" s="10" t="s">
        <v>104</v>
      </c>
      <c r="E2429" s="10" t="s">
        <v>178</v>
      </c>
      <c r="F2429" s="10" t="s">
        <v>161</v>
      </c>
    </row>
    <row r="2430" spans="2:6" x14ac:dyDescent="0.35">
      <c r="B2430" s="11"/>
      <c r="C2430" s="10" t="s">
        <v>168</v>
      </c>
      <c r="D2430" s="10" t="s">
        <v>105</v>
      </c>
      <c r="E2430" s="10" t="s">
        <v>184</v>
      </c>
      <c r="F2430" s="10" t="s">
        <v>171</v>
      </c>
    </row>
    <row r="2431" spans="2:6" x14ac:dyDescent="0.35">
      <c r="B2431" s="11"/>
      <c r="C2431" s="10" t="s">
        <v>173</v>
      </c>
      <c r="D2431" s="10" t="s">
        <v>106</v>
      </c>
      <c r="E2431" s="10" t="s">
        <v>187</v>
      </c>
      <c r="F2431" s="10" t="s">
        <v>174</v>
      </c>
    </row>
    <row r="2432" spans="2:6" x14ac:dyDescent="0.35">
      <c r="B2432" s="11"/>
      <c r="C2432" s="10" t="s">
        <v>181</v>
      </c>
      <c r="D2432" s="10" t="s">
        <v>112</v>
      </c>
      <c r="E2432" s="10" t="s">
        <v>190</v>
      </c>
      <c r="F2432" s="10" t="s">
        <v>183</v>
      </c>
    </row>
    <row r="2433" spans="2:6" x14ac:dyDescent="0.35">
      <c r="B2433" s="11"/>
      <c r="C2433" s="10" t="s">
        <v>185</v>
      </c>
      <c r="D2433" s="10" t="s">
        <v>113</v>
      </c>
      <c r="E2433" s="10" t="s">
        <v>196</v>
      </c>
      <c r="F2433" s="10" t="s">
        <v>192</v>
      </c>
    </row>
    <row r="2434" spans="2:6" x14ac:dyDescent="0.35">
      <c r="B2434" s="11"/>
      <c r="C2434" s="10" t="s">
        <v>186</v>
      </c>
      <c r="D2434" s="10" t="s">
        <v>114</v>
      </c>
      <c r="E2434" s="10" t="s">
        <v>200</v>
      </c>
      <c r="F2434" s="10" t="s">
        <v>193</v>
      </c>
    </row>
    <row r="2435" spans="2:6" x14ac:dyDescent="0.35">
      <c r="B2435" s="11"/>
      <c r="C2435" s="10" t="s">
        <v>191</v>
      </c>
      <c r="D2435" s="10" t="s">
        <v>115</v>
      </c>
      <c r="E2435" s="10" t="s">
        <v>206</v>
      </c>
      <c r="F2435" s="10" t="s">
        <v>198</v>
      </c>
    </row>
    <row r="2436" spans="2:6" x14ac:dyDescent="0.35">
      <c r="B2436" s="11"/>
      <c r="C2436" s="10" t="s">
        <v>197</v>
      </c>
      <c r="D2436" s="10" t="s">
        <v>116</v>
      </c>
      <c r="E2436" s="10" t="s">
        <v>222</v>
      </c>
      <c r="F2436" s="10" t="s">
        <v>203</v>
      </c>
    </row>
    <row r="2437" spans="2:6" x14ac:dyDescent="0.35">
      <c r="B2437" s="11"/>
      <c r="C2437" s="10" t="s">
        <v>199</v>
      </c>
      <c r="D2437" s="10" t="s">
        <v>117</v>
      </c>
      <c r="E2437" s="10" t="s">
        <v>225</v>
      </c>
      <c r="F2437" s="10" t="s">
        <v>204</v>
      </c>
    </row>
    <row r="2438" spans="2:6" x14ac:dyDescent="0.35">
      <c r="B2438" s="11"/>
      <c r="C2438" s="10" t="s">
        <v>201</v>
      </c>
      <c r="D2438" s="10" t="s">
        <v>118</v>
      </c>
      <c r="E2438" s="10" t="s">
        <v>238</v>
      </c>
      <c r="F2438" s="10" t="s">
        <v>205</v>
      </c>
    </row>
    <row r="2439" spans="2:6" x14ac:dyDescent="0.35">
      <c r="B2439" s="11"/>
      <c r="C2439" s="10" t="s">
        <v>207</v>
      </c>
      <c r="D2439" s="10" t="s">
        <v>122</v>
      </c>
      <c r="E2439" s="10" t="s">
        <v>240</v>
      </c>
      <c r="F2439" s="10" t="s">
        <v>209</v>
      </c>
    </row>
    <row r="2440" spans="2:6" x14ac:dyDescent="0.35">
      <c r="B2440" s="11"/>
      <c r="C2440" s="10" t="s">
        <v>213</v>
      </c>
      <c r="D2440" s="10" t="s">
        <v>126</v>
      </c>
      <c r="E2440" s="10" t="s">
        <v>243</v>
      </c>
      <c r="F2440" s="10" t="s">
        <v>210</v>
      </c>
    </row>
    <row r="2441" spans="2:6" x14ac:dyDescent="0.35">
      <c r="B2441" s="11"/>
      <c r="C2441" s="10" t="s">
        <v>218</v>
      </c>
      <c r="D2441" s="10" t="s">
        <v>127</v>
      </c>
      <c r="E2441" s="10" t="s">
        <v>249</v>
      </c>
      <c r="F2441" s="10" t="s">
        <v>211</v>
      </c>
    </row>
    <row r="2442" spans="2:6" x14ac:dyDescent="0.35">
      <c r="B2442" s="11"/>
      <c r="C2442" s="10" t="s">
        <v>220</v>
      </c>
      <c r="D2442" s="10" t="s">
        <v>129</v>
      </c>
      <c r="E2442" s="10" t="s">
        <v>250</v>
      </c>
      <c r="F2442" s="10" t="s">
        <v>214</v>
      </c>
    </row>
    <row r="2443" spans="2:6" x14ac:dyDescent="0.35">
      <c r="B2443" s="11"/>
      <c r="C2443" s="10" t="s">
        <v>226</v>
      </c>
      <c r="D2443" s="10" t="s">
        <v>131</v>
      </c>
      <c r="E2443" s="10" t="s">
        <v>275</v>
      </c>
      <c r="F2443" s="10" t="s">
        <v>215</v>
      </c>
    </row>
    <row r="2444" spans="2:6" x14ac:dyDescent="0.35">
      <c r="B2444" s="11"/>
      <c r="C2444" s="10" t="s">
        <v>228</v>
      </c>
      <c r="D2444" s="10" t="s">
        <v>132</v>
      </c>
      <c r="E2444" s="10" t="s">
        <v>276</v>
      </c>
      <c r="F2444" s="10" t="s">
        <v>217</v>
      </c>
    </row>
    <row r="2445" spans="2:6" x14ac:dyDescent="0.35">
      <c r="B2445" s="11"/>
      <c r="C2445" s="10" t="s">
        <v>229</v>
      </c>
      <c r="D2445" s="10" t="s">
        <v>135</v>
      </c>
      <c r="E2445" s="10" t="s">
        <v>277</v>
      </c>
      <c r="F2445" s="10" t="s">
        <v>219</v>
      </c>
    </row>
    <row r="2446" spans="2:6" x14ac:dyDescent="0.35">
      <c r="B2446" s="11"/>
      <c r="C2446" s="10" t="s">
        <v>231</v>
      </c>
      <c r="D2446" s="10" t="s">
        <v>137</v>
      </c>
      <c r="E2446" s="10" t="s">
        <v>278</v>
      </c>
      <c r="F2446" s="10" t="s">
        <v>223</v>
      </c>
    </row>
    <row r="2447" spans="2:6" x14ac:dyDescent="0.35">
      <c r="B2447" s="11"/>
      <c r="C2447" s="10" t="s">
        <v>236</v>
      </c>
      <c r="D2447" s="10" t="s">
        <v>138</v>
      </c>
      <c r="E2447" s="10" t="s">
        <v>297</v>
      </c>
      <c r="F2447" s="10" t="s">
        <v>224</v>
      </c>
    </row>
    <row r="2448" spans="2:6" x14ac:dyDescent="0.35">
      <c r="B2448" s="11"/>
      <c r="C2448" s="10" t="s">
        <v>239</v>
      </c>
      <c r="D2448" s="10" t="s">
        <v>139</v>
      </c>
      <c r="E2448" s="10" t="s">
        <v>306</v>
      </c>
      <c r="F2448" s="10" t="s">
        <v>232</v>
      </c>
    </row>
    <row r="2449" spans="2:6" x14ac:dyDescent="0.35">
      <c r="B2449" s="11"/>
      <c r="C2449" s="10" t="s">
        <v>245</v>
      </c>
      <c r="D2449" s="10" t="s">
        <v>140</v>
      </c>
      <c r="E2449" s="10" t="s">
        <v>307</v>
      </c>
      <c r="F2449" s="10" t="s">
        <v>242</v>
      </c>
    </row>
    <row r="2450" spans="2:6" x14ac:dyDescent="0.35">
      <c r="B2450" s="11"/>
      <c r="C2450" s="10" t="s">
        <v>248</v>
      </c>
      <c r="D2450" s="10" t="s">
        <v>141</v>
      </c>
      <c r="E2450" s="10" t="s">
        <v>308</v>
      </c>
      <c r="F2450" s="10" t="s">
        <v>251</v>
      </c>
    </row>
    <row r="2451" spans="2:6" x14ac:dyDescent="0.35">
      <c r="B2451" s="11"/>
      <c r="C2451" s="10" t="s">
        <v>264</v>
      </c>
      <c r="D2451" s="10" t="s">
        <v>142</v>
      </c>
      <c r="E2451" s="10" t="s">
        <v>313</v>
      </c>
      <c r="F2451" s="10" t="s">
        <v>256</v>
      </c>
    </row>
    <row r="2452" spans="2:6" x14ac:dyDescent="0.35">
      <c r="B2452" s="11"/>
      <c r="C2452" s="10" t="s">
        <v>267</v>
      </c>
      <c r="D2452" s="10" t="s">
        <v>143</v>
      </c>
      <c r="E2452" s="10" t="s">
        <v>318</v>
      </c>
      <c r="F2452" s="10" t="s">
        <v>260</v>
      </c>
    </row>
    <row r="2453" spans="2:6" x14ac:dyDescent="0.35">
      <c r="B2453" s="11"/>
      <c r="C2453" s="10" t="s">
        <v>268</v>
      </c>
      <c r="D2453" s="10" t="s">
        <v>146</v>
      </c>
      <c r="E2453" s="10" t="s">
        <v>325</v>
      </c>
      <c r="F2453" s="10" t="s">
        <v>261</v>
      </c>
    </row>
    <row r="2454" spans="2:6" x14ac:dyDescent="0.35">
      <c r="B2454" s="11"/>
      <c r="C2454" s="10" t="s">
        <v>269</v>
      </c>
      <c r="D2454" s="10" t="s">
        <v>147</v>
      </c>
      <c r="E2454" s="10" t="s">
        <v>330</v>
      </c>
      <c r="F2454" s="10" t="s">
        <v>262</v>
      </c>
    </row>
    <row r="2455" spans="2:6" x14ac:dyDescent="0.35">
      <c r="B2455" s="11"/>
      <c r="C2455" s="10" t="s">
        <v>272</v>
      </c>
      <c r="D2455" s="10" t="s">
        <v>158</v>
      </c>
      <c r="E2455" s="10" t="s">
        <v>348</v>
      </c>
      <c r="F2455" s="10" t="s">
        <v>263</v>
      </c>
    </row>
    <row r="2456" spans="2:6" x14ac:dyDescent="0.35">
      <c r="B2456" s="11"/>
      <c r="C2456" s="10" t="s">
        <v>289</v>
      </c>
      <c r="D2456" s="10" t="s">
        <v>159</v>
      </c>
      <c r="E2456" s="10" t="s">
        <v>365</v>
      </c>
      <c r="F2456" s="10" t="s">
        <v>266</v>
      </c>
    </row>
    <row r="2457" spans="2:6" x14ac:dyDescent="0.35">
      <c r="B2457" s="11"/>
      <c r="C2457" s="10" t="s">
        <v>291</v>
      </c>
      <c r="D2457" s="10" t="s">
        <v>160</v>
      </c>
      <c r="E2457" s="10" t="s">
        <v>368</v>
      </c>
      <c r="F2457" s="10" t="s">
        <v>270</v>
      </c>
    </row>
    <row r="2458" spans="2:6" x14ac:dyDescent="0.35">
      <c r="B2458" s="11"/>
      <c r="C2458" s="10" t="s">
        <v>302</v>
      </c>
      <c r="D2458" s="10" t="s">
        <v>162</v>
      </c>
      <c r="E2458" s="10" t="s">
        <v>372</v>
      </c>
      <c r="F2458" s="10" t="s">
        <v>271</v>
      </c>
    </row>
    <row r="2459" spans="2:6" x14ac:dyDescent="0.35">
      <c r="B2459" s="11"/>
      <c r="C2459" s="10" t="s">
        <v>315</v>
      </c>
      <c r="D2459" s="10" t="s">
        <v>165</v>
      </c>
      <c r="E2459" s="10" t="s">
        <v>376</v>
      </c>
      <c r="F2459" s="10" t="s">
        <v>273</v>
      </c>
    </row>
    <row r="2460" spans="2:6" x14ac:dyDescent="0.35">
      <c r="B2460" s="11"/>
      <c r="C2460" s="10" t="s">
        <v>327</v>
      </c>
      <c r="D2460" s="10" t="s">
        <v>167</v>
      </c>
      <c r="E2460" s="10" t="s">
        <v>380</v>
      </c>
      <c r="F2460" s="10" t="s">
        <v>279</v>
      </c>
    </row>
    <row r="2461" spans="2:6" x14ac:dyDescent="0.35">
      <c r="B2461" s="11"/>
      <c r="C2461" s="10" t="s">
        <v>329</v>
      </c>
      <c r="D2461" s="10" t="s">
        <v>169</v>
      </c>
      <c r="E2461" s="10" t="s">
        <v>383</v>
      </c>
      <c r="F2461" s="10" t="s">
        <v>282</v>
      </c>
    </row>
    <row r="2462" spans="2:6" x14ac:dyDescent="0.35">
      <c r="B2462" s="11"/>
      <c r="C2462" s="10" t="s">
        <v>332</v>
      </c>
      <c r="D2462" s="10" t="s">
        <v>170</v>
      </c>
      <c r="E2462" s="10" t="s">
        <v>388</v>
      </c>
      <c r="F2462" s="10" t="s">
        <v>283</v>
      </c>
    </row>
    <row r="2463" spans="2:6" x14ac:dyDescent="0.35">
      <c r="B2463" s="11"/>
      <c r="C2463" s="10" t="s">
        <v>335</v>
      </c>
      <c r="D2463" s="10" t="s">
        <v>172</v>
      </c>
      <c r="E2463" s="10" t="s">
        <v>389</v>
      </c>
      <c r="F2463" s="10" t="s">
        <v>284</v>
      </c>
    </row>
    <row r="2464" spans="2:6" x14ac:dyDescent="0.35">
      <c r="B2464" s="11"/>
      <c r="C2464" s="10" t="s">
        <v>336</v>
      </c>
      <c r="D2464" s="10" t="s">
        <v>175</v>
      </c>
      <c r="E2464" s="10" t="s">
        <v>397</v>
      </c>
      <c r="F2464" s="10" t="s">
        <v>287</v>
      </c>
    </row>
    <row r="2465" spans="2:6" x14ac:dyDescent="0.35">
      <c r="B2465" s="11"/>
      <c r="C2465" s="10" t="s">
        <v>337</v>
      </c>
      <c r="D2465" s="10" t="s">
        <v>176</v>
      </c>
      <c r="E2465" s="10" t="s">
        <v>398</v>
      </c>
      <c r="F2465" s="10" t="s">
        <v>290</v>
      </c>
    </row>
    <row r="2466" spans="2:6" x14ac:dyDescent="0.35">
      <c r="B2466" s="11"/>
      <c r="C2466" s="10" t="s">
        <v>340</v>
      </c>
      <c r="D2466" s="10" t="s">
        <v>177</v>
      </c>
      <c r="E2466" s="10" t="s">
        <v>402</v>
      </c>
      <c r="F2466" s="10" t="s">
        <v>296</v>
      </c>
    </row>
    <row r="2467" spans="2:6" x14ac:dyDescent="0.35">
      <c r="B2467" s="11"/>
      <c r="C2467" s="10" t="s">
        <v>341</v>
      </c>
      <c r="D2467" s="10" t="s">
        <v>179</v>
      </c>
      <c r="E2467" s="10" t="s">
        <v>407</v>
      </c>
      <c r="F2467" s="10" t="s">
        <v>299</v>
      </c>
    </row>
    <row r="2468" spans="2:6" x14ac:dyDescent="0.35">
      <c r="B2468" s="11"/>
      <c r="C2468" s="10" t="s">
        <v>344</v>
      </c>
      <c r="D2468" s="10" t="s">
        <v>180</v>
      </c>
      <c r="E2468" s="10" t="s">
        <v>414</v>
      </c>
      <c r="F2468" s="10" t="s">
        <v>301</v>
      </c>
    </row>
    <row r="2469" spans="2:6" x14ac:dyDescent="0.35">
      <c r="B2469" s="11"/>
      <c r="C2469" s="10" t="s">
        <v>346</v>
      </c>
      <c r="D2469" s="10" t="s">
        <v>182</v>
      </c>
      <c r="E2469" s="10" t="s">
        <v>415</v>
      </c>
      <c r="F2469" s="10" t="s">
        <v>304</v>
      </c>
    </row>
    <row r="2470" spans="2:6" x14ac:dyDescent="0.35">
      <c r="B2470" s="11"/>
      <c r="C2470" s="10" t="s">
        <v>349</v>
      </c>
      <c r="D2470" s="10" t="s">
        <v>188</v>
      </c>
      <c r="E2470" s="10" t="s">
        <v>417</v>
      </c>
      <c r="F2470" s="10" t="s">
        <v>305</v>
      </c>
    </row>
    <row r="2471" spans="2:6" x14ac:dyDescent="0.35">
      <c r="B2471" s="11"/>
      <c r="C2471" s="10" t="s">
        <v>354</v>
      </c>
      <c r="D2471" s="10" t="s">
        <v>189</v>
      </c>
      <c r="E2471" s="10" t="s">
        <v>421</v>
      </c>
      <c r="F2471" s="10" t="s">
        <v>311</v>
      </c>
    </row>
    <row r="2472" spans="2:6" x14ac:dyDescent="0.35">
      <c r="B2472" s="11"/>
      <c r="C2472" s="10" t="s">
        <v>356</v>
      </c>
      <c r="D2472" s="10" t="s">
        <v>194</v>
      </c>
      <c r="E2472" s="10" t="s">
        <v>425</v>
      </c>
      <c r="F2472" s="10" t="s">
        <v>323</v>
      </c>
    </row>
    <row r="2473" spans="2:6" x14ac:dyDescent="0.35">
      <c r="B2473" s="11"/>
      <c r="C2473" s="10" t="s">
        <v>359</v>
      </c>
      <c r="D2473" s="10" t="s">
        <v>195</v>
      </c>
      <c r="E2473" s="10" t="s">
        <v>437</v>
      </c>
      <c r="F2473" s="10" t="s">
        <v>328</v>
      </c>
    </row>
    <row r="2474" spans="2:6" x14ac:dyDescent="0.35">
      <c r="B2474" s="11"/>
      <c r="C2474" s="10" t="s">
        <v>363</v>
      </c>
      <c r="D2474" s="10" t="s">
        <v>202</v>
      </c>
      <c r="E2474" s="10" t="s">
        <v>439</v>
      </c>
      <c r="F2474" s="10" t="s">
        <v>331</v>
      </c>
    </row>
    <row r="2475" spans="2:6" x14ac:dyDescent="0.35">
      <c r="B2475" s="11"/>
      <c r="C2475" s="10" t="s">
        <v>370</v>
      </c>
      <c r="D2475" s="10" t="s">
        <v>208</v>
      </c>
      <c r="E2475" s="10" t="s">
        <v>451</v>
      </c>
      <c r="F2475" s="10" t="s">
        <v>333</v>
      </c>
    </row>
    <row r="2476" spans="2:6" x14ac:dyDescent="0.35">
      <c r="B2476" s="11"/>
      <c r="C2476" s="10" t="s">
        <v>374</v>
      </c>
      <c r="D2476" s="10" t="s">
        <v>212</v>
      </c>
      <c r="E2476" s="10" t="s">
        <v>455</v>
      </c>
      <c r="F2476" s="10" t="s">
        <v>338</v>
      </c>
    </row>
    <row r="2477" spans="2:6" x14ac:dyDescent="0.35">
      <c r="B2477" s="11"/>
      <c r="C2477" s="10" t="s">
        <v>381</v>
      </c>
      <c r="D2477" s="10" t="s">
        <v>216</v>
      </c>
      <c r="E2477" s="10" t="s">
        <v>456</v>
      </c>
      <c r="F2477" s="10" t="s">
        <v>347</v>
      </c>
    </row>
    <row r="2478" spans="2:6" x14ac:dyDescent="0.35">
      <c r="B2478" s="11"/>
      <c r="C2478" s="10" t="s">
        <v>384</v>
      </c>
      <c r="D2478" s="10" t="s">
        <v>221</v>
      </c>
      <c r="E2478" s="10"/>
      <c r="F2478" s="10" t="s">
        <v>353</v>
      </c>
    </row>
    <row r="2479" spans="2:6" x14ac:dyDescent="0.35">
      <c r="B2479" s="11"/>
      <c r="C2479" s="10" t="s">
        <v>393</v>
      </c>
      <c r="D2479" s="10" t="s">
        <v>227</v>
      </c>
      <c r="E2479" s="10"/>
      <c r="F2479" s="10" t="s">
        <v>364</v>
      </c>
    </row>
    <row r="2480" spans="2:6" x14ac:dyDescent="0.35">
      <c r="B2480" s="11"/>
      <c r="C2480" s="10" t="s">
        <v>401</v>
      </c>
      <c r="D2480" s="10" t="s">
        <v>230</v>
      </c>
      <c r="E2480" s="10"/>
      <c r="F2480" s="10" t="s">
        <v>367</v>
      </c>
    </row>
    <row r="2481" spans="2:6" x14ac:dyDescent="0.35">
      <c r="B2481" s="11"/>
      <c r="C2481" s="10" t="s">
        <v>409</v>
      </c>
      <c r="D2481" s="10" t="s">
        <v>233</v>
      </c>
      <c r="E2481" s="10"/>
      <c r="F2481" s="10" t="s">
        <v>373</v>
      </c>
    </row>
    <row r="2482" spans="2:6" x14ac:dyDescent="0.35">
      <c r="B2482" s="11"/>
      <c r="C2482" s="10" t="s">
        <v>419</v>
      </c>
      <c r="D2482" s="10" t="s">
        <v>234</v>
      </c>
      <c r="E2482" s="10"/>
      <c r="F2482" s="10" t="s">
        <v>377</v>
      </c>
    </row>
    <row r="2483" spans="2:6" x14ac:dyDescent="0.35">
      <c r="B2483" s="11"/>
      <c r="C2483" s="10" t="s">
        <v>422</v>
      </c>
      <c r="D2483" s="10" t="s">
        <v>235</v>
      </c>
      <c r="E2483" s="10"/>
      <c r="F2483" s="10" t="s">
        <v>379</v>
      </c>
    </row>
    <row r="2484" spans="2:6" x14ac:dyDescent="0.35">
      <c r="B2484" s="11"/>
      <c r="C2484" s="10" t="s">
        <v>423</v>
      </c>
      <c r="D2484" s="10" t="s">
        <v>237</v>
      </c>
      <c r="E2484" s="10"/>
      <c r="F2484" s="10" t="s">
        <v>382</v>
      </c>
    </row>
    <row r="2485" spans="2:6" x14ac:dyDescent="0.35">
      <c r="B2485" s="11"/>
      <c r="C2485" s="10" t="s">
        <v>428</v>
      </c>
      <c r="D2485" s="10" t="s">
        <v>241</v>
      </c>
      <c r="E2485" s="10"/>
      <c r="F2485" s="10" t="s">
        <v>385</v>
      </c>
    </row>
    <row r="2486" spans="2:6" x14ac:dyDescent="0.35">
      <c r="B2486" s="11"/>
      <c r="C2486" s="10" t="s">
        <v>440</v>
      </c>
      <c r="D2486" s="10" t="s">
        <v>244</v>
      </c>
      <c r="E2486" s="10"/>
      <c r="F2486" s="10" t="s">
        <v>386</v>
      </c>
    </row>
    <row r="2487" spans="2:6" x14ac:dyDescent="0.35">
      <c r="B2487" s="11"/>
      <c r="C2487" s="10" t="s">
        <v>443</v>
      </c>
      <c r="D2487" s="10" t="s">
        <v>246</v>
      </c>
      <c r="E2487" s="10"/>
      <c r="F2487" s="10" t="s">
        <v>390</v>
      </c>
    </row>
    <row r="2488" spans="2:6" x14ac:dyDescent="0.35">
      <c r="B2488" s="11"/>
      <c r="C2488" s="10" t="s">
        <v>444</v>
      </c>
      <c r="D2488" s="10" t="s">
        <v>247</v>
      </c>
      <c r="E2488" s="10"/>
      <c r="F2488" s="10" t="s">
        <v>391</v>
      </c>
    </row>
    <row r="2489" spans="2:6" x14ac:dyDescent="0.35">
      <c r="B2489" s="11"/>
      <c r="C2489" s="10" t="s">
        <v>446</v>
      </c>
      <c r="D2489" s="10" t="s">
        <v>252</v>
      </c>
      <c r="E2489" s="10"/>
      <c r="F2489" s="10" t="s">
        <v>395</v>
      </c>
    </row>
    <row r="2490" spans="2:6" x14ac:dyDescent="0.35">
      <c r="B2490" s="11"/>
      <c r="C2490" s="10" t="s">
        <v>449</v>
      </c>
      <c r="D2490" s="10" t="s">
        <v>253</v>
      </c>
      <c r="E2490" s="10"/>
      <c r="F2490" s="10" t="s">
        <v>399</v>
      </c>
    </row>
    <row r="2491" spans="2:6" x14ac:dyDescent="0.35">
      <c r="B2491" s="11"/>
      <c r="C2491" s="10" t="s">
        <v>452</v>
      </c>
      <c r="D2491" s="10" t="s">
        <v>254</v>
      </c>
      <c r="E2491" s="10"/>
      <c r="F2491" s="10" t="s">
        <v>400</v>
      </c>
    </row>
    <row r="2492" spans="2:6" x14ac:dyDescent="0.35">
      <c r="B2492" s="11"/>
      <c r="C2492" s="10" t="s">
        <v>454</v>
      </c>
      <c r="D2492" s="10" t="s">
        <v>255</v>
      </c>
      <c r="E2492" s="10"/>
      <c r="F2492" s="10" t="s">
        <v>403</v>
      </c>
    </row>
    <row r="2493" spans="2:6" x14ac:dyDescent="0.35">
      <c r="B2493" s="11"/>
      <c r="C2493" s="10" t="s">
        <v>458</v>
      </c>
      <c r="D2493" s="10" t="s">
        <v>257</v>
      </c>
      <c r="E2493" s="10"/>
      <c r="F2493" s="10" t="s">
        <v>405</v>
      </c>
    </row>
    <row r="2494" spans="2:6" x14ac:dyDescent="0.35">
      <c r="B2494" s="11"/>
      <c r="C2494" s="10"/>
      <c r="D2494" s="10" t="s">
        <v>258</v>
      </c>
      <c r="E2494" s="10"/>
      <c r="F2494" s="10" t="s">
        <v>406</v>
      </c>
    </row>
    <row r="2495" spans="2:6" x14ac:dyDescent="0.35">
      <c r="B2495" s="11"/>
      <c r="C2495" s="10"/>
      <c r="D2495" s="10" t="s">
        <v>259</v>
      </c>
      <c r="E2495" s="10"/>
      <c r="F2495" s="10" t="s">
        <v>432</v>
      </c>
    </row>
    <row r="2496" spans="2:6" x14ac:dyDescent="0.35">
      <c r="B2496" s="11"/>
      <c r="C2496" s="10"/>
      <c r="D2496" s="10" t="s">
        <v>265</v>
      </c>
      <c r="E2496" s="10"/>
      <c r="F2496" s="10" t="s">
        <v>433</v>
      </c>
    </row>
    <row r="2497" spans="2:6" x14ac:dyDescent="0.35">
      <c r="B2497" s="11"/>
      <c r="C2497" s="10"/>
      <c r="D2497" s="10" t="s">
        <v>274</v>
      </c>
      <c r="E2497" s="10"/>
      <c r="F2497" s="10" t="s">
        <v>434</v>
      </c>
    </row>
    <row r="2498" spans="2:6" x14ac:dyDescent="0.35">
      <c r="B2498" s="11"/>
      <c r="C2498" s="10"/>
      <c r="D2498" s="10" t="s">
        <v>280</v>
      </c>
      <c r="E2498" s="10"/>
      <c r="F2498" s="10" t="s">
        <v>436</v>
      </c>
    </row>
    <row r="2499" spans="2:6" x14ac:dyDescent="0.35">
      <c r="B2499" s="11"/>
      <c r="C2499" s="10"/>
      <c r="D2499" s="10" t="s">
        <v>281</v>
      </c>
      <c r="E2499" s="10"/>
      <c r="F2499" s="10" t="s">
        <v>442</v>
      </c>
    </row>
    <row r="2500" spans="2:6" x14ac:dyDescent="0.35">
      <c r="B2500" s="11"/>
      <c r="C2500" s="10"/>
      <c r="D2500" s="10" t="s">
        <v>285</v>
      </c>
      <c r="E2500" s="10"/>
      <c r="F2500" s="10" t="s">
        <v>445</v>
      </c>
    </row>
    <row r="2501" spans="2:6" x14ac:dyDescent="0.35">
      <c r="B2501" s="11"/>
      <c r="C2501" s="10"/>
      <c r="D2501" s="10" t="s">
        <v>286</v>
      </c>
      <c r="E2501" s="10"/>
      <c r="F2501" s="10" t="s">
        <v>450</v>
      </c>
    </row>
    <row r="2502" spans="2:6" x14ac:dyDescent="0.35">
      <c r="B2502" s="11"/>
      <c r="C2502" s="10"/>
      <c r="D2502" s="10" t="s">
        <v>288</v>
      </c>
      <c r="E2502" s="10"/>
      <c r="F2502" s="10" t="s">
        <v>457</v>
      </c>
    </row>
    <row r="2503" spans="2:6" x14ac:dyDescent="0.35">
      <c r="B2503" s="11"/>
      <c r="C2503" s="10"/>
      <c r="D2503" s="10" t="s">
        <v>292</v>
      </c>
      <c r="E2503" s="10"/>
      <c r="F2503" s="10"/>
    </row>
    <row r="2504" spans="2:6" x14ac:dyDescent="0.35">
      <c r="B2504" s="11"/>
      <c r="C2504" s="10"/>
      <c r="D2504" s="10" t="s">
        <v>293</v>
      </c>
      <c r="E2504" s="10"/>
      <c r="F2504" s="10"/>
    </row>
    <row r="2505" spans="2:6" x14ac:dyDescent="0.35">
      <c r="B2505" s="11"/>
      <c r="C2505" s="10"/>
      <c r="D2505" s="10" t="s">
        <v>294</v>
      </c>
      <c r="E2505" s="10"/>
      <c r="F2505" s="10"/>
    </row>
    <row r="2506" spans="2:6" x14ac:dyDescent="0.35">
      <c r="B2506" s="11"/>
      <c r="C2506" s="10"/>
      <c r="D2506" s="10" t="s">
        <v>295</v>
      </c>
      <c r="E2506" s="10"/>
      <c r="F2506" s="10"/>
    </row>
    <row r="2507" spans="2:6" x14ac:dyDescent="0.35">
      <c r="B2507" s="11"/>
      <c r="C2507" s="10"/>
      <c r="D2507" s="10" t="s">
        <v>298</v>
      </c>
      <c r="E2507" s="10"/>
      <c r="F2507" s="10"/>
    </row>
    <row r="2508" spans="2:6" x14ac:dyDescent="0.35">
      <c r="B2508" s="11"/>
      <c r="C2508" s="10"/>
      <c r="D2508" s="10" t="s">
        <v>300</v>
      </c>
      <c r="E2508" s="10"/>
      <c r="F2508" s="10"/>
    </row>
    <row r="2509" spans="2:6" x14ac:dyDescent="0.35">
      <c r="B2509" s="11"/>
      <c r="C2509" s="10"/>
      <c r="D2509" s="10" t="s">
        <v>303</v>
      </c>
      <c r="E2509" s="10"/>
      <c r="F2509" s="10"/>
    </row>
    <row r="2510" spans="2:6" x14ac:dyDescent="0.35">
      <c r="B2510" s="11"/>
      <c r="C2510" s="10"/>
      <c r="D2510" s="10" t="s">
        <v>309</v>
      </c>
      <c r="E2510" s="10"/>
      <c r="F2510" s="10"/>
    </row>
    <row r="2511" spans="2:6" x14ac:dyDescent="0.35">
      <c r="B2511" s="11"/>
      <c r="C2511" s="10"/>
      <c r="D2511" s="10" t="s">
        <v>310</v>
      </c>
      <c r="E2511" s="10"/>
      <c r="F2511" s="10"/>
    </row>
    <row r="2512" spans="2:6" x14ac:dyDescent="0.35">
      <c r="B2512" s="11"/>
      <c r="C2512" s="10"/>
      <c r="D2512" s="10" t="s">
        <v>312</v>
      </c>
      <c r="E2512" s="10"/>
      <c r="F2512" s="10"/>
    </row>
    <row r="2513" spans="2:6" x14ac:dyDescent="0.35">
      <c r="B2513" s="11"/>
      <c r="C2513" s="10"/>
      <c r="D2513" s="10" t="s">
        <v>314</v>
      </c>
      <c r="E2513" s="10"/>
      <c r="F2513" s="10"/>
    </row>
    <row r="2514" spans="2:6" x14ac:dyDescent="0.35">
      <c r="B2514" s="11"/>
      <c r="C2514" s="10"/>
      <c r="D2514" s="10" t="s">
        <v>316</v>
      </c>
      <c r="E2514" s="10"/>
      <c r="F2514" s="10"/>
    </row>
    <row r="2515" spans="2:6" x14ac:dyDescent="0.35">
      <c r="B2515" s="11"/>
      <c r="C2515" s="10"/>
      <c r="D2515" s="10" t="s">
        <v>317</v>
      </c>
      <c r="E2515" s="10"/>
      <c r="F2515" s="10"/>
    </row>
    <row r="2516" spans="2:6" x14ac:dyDescent="0.35">
      <c r="B2516" s="11"/>
      <c r="C2516" s="10"/>
      <c r="D2516" s="10" t="s">
        <v>319</v>
      </c>
      <c r="E2516" s="10"/>
      <c r="F2516" s="10"/>
    </row>
    <row r="2517" spans="2:6" x14ac:dyDescent="0.35">
      <c r="B2517" s="11"/>
      <c r="C2517" s="10"/>
      <c r="D2517" s="10" t="s">
        <v>320</v>
      </c>
      <c r="E2517" s="10"/>
      <c r="F2517" s="10"/>
    </row>
    <row r="2518" spans="2:6" x14ac:dyDescent="0.35">
      <c r="B2518" s="11"/>
      <c r="C2518" s="10"/>
      <c r="D2518" s="10" t="s">
        <v>321</v>
      </c>
      <c r="E2518" s="10"/>
      <c r="F2518" s="10"/>
    </row>
    <row r="2519" spans="2:6" x14ac:dyDescent="0.35">
      <c r="B2519" s="11"/>
      <c r="C2519" s="10"/>
      <c r="D2519" s="10" t="s">
        <v>322</v>
      </c>
      <c r="E2519" s="10"/>
      <c r="F2519" s="10"/>
    </row>
    <row r="2520" spans="2:6" x14ac:dyDescent="0.35">
      <c r="B2520" s="11"/>
      <c r="C2520" s="10"/>
      <c r="D2520" s="10" t="s">
        <v>324</v>
      </c>
      <c r="E2520" s="10"/>
      <c r="F2520" s="10"/>
    </row>
    <row r="2521" spans="2:6" x14ac:dyDescent="0.35">
      <c r="B2521" s="11"/>
      <c r="C2521" s="10"/>
      <c r="D2521" s="10" t="s">
        <v>326</v>
      </c>
      <c r="E2521" s="10"/>
      <c r="F2521" s="10"/>
    </row>
    <row r="2522" spans="2:6" x14ac:dyDescent="0.35">
      <c r="B2522" s="11"/>
      <c r="C2522" s="10"/>
      <c r="D2522" s="10" t="s">
        <v>334</v>
      </c>
      <c r="E2522" s="10"/>
      <c r="F2522" s="10"/>
    </row>
    <row r="2523" spans="2:6" x14ac:dyDescent="0.35">
      <c r="B2523" s="11"/>
      <c r="C2523" s="10"/>
      <c r="D2523" s="10" t="s">
        <v>339</v>
      </c>
      <c r="E2523" s="10"/>
      <c r="F2523" s="10"/>
    </row>
    <row r="2524" spans="2:6" x14ac:dyDescent="0.35">
      <c r="B2524" s="11"/>
      <c r="C2524" s="10"/>
      <c r="D2524" s="10" t="s">
        <v>342</v>
      </c>
      <c r="E2524" s="10"/>
      <c r="F2524" s="10"/>
    </row>
    <row r="2525" spans="2:6" x14ac:dyDescent="0.35">
      <c r="B2525" s="11"/>
      <c r="C2525" s="10"/>
      <c r="D2525" s="10" t="s">
        <v>343</v>
      </c>
      <c r="E2525" s="10"/>
      <c r="F2525" s="10"/>
    </row>
    <row r="2526" spans="2:6" x14ac:dyDescent="0.35">
      <c r="B2526" s="11"/>
      <c r="C2526" s="10"/>
      <c r="D2526" s="10" t="s">
        <v>345</v>
      </c>
      <c r="E2526" s="10"/>
      <c r="F2526" s="10"/>
    </row>
    <row r="2527" spans="2:6" x14ac:dyDescent="0.35">
      <c r="B2527" s="11"/>
      <c r="C2527" s="10"/>
      <c r="D2527" s="10" t="s">
        <v>350</v>
      </c>
      <c r="E2527" s="10"/>
      <c r="F2527" s="10"/>
    </row>
    <row r="2528" spans="2:6" x14ac:dyDescent="0.35">
      <c r="B2528" s="11"/>
      <c r="C2528" s="10"/>
      <c r="D2528" s="10" t="s">
        <v>351</v>
      </c>
      <c r="E2528" s="10"/>
      <c r="F2528" s="10"/>
    </row>
    <row r="2529" spans="2:6" x14ac:dyDescent="0.35">
      <c r="B2529" s="11"/>
      <c r="C2529" s="10"/>
      <c r="D2529" s="10" t="s">
        <v>352</v>
      </c>
      <c r="E2529" s="10"/>
      <c r="F2529" s="10"/>
    </row>
    <row r="2530" spans="2:6" x14ac:dyDescent="0.35">
      <c r="B2530" s="11"/>
      <c r="C2530" s="10"/>
      <c r="D2530" s="10" t="s">
        <v>355</v>
      </c>
      <c r="E2530" s="10"/>
      <c r="F2530" s="10"/>
    </row>
    <row r="2531" spans="2:6" x14ac:dyDescent="0.35">
      <c r="B2531" s="11"/>
      <c r="C2531" s="10"/>
      <c r="D2531" s="10" t="s">
        <v>357</v>
      </c>
      <c r="E2531" s="10"/>
      <c r="F2531" s="10"/>
    </row>
    <row r="2532" spans="2:6" x14ac:dyDescent="0.35">
      <c r="B2532" s="11"/>
      <c r="C2532" s="10"/>
      <c r="D2532" s="10" t="s">
        <v>358</v>
      </c>
      <c r="E2532" s="10"/>
      <c r="F2532" s="10"/>
    </row>
    <row r="2533" spans="2:6" x14ac:dyDescent="0.35">
      <c r="B2533" s="11"/>
      <c r="C2533" s="10"/>
      <c r="D2533" s="10" t="s">
        <v>360</v>
      </c>
      <c r="E2533" s="10"/>
      <c r="F2533" s="10"/>
    </row>
    <row r="2534" spans="2:6" x14ac:dyDescent="0.35">
      <c r="B2534" s="11"/>
      <c r="C2534" s="10"/>
      <c r="D2534" s="10" t="s">
        <v>361</v>
      </c>
      <c r="E2534" s="10"/>
      <c r="F2534" s="10"/>
    </row>
    <row r="2535" spans="2:6" x14ac:dyDescent="0.35">
      <c r="B2535" s="11"/>
      <c r="C2535" s="10"/>
      <c r="D2535" s="10" t="s">
        <v>362</v>
      </c>
      <c r="E2535" s="10"/>
      <c r="F2535" s="10"/>
    </row>
    <row r="2536" spans="2:6" x14ac:dyDescent="0.35">
      <c r="B2536" s="11"/>
      <c r="C2536" s="10"/>
      <c r="D2536" s="10" t="s">
        <v>366</v>
      </c>
      <c r="E2536" s="10"/>
      <c r="F2536" s="10"/>
    </row>
    <row r="2537" spans="2:6" x14ac:dyDescent="0.35">
      <c r="B2537" s="11"/>
      <c r="C2537" s="10"/>
      <c r="D2537" s="10" t="s">
        <v>369</v>
      </c>
      <c r="E2537" s="10"/>
      <c r="F2537" s="10"/>
    </row>
    <row r="2538" spans="2:6" x14ac:dyDescent="0.35">
      <c r="B2538" s="11"/>
      <c r="C2538" s="10"/>
      <c r="D2538" s="10" t="s">
        <v>371</v>
      </c>
      <c r="E2538" s="10"/>
      <c r="F2538" s="10"/>
    </row>
    <row r="2539" spans="2:6" x14ac:dyDescent="0.35">
      <c r="B2539" s="11"/>
      <c r="C2539" s="10"/>
      <c r="D2539" s="10" t="s">
        <v>375</v>
      </c>
      <c r="E2539" s="10"/>
      <c r="F2539" s="10"/>
    </row>
    <row r="2540" spans="2:6" x14ac:dyDescent="0.35">
      <c r="B2540" s="11"/>
      <c r="C2540" s="10"/>
      <c r="D2540" s="10" t="s">
        <v>378</v>
      </c>
      <c r="E2540" s="10"/>
      <c r="F2540" s="10"/>
    </row>
    <row r="2541" spans="2:6" x14ac:dyDescent="0.35">
      <c r="B2541" s="11"/>
      <c r="C2541" s="10"/>
      <c r="D2541" s="10" t="s">
        <v>387</v>
      </c>
      <c r="E2541" s="10"/>
      <c r="F2541" s="10"/>
    </row>
    <row r="2542" spans="2:6" x14ac:dyDescent="0.35">
      <c r="B2542" s="11"/>
      <c r="C2542" s="10"/>
      <c r="D2542" s="10" t="s">
        <v>392</v>
      </c>
      <c r="E2542" s="10"/>
      <c r="F2542" s="10"/>
    </row>
    <row r="2543" spans="2:6" x14ac:dyDescent="0.35">
      <c r="B2543" s="11"/>
      <c r="C2543" s="10"/>
      <c r="D2543" s="10" t="s">
        <v>394</v>
      </c>
      <c r="E2543" s="10"/>
      <c r="F2543" s="10"/>
    </row>
    <row r="2544" spans="2:6" x14ac:dyDescent="0.35">
      <c r="B2544" s="11"/>
      <c r="C2544" s="10"/>
      <c r="D2544" s="10" t="s">
        <v>396</v>
      </c>
      <c r="E2544" s="10"/>
      <c r="F2544" s="10"/>
    </row>
    <row r="2545" spans="2:6" x14ac:dyDescent="0.35">
      <c r="B2545" s="11"/>
      <c r="C2545" s="10"/>
      <c r="D2545" s="10" t="s">
        <v>404</v>
      </c>
      <c r="E2545" s="10"/>
      <c r="F2545" s="10"/>
    </row>
    <row r="2546" spans="2:6" x14ac:dyDescent="0.35">
      <c r="B2546" s="11"/>
      <c r="C2546" s="10"/>
      <c r="D2546" s="10" t="s">
        <v>408</v>
      </c>
      <c r="E2546" s="10"/>
      <c r="F2546" s="10"/>
    </row>
    <row r="2547" spans="2:6" x14ac:dyDescent="0.35">
      <c r="B2547" s="11"/>
      <c r="C2547" s="10"/>
      <c r="D2547" s="10" t="s">
        <v>410</v>
      </c>
      <c r="E2547" s="10"/>
      <c r="F2547" s="10"/>
    </row>
    <row r="2548" spans="2:6" x14ac:dyDescent="0.35">
      <c r="B2548" s="11"/>
      <c r="C2548" s="10"/>
      <c r="D2548" s="10" t="s">
        <v>411</v>
      </c>
      <c r="E2548" s="10"/>
      <c r="F2548" s="10"/>
    </row>
    <row r="2549" spans="2:6" x14ac:dyDescent="0.35">
      <c r="B2549" s="11"/>
      <c r="C2549" s="10"/>
      <c r="D2549" s="10" t="s">
        <v>412</v>
      </c>
      <c r="E2549" s="10"/>
      <c r="F2549" s="10"/>
    </row>
    <row r="2550" spans="2:6" x14ac:dyDescent="0.35">
      <c r="B2550" s="11"/>
      <c r="C2550" s="10"/>
      <c r="D2550" s="10" t="s">
        <v>413</v>
      </c>
      <c r="E2550" s="10"/>
      <c r="F2550" s="10"/>
    </row>
    <row r="2551" spans="2:6" x14ac:dyDescent="0.35">
      <c r="B2551" s="11"/>
      <c r="C2551" s="10"/>
      <c r="D2551" s="10" t="s">
        <v>416</v>
      </c>
      <c r="E2551" s="10"/>
      <c r="F2551" s="10"/>
    </row>
    <row r="2552" spans="2:6" x14ac:dyDescent="0.35">
      <c r="B2552" s="11"/>
      <c r="C2552" s="10"/>
      <c r="D2552" s="10" t="s">
        <v>418</v>
      </c>
      <c r="E2552" s="10"/>
      <c r="F2552" s="10"/>
    </row>
    <row r="2553" spans="2:6" x14ac:dyDescent="0.35">
      <c r="B2553" s="11"/>
      <c r="C2553" s="10"/>
      <c r="D2553" s="10" t="s">
        <v>420</v>
      </c>
      <c r="E2553" s="10"/>
      <c r="F2553" s="10"/>
    </row>
    <row r="2554" spans="2:6" x14ac:dyDescent="0.35">
      <c r="B2554" s="11"/>
      <c r="C2554" s="10"/>
      <c r="D2554" s="10" t="s">
        <v>424</v>
      </c>
      <c r="E2554" s="10"/>
      <c r="F2554" s="10"/>
    </row>
    <row r="2555" spans="2:6" x14ac:dyDescent="0.35">
      <c r="B2555" s="11"/>
      <c r="C2555" s="10"/>
      <c r="D2555" s="10" t="s">
        <v>426</v>
      </c>
      <c r="E2555" s="10"/>
      <c r="F2555" s="10"/>
    </row>
    <row r="2556" spans="2:6" x14ac:dyDescent="0.35">
      <c r="B2556" s="11"/>
      <c r="C2556" s="10"/>
      <c r="D2556" s="10" t="s">
        <v>427</v>
      </c>
      <c r="E2556" s="10"/>
      <c r="F2556" s="10"/>
    </row>
    <row r="2557" spans="2:6" x14ac:dyDescent="0.35">
      <c r="B2557" s="11"/>
      <c r="C2557" s="10"/>
      <c r="D2557" s="10" t="s">
        <v>429</v>
      </c>
      <c r="E2557" s="10"/>
      <c r="F2557" s="10"/>
    </row>
    <row r="2558" spans="2:6" x14ac:dyDescent="0.35">
      <c r="B2558" s="11"/>
      <c r="C2558" s="10"/>
      <c r="D2558" s="10" t="s">
        <v>430</v>
      </c>
      <c r="E2558" s="10"/>
      <c r="F2558" s="10"/>
    </row>
    <row r="2559" spans="2:6" x14ac:dyDescent="0.35">
      <c r="B2559" s="11"/>
      <c r="C2559" s="10"/>
      <c r="D2559" s="10" t="s">
        <v>431</v>
      </c>
      <c r="E2559" s="10"/>
      <c r="F2559" s="10"/>
    </row>
    <row r="2560" spans="2:6" x14ac:dyDescent="0.35">
      <c r="B2560" s="11"/>
      <c r="C2560" s="10"/>
      <c r="D2560" s="10" t="s">
        <v>435</v>
      </c>
      <c r="E2560" s="10"/>
      <c r="F2560" s="10"/>
    </row>
    <row r="2561" spans="2:6" x14ac:dyDescent="0.35">
      <c r="B2561" s="11"/>
      <c r="C2561" s="10"/>
      <c r="D2561" s="10" t="s">
        <v>438</v>
      </c>
      <c r="E2561" s="10"/>
      <c r="F2561" s="10"/>
    </row>
    <row r="2562" spans="2:6" x14ac:dyDescent="0.35">
      <c r="B2562" s="11"/>
      <c r="C2562" s="10"/>
      <c r="D2562" s="10" t="s">
        <v>441</v>
      </c>
      <c r="E2562" s="10"/>
      <c r="F2562" s="10"/>
    </row>
    <row r="2563" spans="2:6" x14ac:dyDescent="0.35">
      <c r="B2563" s="11"/>
      <c r="C2563" s="10"/>
      <c r="D2563" s="10" t="s">
        <v>447</v>
      </c>
      <c r="E2563" s="10"/>
      <c r="F2563" s="10"/>
    </row>
    <row r="2564" spans="2:6" x14ac:dyDescent="0.35">
      <c r="B2564" s="11"/>
      <c r="C2564" s="10"/>
      <c r="D2564" s="10" t="s">
        <v>448</v>
      </c>
      <c r="E2564" s="10"/>
      <c r="F2564" s="10"/>
    </row>
    <row r="2565" spans="2:6" ht="15" thickBot="1" x14ac:dyDescent="0.4">
      <c r="B2565" s="15"/>
      <c r="C2565" s="39"/>
      <c r="D2565" s="39" t="s">
        <v>453</v>
      </c>
      <c r="E2565" s="39"/>
      <c r="F2565" s="39"/>
    </row>
    <row r="2568" spans="2:6" x14ac:dyDescent="0.35">
      <c r="B2568" t="s">
        <v>459</v>
      </c>
    </row>
    <row r="2569" spans="2:6" ht="15" thickBot="1" x14ac:dyDescent="0.4"/>
    <row r="2570" spans="2:6" x14ac:dyDescent="0.35">
      <c r="B2570" s="12" t="s">
        <v>460</v>
      </c>
      <c r="C2570" s="13" t="s">
        <v>63</v>
      </c>
      <c r="D2570" s="13" t="s">
        <v>461</v>
      </c>
    </row>
    <row r="2571" spans="2:6" x14ac:dyDescent="0.35">
      <c r="B2571" s="14" t="s">
        <v>74</v>
      </c>
      <c r="C2571" s="40">
        <v>1</v>
      </c>
      <c r="D2571" s="19">
        <v>1.7483284042841245</v>
      </c>
    </row>
    <row r="2572" spans="2:6" x14ac:dyDescent="0.35">
      <c r="B2572" s="11" t="s">
        <v>75</v>
      </c>
      <c r="C2572" s="41">
        <v>2</v>
      </c>
      <c r="D2572" s="20">
        <v>2.0700727190636745</v>
      </c>
    </row>
    <row r="2573" spans="2:6" x14ac:dyDescent="0.35">
      <c r="B2573" s="11" t="s">
        <v>76</v>
      </c>
      <c r="C2573" s="41">
        <v>3</v>
      </c>
      <c r="D2573" s="20">
        <v>1.7249578333910491</v>
      </c>
    </row>
    <row r="2574" spans="2:6" x14ac:dyDescent="0.35">
      <c r="B2574" s="11" t="s">
        <v>77</v>
      </c>
      <c r="C2574" s="41">
        <v>2</v>
      </c>
      <c r="D2574" s="20">
        <v>1.7680710629211842</v>
      </c>
    </row>
    <row r="2575" spans="2:6" x14ac:dyDescent="0.35">
      <c r="B2575" s="11" t="s">
        <v>78</v>
      </c>
      <c r="C2575" s="41">
        <v>4</v>
      </c>
      <c r="D2575" s="20">
        <v>2.2438981394746667</v>
      </c>
    </row>
    <row r="2576" spans="2:6" x14ac:dyDescent="0.35">
      <c r="B2576" s="11" t="s">
        <v>79</v>
      </c>
      <c r="C2576" s="41">
        <v>3</v>
      </c>
      <c r="D2576" s="20">
        <v>2.0921448487065137</v>
      </c>
    </row>
    <row r="2577" spans="2:4" x14ac:dyDescent="0.35">
      <c r="B2577" s="11" t="s">
        <v>80</v>
      </c>
      <c r="C2577" s="41">
        <v>2</v>
      </c>
      <c r="D2577" s="20">
        <v>1.1472900538639796</v>
      </c>
    </row>
    <row r="2578" spans="2:4" x14ac:dyDescent="0.35">
      <c r="B2578" s="11" t="s">
        <v>81</v>
      </c>
      <c r="C2578" s="41">
        <v>2</v>
      </c>
      <c r="D2578" s="20">
        <v>3.4637956502096481</v>
      </c>
    </row>
    <row r="2579" spans="2:4" x14ac:dyDescent="0.35">
      <c r="B2579" s="11" t="s">
        <v>82</v>
      </c>
      <c r="C2579" s="41">
        <v>2</v>
      </c>
      <c r="D2579" s="20">
        <v>1.4396756565771265</v>
      </c>
    </row>
    <row r="2580" spans="2:4" x14ac:dyDescent="0.35">
      <c r="B2580" s="11" t="s">
        <v>83</v>
      </c>
      <c r="C2580" s="41">
        <v>2</v>
      </c>
      <c r="D2580" s="20">
        <v>1.9940354328600243</v>
      </c>
    </row>
    <row r="2581" spans="2:4" x14ac:dyDescent="0.35">
      <c r="B2581" s="11" t="s">
        <v>84</v>
      </c>
      <c r="C2581" s="41">
        <v>2</v>
      </c>
      <c r="D2581" s="20">
        <v>1.6086582585178317</v>
      </c>
    </row>
    <row r="2582" spans="2:4" x14ac:dyDescent="0.35">
      <c r="B2582" s="11" t="s">
        <v>85</v>
      </c>
      <c r="C2582" s="41">
        <v>2</v>
      </c>
      <c r="D2582" s="20">
        <v>2.1357262034224895</v>
      </c>
    </row>
    <row r="2583" spans="2:4" x14ac:dyDescent="0.35">
      <c r="B2583" s="11" t="s">
        <v>86</v>
      </c>
      <c r="C2583" s="41">
        <v>2</v>
      </c>
      <c r="D2583" s="20">
        <v>2.151249315236436</v>
      </c>
    </row>
    <row r="2584" spans="2:4" x14ac:dyDescent="0.35">
      <c r="B2584" s="11" t="s">
        <v>87</v>
      </c>
      <c r="C2584" s="41">
        <v>4</v>
      </c>
      <c r="D2584" s="20">
        <v>1.8750200388265941</v>
      </c>
    </row>
    <row r="2585" spans="2:4" x14ac:dyDescent="0.35">
      <c r="B2585" s="11" t="s">
        <v>88</v>
      </c>
      <c r="C2585" s="41">
        <v>2</v>
      </c>
      <c r="D2585" s="20">
        <v>2.5178120377083002</v>
      </c>
    </row>
    <row r="2586" spans="2:4" x14ac:dyDescent="0.35">
      <c r="B2586" s="11" t="s">
        <v>89</v>
      </c>
      <c r="C2586" s="41">
        <v>2</v>
      </c>
      <c r="D2586" s="20">
        <v>1.8962730873957654</v>
      </c>
    </row>
    <row r="2587" spans="2:4" x14ac:dyDescent="0.35">
      <c r="B2587" s="11" t="s">
        <v>90</v>
      </c>
      <c r="C2587" s="41">
        <v>2</v>
      </c>
      <c r="D2587" s="20">
        <v>1.3155046319210042</v>
      </c>
    </row>
    <row r="2588" spans="2:4" x14ac:dyDescent="0.35">
      <c r="B2588" s="11" t="s">
        <v>91</v>
      </c>
      <c r="C2588" s="41">
        <v>1</v>
      </c>
      <c r="D2588" s="20">
        <v>3.5365063586133938</v>
      </c>
    </row>
    <row r="2589" spans="2:4" x14ac:dyDescent="0.35">
      <c r="B2589" s="11" t="s">
        <v>92</v>
      </c>
      <c r="C2589" s="41">
        <v>1</v>
      </c>
      <c r="D2589" s="20">
        <v>2.579320683710058</v>
      </c>
    </row>
    <row r="2590" spans="2:4" x14ac:dyDescent="0.35">
      <c r="B2590" s="11" t="s">
        <v>93</v>
      </c>
      <c r="C2590" s="41">
        <v>2</v>
      </c>
      <c r="D2590" s="20">
        <v>1.6995508207060961</v>
      </c>
    </row>
    <row r="2591" spans="2:4" x14ac:dyDescent="0.35">
      <c r="B2591" s="11" t="s">
        <v>94</v>
      </c>
      <c r="C2591" s="41">
        <v>4</v>
      </c>
      <c r="D2591" s="20">
        <v>1.1636625224834143</v>
      </c>
    </row>
    <row r="2592" spans="2:4" x14ac:dyDescent="0.35">
      <c r="B2592" s="11" t="s">
        <v>95</v>
      </c>
      <c r="C2592" s="41">
        <v>4</v>
      </c>
      <c r="D2592" s="20">
        <v>1.8677933853274069</v>
      </c>
    </row>
    <row r="2593" spans="2:4" x14ac:dyDescent="0.35">
      <c r="B2593" s="11" t="s">
        <v>96</v>
      </c>
      <c r="C2593" s="41">
        <v>2</v>
      </c>
      <c r="D2593" s="20">
        <v>1.7668662456741167</v>
      </c>
    </row>
    <row r="2594" spans="2:4" x14ac:dyDescent="0.35">
      <c r="B2594" s="11" t="s">
        <v>97</v>
      </c>
      <c r="C2594" s="41">
        <v>4</v>
      </c>
      <c r="D2594" s="20">
        <v>1.6417123169711849</v>
      </c>
    </row>
    <row r="2595" spans="2:4" x14ac:dyDescent="0.35">
      <c r="B2595" s="11" t="s">
        <v>98</v>
      </c>
      <c r="C2595" s="41">
        <v>4</v>
      </c>
      <c r="D2595" s="20">
        <v>1.8147246706872591</v>
      </c>
    </row>
    <row r="2596" spans="2:4" x14ac:dyDescent="0.35">
      <c r="B2596" s="11" t="s">
        <v>99</v>
      </c>
      <c r="C2596" s="41">
        <v>4</v>
      </c>
      <c r="D2596" s="20">
        <v>3.0250433615736436</v>
      </c>
    </row>
    <row r="2597" spans="2:4" x14ac:dyDescent="0.35">
      <c r="B2597" s="11" t="s">
        <v>100</v>
      </c>
      <c r="C2597" s="41">
        <v>1</v>
      </c>
      <c r="D2597" s="20">
        <v>3.467715806043012</v>
      </c>
    </row>
    <row r="2598" spans="2:4" x14ac:dyDescent="0.35">
      <c r="B2598" s="11" t="s">
        <v>101</v>
      </c>
      <c r="C2598" s="41">
        <v>1</v>
      </c>
      <c r="D2598" s="20">
        <v>1.394365668156351</v>
      </c>
    </row>
    <row r="2599" spans="2:4" x14ac:dyDescent="0.35">
      <c r="B2599" s="11" t="s">
        <v>102</v>
      </c>
      <c r="C2599" s="41">
        <v>3</v>
      </c>
      <c r="D2599" s="20">
        <v>2.0114421318215263</v>
      </c>
    </row>
    <row r="2600" spans="2:4" x14ac:dyDescent="0.35">
      <c r="B2600" s="11" t="s">
        <v>103</v>
      </c>
      <c r="C2600" s="41">
        <v>2</v>
      </c>
      <c r="D2600" s="20">
        <v>2.3484981672721861</v>
      </c>
    </row>
    <row r="2601" spans="2:4" x14ac:dyDescent="0.35">
      <c r="B2601" s="11" t="s">
        <v>104</v>
      </c>
      <c r="C2601" s="41">
        <v>2</v>
      </c>
      <c r="D2601" s="20">
        <v>2.4100917821295353</v>
      </c>
    </row>
    <row r="2602" spans="2:4" x14ac:dyDescent="0.35">
      <c r="B2602" s="11" t="s">
        <v>105</v>
      </c>
      <c r="C2602" s="41">
        <v>2</v>
      </c>
      <c r="D2602" s="20">
        <v>2.8225084928637121</v>
      </c>
    </row>
    <row r="2603" spans="2:4" x14ac:dyDescent="0.35">
      <c r="B2603" s="11" t="s">
        <v>106</v>
      </c>
      <c r="C2603" s="41">
        <v>2</v>
      </c>
      <c r="D2603" s="20">
        <v>1.158581819916515</v>
      </c>
    </row>
    <row r="2604" spans="2:4" x14ac:dyDescent="0.35">
      <c r="B2604" s="11" t="s">
        <v>107</v>
      </c>
      <c r="C2604" s="41">
        <v>4</v>
      </c>
      <c r="D2604" s="20">
        <v>0.75158395413029566</v>
      </c>
    </row>
    <row r="2605" spans="2:4" x14ac:dyDescent="0.35">
      <c r="B2605" s="11" t="s">
        <v>108</v>
      </c>
      <c r="C2605" s="41">
        <v>4</v>
      </c>
      <c r="D2605" s="20">
        <v>1.8711627720392865</v>
      </c>
    </row>
    <row r="2606" spans="2:4" x14ac:dyDescent="0.35">
      <c r="B2606" s="11" t="s">
        <v>109</v>
      </c>
      <c r="C2606" s="41">
        <v>3</v>
      </c>
      <c r="D2606" s="20">
        <v>3.813510745487259</v>
      </c>
    </row>
    <row r="2607" spans="2:4" x14ac:dyDescent="0.35">
      <c r="B2607" s="11" t="s">
        <v>110</v>
      </c>
      <c r="C2607" s="41">
        <v>1</v>
      </c>
      <c r="D2607" s="20">
        <v>3.5022623469297636</v>
      </c>
    </row>
    <row r="2608" spans="2:4" x14ac:dyDescent="0.35">
      <c r="B2608" s="11" t="s">
        <v>111</v>
      </c>
      <c r="C2608" s="41">
        <v>4</v>
      </c>
      <c r="D2608" s="20">
        <v>1.4470815986329182</v>
      </c>
    </row>
    <row r="2609" spans="2:4" x14ac:dyDescent="0.35">
      <c r="B2609" s="11" t="s">
        <v>112</v>
      </c>
      <c r="C2609" s="41">
        <v>2</v>
      </c>
      <c r="D2609" s="20">
        <v>2.3729859098009132</v>
      </c>
    </row>
    <row r="2610" spans="2:4" x14ac:dyDescent="0.35">
      <c r="B2610" s="11" t="s">
        <v>113</v>
      </c>
      <c r="C2610" s="41">
        <v>2</v>
      </c>
      <c r="D2610" s="20">
        <v>1.5461958658486676</v>
      </c>
    </row>
    <row r="2611" spans="2:4" x14ac:dyDescent="0.35">
      <c r="B2611" s="11" t="s">
        <v>114</v>
      </c>
      <c r="C2611" s="41">
        <v>2</v>
      </c>
      <c r="D2611" s="20">
        <v>1.7242436390035236</v>
      </c>
    </row>
    <row r="2612" spans="2:4" x14ac:dyDescent="0.35">
      <c r="B2612" s="11" t="s">
        <v>115</v>
      </c>
      <c r="C2612" s="41">
        <v>2</v>
      </c>
      <c r="D2612" s="20">
        <v>2.0083785192791623</v>
      </c>
    </row>
    <row r="2613" spans="2:4" x14ac:dyDescent="0.35">
      <c r="B2613" s="11" t="s">
        <v>116</v>
      </c>
      <c r="C2613" s="41">
        <v>2</v>
      </c>
      <c r="D2613" s="20">
        <v>1.7755975552917913</v>
      </c>
    </row>
    <row r="2614" spans="2:4" x14ac:dyDescent="0.35">
      <c r="B2614" s="11" t="s">
        <v>117</v>
      </c>
      <c r="C2614" s="41">
        <v>2</v>
      </c>
      <c r="D2614" s="20">
        <v>2.916325676372657</v>
      </c>
    </row>
    <row r="2615" spans="2:4" x14ac:dyDescent="0.35">
      <c r="B2615" s="11" t="s">
        <v>118</v>
      </c>
      <c r="C2615" s="41">
        <v>2</v>
      </c>
      <c r="D2615" s="20">
        <v>1.8125935268114826</v>
      </c>
    </row>
    <row r="2616" spans="2:4" x14ac:dyDescent="0.35">
      <c r="B2616" s="11" t="s">
        <v>119</v>
      </c>
      <c r="C2616" s="41">
        <v>1</v>
      </c>
      <c r="D2616" s="20">
        <v>0.97344561267514718</v>
      </c>
    </row>
    <row r="2617" spans="2:4" x14ac:dyDescent="0.35">
      <c r="B2617" s="11" t="s">
        <v>120</v>
      </c>
      <c r="C2617" s="41">
        <v>3</v>
      </c>
      <c r="D2617" s="20">
        <v>1.6044904363041992</v>
      </c>
    </row>
    <row r="2618" spans="2:4" x14ac:dyDescent="0.35">
      <c r="B2618" s="11" t="s">
        <v>121</v>
      </c>
      <c r="C2618" s="41">
        <v>1</v>
      </c>
      <c r="D2618" s="20">
        <v>2.2838136866159156</v>
      </c>
    </row>
    <row r="2619" spans="2:4" x14ac:dyDescent="0.35">
      <c r="B2619" s="11" t="s">
        <v>122</v>
      </c>
      <c r="C2619" s="41">
        <v>2</v>
      </c>
      <c r="D2619" s="20">
        <v>1.3732519942798702</v>
      </c>
    </row>
    <row r="2620" spans="2:4" x14ac:dyDescent="0.35">
      <c r="B2620" s="11" t="s">
        <v>123</v>
      </c>
      <c r="C2620" s="41">
        <v>1</v>
      </c>
      <c r="D2620" s="20">
        <v>2.2475721210756996</v>
      </c>
    </row>
    <row r="2621" spans="2:4" x14ac:dyDescent="0.35">
      <c r="B2621" s="11" t="s">
        <v>124</v>
      </c>
      <c r="C2621" s="41">
        <v>1</v>
      </c>
      <c r="D2621" s="20">
        <v>3.1108901489760186</v>
      </c>
    </row>
    <row r="2622" spans="2:4" x14ac:dyDescent="0.35">
      <c r="B2622" s="11" t="s">
        <v>125</v>
      </c>
      <c r="C2622" s="41">
        <v>4</v>
      </c>
      <c r="D2622" s="20">
        <v>4.3797710854909528</v>
      </c>
    </row>
    <row r="2623" spans="2:4" x14ac:dyDescent="0.35">
      <c r="B2623" s="11" t="s">
        <v>126</v>
      </c>
      <c r="C2623" s="41">
        <v>2</v>
      </c>
      <c r="D2623" s="20">
        <v>2.6338486082436106</v>
      </c>
    </row>
    <row r="2624" spans="2:4" x14ac:dyDescent="0.35">
      <c r="B2624" s="11" t="s">
        <v>127</v>
      </c>
      <c r="C2624" s="41">
        <v>2</v>
      </c>
      <c r="D2624" s="20">
        <v>2.2393092159015144</v>
      </c>
    </row>
    <row r="2625" spans="2:4" x14ac:dyDescent="0.35">
      <c r="B2625" s="11" t="s">
        <v>128</v>
      </c>
      <c r="C2625" s="41">
        <v>3</v>
      </c>
      <c r="D2625" s="20">
        <v>1.9427875572788498</v>
      </c>
    </row>
    <row r="2626" spans="2:4" x14ac:dyDescent="0.35">
      <c r="B2626" s="11" t="s">
        <v>129</v>
      </c>
      <c r="C2626" s="41">
        <v>2</v>
      </c>
      <c r="D2626" s="20">
        <v>3.7555316231413554</v>
      </c>
    </row>
    <row r="2627" spans="2:4" x14ac:dyDescent="0.35">
      <c r="B2627" s="11" t="s">
        <v>130</v>
      </c>
      <c r="C2627" s="41">
        <v>1</v>
      </c>
      <c r="D2627" s="20">
        <v>1.6524974358206097</v>
      </c>
    </row>
    <row r="2628" spans="2:4" x14ac:dyDescent="0.35">
      <c r="B2628" s="11" t="s">
        <v>131</v>
      </c>
      <c r="C2628" s="41">
        <v>2</v>
      </c>
      <c r="D2628" s="20">
        <v>1.9510787819965876</v>
      </c>
    </row>
    <row r="2629" spans="2:4" x14ac:dyDescent="0.35">
      <c r="B2629" s="11" t="s">
        <v>132</v>
      </c>
      <c r="C2629" s="41">
        <v>2</v>
      </c>
      <c r="D2629" s="20">
        <v>2.6416083857025217</v>
      </c>
    </row>
    <row r="2630" spans="2:4" x14ac:dyDescent="0.35">
      <c r="B2630" s="11" t="s">
        <v>133</v>
      </c>
      <c r="C2630" s="41">
        <v>4</v>
      </c>
      <c r="D2630" s="20">
        <v>3.5601741250948962</v>
      </c>
    </row>
    <row r="2631" spans="2:4" x14ac:dyDescent="0.35">
      <c r="B2631" s="11" t="s">
        <v>134</v>
      </c>
      <c r="C2631" s="41">
        <v>1</v>
      </c>
      <c r="D2631" s="20">
        <v>3.3653814776123703</v>
      </c>
    </row>
    <row r="2632" spans="2:4" x14ac:dyDescent="0.35">
      <c r="B2632" s="11" t="s">
        <v>135</v>
      </c>
      <c r="C2632" s="41">
        <v>2</v>
      </c>
      <c r="D2632" s="20">
        <v>2.5467791402789155</v>
      </c>
    </row>
    <row r="2633" spans="2:4" x14ac:dyDescent="0.35">
      <c r="B2633" s="11" t="s">
        <v>136</v>
      </c>
      <c r="C2633" s="41">
        <v>4</v>
      </c>
      <c r="D2633" s="20">
        <v>2.1888847186342897</v>
      </c>
    </row>
    <row r="2634" spans="2:4" x14ac:dyDescent="0.35">
      <c r="B2634" s="11" t="s">
        <v>137</v>
      </c>
      <c r="C2634" s="41">
        <v>2</v>
      </c>
      <c r="D2634" s="20">
        <v>2.4005523421847741</v>
      </c>
    </row>
    <row r="2635" spans="2:4" x14ac:dyDescent="0.35">
      <c r="B2635" s="11" t="s">
        <v>138</v>
      </c>
      <c r="C2635" s="41">
        <v>2</v>
      </c>
      <c r="D2635" s="20">
        <v>2.4134923729710112</v>
      </c>
    </row>
    <row r="2636" spans="2:4" x14ac:dyDescent="0.35">
      <c r="B2636" s="11" t="s">
        <v>139</v>
      </c>
      <c r="C2636" s="41">
        <v>2</v>
      </c>
      <c r="D2636" s="20">
        <v>1.9511515184488193</v>
      </c>
    </row>
    <row r="2637" spans="2:4" x14ac:dyDescent="0.35">
      <c r="B2637" s="11" t="s">
        <v>140</v>
      </c>
      <c r="C2637" s="41">
        <v>2</v>
      </c>
      <c r="D2637" s="20">
        <v>0.87370256291872239</v>
      </c>
    </row>
    <row r="2638" spans="2:4" x14ac:dyDescent="0.35">
      <c r="B2638" s="11" t="s">
        <v>141</v>
      </c>
      <c r="C2638" s="41">
        <v>2</v>
      </c>
      <c r="D2638" s="20">
        <v>1.7410743758950562</v>
      </c>
    </row>
    <row r="2639" spans="2:4" x14ac:dyDescent="0.35">
      <c r="B2639" s="11" t="s">
        <v>142</v>
      </c>
      <c r="C2639" s="41">
        <v>2</v>
      </c>
      <c r="D2639" s="20">
        <v>2.5314264114848481</v>
      </c>
    </row>
    <row r="2640" spans="2:4" x14ac:dyDescent="0.35">
      <c r="B2640" s="11" t="s">
        <v>143</v>
      </c>
      <c r="C2640" s="41">
        <v>2</v>
      </c>
      <c r="D2640" s="20">
        <v>2.361707196639161</v>
      </c>
    </row>
    <row r="2641" spans="2:4" x14ac:dyDescent="0.35">
      <c r="B2641" s="11" t="s">
        <v>144</v>
      </c>
      <c r="C2641" s="41">
        <v>4</v>
      </c>
      <c r="D2641" s="20">
        <v>2.0804211651218232</v>
      </c>
    </row>
    <row r="2642" spans="2:4" x14ac:dyDescent="0.35">
      <c r="B2642" s="11" t="s">
        <v>145</v>
      </c>
      <c r="C2642" s="41">
        <v>1</v>
      </c>
      <c r="D2642" s="20">
        <v>1.7533418465061723</v>
      </c>
    </row>
    <row r="2643" spans="2:4" x14ac:dyDescent="0.35">
      <c r="B2643" s="11" t="s">
        <v>146</v>
      </c>
      <c r="C2643" s="41">
        <v>2</v>
      </c>
      <c r="D2643" s="20">
        <v>3.1397681433881632</v>
      </c>
    </row>
    <row r="2644" spans="2:4" x14ac:dyDescent="0.35">
      <c r="B2644" s="11" t="s">
        <v>147</v>
      </c>
      <c r="C2644" s="41">
        <v>2</v>
      </c>
      <c r="D2644" s="20">
        <v>1.7923188344360648</v>
      </c>
    </row>
    <row r="2645" spans="2:4" x14ac:dyDescent="0.35">
      <c r="B2645" s="11" t="s">
        <v>148</v>
      </c>
      <c r="C2645" s="41">
        <v>3</v>
      </c>
      <c r="D2645" s="20">
        <v>1.7332305074144303</v>
      </c>
    </row>
    <row r="2646" spans="2:4" x14ac:dyDescent="0.35">
      <c r="B2646" s="11" t="s">
        <v>149</v>
      </c>
      <c r="C2646" s="41">
        <v>3</v>
      </c>
      <c r="D2646" s="20">
        <v>1.5671926289908682</v>
      </c>
    </row>
    <row r="2647" spans="2:4" x14ac:dyDescent="0.35">
      <c r="B2647" s="11" t="s">
        <v>150</v>
      </c>
      <c r="C2647" s="41">
        <v>3</v>
      </c>
      <c r="D2647" s="20">
        <v>2.2157509075404813</v>
      </c>
    </row>
    <row r="2648" spans="2:4" x14ac:dyDescent="0.35">
      <c r="B2648" s="11" t="s">
        <v>151</v>
      </c>
      <c r="C2648" s="41">
        <v>3</v>
      </c>
      <c r="D2648" s="20">
        <v>1.7891153784052223</v>
      </c>
    </row>
    <row r="2649" spans="2:4" x14ac:dyDescent="0.35">
      <c r="B2649" s="11" t="s">
        <v>152</v>
      </c>
      <c r="C2649" s="41">
        <v>4</v>
      </c>
      <c r="D2649" s="20">
        <v>1.8521993912140398</v>
      </c>
    </row>
    <row r="2650" spans="2:4" x14ac:dyDescent="0.35">
      <c r="B2650" s="11" t="s">
        <v>153</v>
      </c>
      <c r="C2650" s="41">
        <v>3</v>
      </c>
      <c r="D2650" s="20">
        <v>1.7938069024596879</v>
      </c>
    </row>
    <row r="2651" spans="2:4" x14ac:dyDescent="0.35">
      <c r="B2651" s="11" t="s">
        <v>154</v>
      </c>
      <c r="C2651" s="41">
        <v>1</v>
      </c>
      <c r="D2651" s="20">
        <v>1.5603927838584686</v>
      </c>
    </row>
    <row r="2652" spans="2:4" x14ac:dyDescent="0.35">
      <c r="B2652" s="11" t="s">
        <v>155</v>
      </c>
      <c r="C2652" s="41">
        <v>1</v>
      </c>
      <c r="D2652" s="20">
        <v>2.7641466529069678</v>
      </c>
    </row>
    <row r="2653" spans="2:4" x14ac:dyDescent="0.35">
      <c r="B2653" s="11" t="s">
        <v>156</v>
      </c>
      <c r="C2653" s="41">
        <v>3</v>
      </c>
      <c r="D2653" s="20">
        <v>2.8322480765937095</v>
      </c>
    </row>
    <row r="2654" spans="2:4" x14ac:dyDescent="0.35">
      <c r="B2654" s="11" t="s">
        <v>157</v>
      </c>
      <c r="C2654" s="41">
        <v>3</v>
      </c>
      <c r="D2654" s="20">
        <v>2.5864814629254145</v>
      </c>
    </row>
    <row r="2655" spans="2:4" x14ac:dyDescent="0.35">
      <c r="B2655" s="11" t="s">
        <v>158</v>
      </c>
      <c r="C2655" s="41">
        <v>2</v>
      </c>
      <c r="D2655" s="20">
        <v>1.0594809048199967</v>
      </c>
    </row>
    <row r="2656" spans="2:4" x14ac:dyDescent="0.35">
      <c r="B2656" s="11" t="s">
        <v>159</v>
      </c>
      <c r="C2656" s="41">
        <v>2</v>
      </c>
      <c r="D2656" s="20">
        <v>2.1237112408754641</v>
      </c>
    </row>
    <row r="2657" spans="2:4" x14ac:dyDescent="0.35">
      <c r="B2657" s="11" t="s">
        <v>160</v>
      </c>
      <c r="C2657" s="41">
        <v>2</v>
      </c>
      <c r="D2657" s="20">
        <v>3.7812624225272544</v>
      </c>
    </row>
    <row r="2658" spans="2:4" x14ac:dyDescent="0.35">
      <c r="B2658" s="11" t="s">
        <v>161</v>
      </c>
      <c r="C2658" s="41">
        <v>4</v>
      </c>
      <c r="D2658" s="20">
        <v>2.5446590443114148</v>
      </c>
    </row>
    <row r="2659" spans="2:4" x14ac:dyDescent="0.35">
      <c r="B2659" s="11" t="s">
        <v>162</v>
      </c>
      <c r="C2659" s="41">
        <v>2</v>
      </c>
      <c r="D2659" s="20">
        <v>2.2480383070167904</v>
      </c>
    </row>
    <row r="2660" spans="2:4" x14ac:dyDescent="0.35">
      <c r="B2660" s="11" t="s">
        <v>163</v>
      </c>
      <c r="C2660" s="41">
        <v>3</v>
      </c>
      <c r="D2660" s="20">
        <v>2.1406687815870553</v>
      </c>
    </row>
    <row r="2661" spans="2:4" x14ac:dyDescent="0.35">
      <c r="B2661" s="11" t="s">
        <v>164</v>
      </c>
      <c r="C2661" s="41">
        <v>3</v>
      </c>
      <c r="D2661" s="20">
        <v>2.4477363871365814</v>
      </c>
    </row>
    <row r="2662" spans="2:4" x14ac:dyDescent="0.35">
      <c r="B2662" s="11" t="s">
        <v>165</v>
      </c>
      <c r="C2662" s="41">
        <v>2</v>
      </c>
      <c r="D2662" s="20">
        <v>2.1464103893574018</v>
      </c>
    </row>
    <row r="2663" spans="2:4" x14ac:dyDescent="0.35">
      <c r="B2663" s="11" t="s">
        <v>166</v>
      </c>
      <c r="C2663" s="41">
        <v>1</v>
      </c>
      <c r="D2663" s="20">
        <v>2.0362420971422281</v>
      </c>
    </row>
    <row r="2664" spans="2:4" x14ac:dyDescent="0.35">
      <c r="B2664" s="11" t="s">
        <v>167</v>
      </c>
      <c r="C2664" s="41">
        <v>2</v>
      </c>
      <c r="D2664" s="20">
        <v>2.8879121825560281</v>
      </c>
    </row>
    <row r="2665" spans="2:4" x14ac:dyDescent="0.35">
      <c r="B2665" s="11" t="s">
        <v>168</v>
      </c>
      <c r="C2665" s="41">
        <v>1</v>
      </c>
      <c r="D2665" s="20">
        <v>1.3000661339222293</v>
      </c>
    </row>
    <row r="2666" spans="2:4" x14ac:dyDescent="0.35">
      <c r="B2666" s="11" t="s">
        <v>169</v>
      </c>
      <c r="C2666" s="41">
        <v>2</v>
      </c>
      <c r="D2666" s="20">
        <v>1.2714581226787973</v>
      </c>
    </row>
    <row r="2667" spans="2:4" x14ac:dyDescent="0.35">
      <c r="B2667" s="11" t="s">
        <v>170</v>
      </c>
      <c r="C2667" s="41">
        <v>2</v>
      </c>
      <c r="D2667" s="20">
        <v>1.3473515850615438</v>
      </c>
    </row>
    <row r="2668" spans="2:4" x14ac:dyDescent="0.35">
      <c r="B2668" s="11" t="s">
        <v>171</v>
      </c>
      <c r="C2668" s="41">
        <v>4</v>
      </c>
      <c r="D2668" s="20">
        <v>1.4989105633819571</v>
      </c>
    </row>
    <row r="2669" spans="2:4" x14ac:dyDescent="0.35">
      <c r="B2669" s="11" t="s">
        <v>172</v>
      </c>
      <c r="C2669" s="41">
        <v>2</v>
      </c>
      <c r="D2669" s="20">
        <v>2.0973582310387777</v>
      </c>
    </row>
    <row r="2670" spans="2:4" x14ac:dyDescent="0.35">
      <c r="B2670" s="11" t="s">
        <v>173</v>
      </c>
      <c r="C2670" s="41">
        <v>1</v>
      </c>
      <c r="D2670" s="20">
        <v>1.7799015670507441</v>
      </c>
    </row>
    <row r="2671" spans="2:4" x14ac:dyDescent="0.35">
      <c r="B2671" s="11" t="s">
        <v>174</v>
      </c>
      <c r="C2671" s="41">
        <v>4</v>
      </c>
      <c r="D2671" s="20">
        <v>1.8739060880026144</v>
      </c>
    </row>
    <row r="2672" spans="2:4" x14ac:dyDescent="0.35">
      <c r="B2672" s="11" t="s">
        <v>175</v>
      </c>
      <c r="C2672" s="41">
        <v>2</v>
      </c>
      <c r="D2672" s="20">
        <v>2.5050089647957576</v>
      </c>
    </row>
    <row r="2673" spans="2:4" x14ac:dyDescent="0.35">
      <c r="B2673" s="11" t="s">
        <v>176</v>
      </c>
      <c r="C2673" s="41">
        <v>2</v>
      </c>
      <c r="D2673" s="20">
        <v>2.1926799266867127</v>
      </c>
    </row>
    <row r="2674" spans="2:4" x14ac:dyDescent="0.35">
      <c r="B2674" s="11" t="s">
        <v>177</v>
      </c>
      <c r="C2674" s="41">
        <v>2</v>
      </c>
      <c r="D2674" s="20">
        <v>2.0564672275249976</v>
      </c>
    </row>
    <row r="2675" spans="2:4" x14ac:dyDescent="0.35">
      <c r="B2675" s="11" t="s">
        <v>178</v>
      </c>
      <c r="C2675" s="41">
        <v>3</v>
      </c>
      <c r="D2675" s="20">
        <v>2.0902549905330288</v>
      </c>
    </row>
    <row r="2676" spans="2:4" x14ac:dyDescent="0.35">
      <c r="B2676" s="11" t="s">
        <v>179</v>
      </c>
      <c r="C2676" s="41">
        <v>2</v>
      </c>
      <c r="D2676" s="20">
        <v>1.962638911357228</v>
      </c>
    </row>
    <row r="2677" spans="2:4" x14ac:dyDescent="0.35">
      <c r="B2677" s="11" t="s">
        <v>180</v>
      </c>
      <c r="C2677" s="41">
        <v>2</v>
      </c>
      <c r="D2677" s="20">
        <v>1.9557860190497938</v>
      </c>
    </row>
    <row r="2678" spans="2:4" x14ac:dyDescent="0.35">
      <c r="B2678" s="11" t="s">
        <v>181</v>
      </c>
      <c r="C2678" s="41">
        <v>1</v>
      </c>
      <c r="D2678" s="20">
        <v>2.1593535559349752</v>
      </c>
    </row>
    <row r="2679" spans="2:4" x14ac:dyDescent="0.35">
      <c r="B2679" s="11" t="s">
        <v>182</v>
      </c>
      <c r="C2679" s="41">
        <v>2</v>
      </c>
      <c r="D2679" s="20">
        <v>1.842311991237424</v>
      </c>
    </row>
    <row r="2680" spans="2:4" x14ac:dyDescent="0.35">
      <c r="B2680" s="11" t="s">
        <v>183</v>
      </c>
      <c r="C2680" s="41">
        <v>4</v>
      </c>
      <c r="D2680" s="20">
        <v>1.4234226375358334</v>
      </c>
    </row>
    <row r="2681" spans="2:4" x14ac:dyDescent="0.35">
      <c r="B2681" s="11" t="s">
        <v>184</v>
      </c>
      <c r="C2681" s="41">
        <v>3</v>
      </c>
      <c r="D2681" s="20">
        <v>2.1542421980361777</v>
      </c>
    </row>
    <row r="2682" spans="2:4" x14ac:dyDescent="0.35">
      <c r="B2682" s="11" t="s">
        <v>185</v>
      </c>
      <c r="C2682" s="41">
        <v>1</v>
      </c>
      <c r="D2682" s="20">
        <v>1.8451006697946188</v>
      </c>
    </row>
    <row r="2683" spans="2:4" x14ac:dyDescent="0.35">
      <c r="B2683" s="11" t="s">
        <v>186</v>
      </c>
      <c r="C2683" s="41">
        <v>1</v>
      </c>
      <c r="D2683" s="20">
        <v>3.263353115368449</v>
      </c>
    </row>
    <row r="2684" spans="2:4" x14ac:dyDescent="0.35">
      <c r="B2684" s="11" t="s">
        <v>187</v>
      </c>
      <c r="C2684" s="41">
        <v>3</v>
      </c>
      <c r="D2684" s="20">
        <v>3.0843971856542787</v>
      </c>
    </row>
    <row r="2685" spans="2:4" x14ac:dyDescent="0.35">
      <c r="B2685" s="11" t="s">
        <v>188</v>
      </c>
      <c r="C2685" s="41">
        <v>2</v>
      </c>
      <c r="D2685" s="20">
        <v>1.1517907398785934</v>
      </c>
    </row>
    <row r="2686" spans="2:4" x14ac:dyDescent="0.35">
      <c r="B2686" s="11" t="s">
        <v>189</v>
      </c>
      <c r="C2686" s="41">
        <v>2</v>
      </c>
      <c r="D2686" s="20">
        <v>2.1627901846913686</v>
      </c>
    </row>
    <row r="2687" spans="2:4" x14ac:dyDescent="0.35">
      <c r="B2687" s="11" t="s">
        <v>190</v>
      </c>
      <c r="C2687" s="41">
        <v>3</v>
      </c>
      <c r="D2687" s="20">
        <v>3.1597915483574219</v>
      </c>
    </row>
    <row r="2688" spans="2:4" x14ac:dyDescent="0.35">
      <c r="B2688" s="11" t="s">
        <v>191</v>
      </c>
      <c r="C2688" s="41">
        <v>1</v>
      </c>
      <c r="D2688" s="20">
        <v>0.72876452946543657</v>
      </c>
    </row>
    <row r="2689" spans="2:4" x14ac:dyDescent="0.35">
      <c r="B2689" s="11" t="s">
        <v>192</v>
      </c>
      <c r="C2689" s="41">
        <v>4</v>
      </c>
      <c r="D2689" s="20">
        <v>1.3938264269415648</v>
      </c>
    </row>
    <row r="2690" spans="2:4" x14ac:dyDescent="0.35">
      <c r="B2690" s="11" t="s">
        <v>193</v>
      </c>
      <c r="C2690" s="41">
        <v>4</v>
      </c>
      <c r="D2690" s="20">
        <v>5.2411822215936299</v>
      </c>
    </row>
    <row r="2691" spans="2:4" x14ac:dyDescent="0.35">
      <c r="B2691" s="11" t="s">
        <v>194</v>
      </c>
      <c r="C2691" s="41">
        <v>2</v>
      </c>
      <c r="D2691" s="20">
        <v>1.9528758744074188</v>
      </c>
    </row>
    <row r="2692" spans="2:4" x14ac:dyDescent="0.35">
      <c r="B2692" s="11" t="s">
        <v>195</v>
      </c>
      <c r="C2692" s="41">
        <v>2</v>
      </c>
      <c r="D2692" s="20">
        <v>1.7351938377151899</v>
      </c>
    </row>
    <row r="2693" spans="2:4" x14ac:dyDescent="0.35">
      <c r="B2693" s="11" t="s">
        <v>196</v>
      </c>
      <c r="C2693" s="41">
        <v>3</v>
      </c>
      <c r="D2693" s="20">
        <v>1.3514778859284136</v>
      </c>
    </row>
    <row r="2694" spans="2:4" x14ac:dyDescent="0.35">
      <c r="B2694" s="11" t="s">
        <v>197</v>
      </c>
      <c r="C2694" s="41">
        <v>1</v>
      </c>
      <c r="D2694" s="20">
        <v>0.88482013689427064</v>
      </c>
    </row>
    <row r="2695" spans="2:4" x14ac:dyDescent="0.35">
      <c r="B2695" s="11" t="s">
        <v>198</v>
      </c>
      <c r="C2695" s="41">
        <v>4</v>
      </c>
      <c r="D2695" s="20">
        <v>2.5383046472502167</v>
      </c>
    </row>
    <row r="2696" spans="2:4" x14ac:dyDescent="0.35">
      <c r="B2696" s="11" t="s">
        <v>199</v>
      </c>
      <c r="C2696" s="41">
        <v>1</v>
      </c>
      <c r="D2696" s="20">
        <v>1.4818516153539245</v>
      </c>
    </row>
    <row r="2697" spans="2:4" x14ac:dyDescent="0.35">
      <c r="B2697" s="11" t="s">
        <v>200</v>
      </c>
      <c r="C2697" s="41">
        <v>3</v>
      </c>
      <c r="D2697" s="20">
        <v>2.7584391731156672</v>
      </c>
    </row>
    <row r="2698" spans="2:4" x14ac:dyDescent="0.35">
      <c r="B2698" s="11" t="s">
        <v>201</v>
      </c>
      <c r="C2698" s="41">
        <v>1</v>
      </c>
      <c r="D2698" s="20">
        <v>1.9408944502267267</v>
      </c>
    </row>
    <row r="2699" spans="2:4" x14ac:dyDescent="0.35">
      <c r="B2699" s="11" t="s">
        <v>202</v>
      </c>
      <c r="C2699" s="41">
        <v>2</v>
      </c>
      <c r="D2699" s="20">
        <v>1.9116453167118654</v>
      </c>
    </row>
    <row r="2700" spans="2:4" x14ac:dyDescent="0.35">
      <c r="B2700" s="11" t="s">
        <v>203</v>
      </c>
      <c r="C2700" s="41">
        <v>4</v>
      </c>
      <c r="D2700" s="20">
        <v>2.1404410314876809</v>
      </c>
    </row>
    <row r="2701" spans="2:4" x14ac:dyDescent="0.35">
      <c r="B2701" s="11" t="s">
        <v>204</v>
      </c>
      <c r="C2701" s="41">
        <v>4</v>
      </c>
      <c r="D2701" s="20">
        <v>2.702872854212734</v>
      </c>
    </row>
    <row r="2702" spans="2:4" x14ac:dyDescent="0.35">
      <c r="B2702" s="11" t="s">
        <v>205</v>
      </c>
      <c r="C2702" s="41">
        <v>4</v>
      </c>
      <c r="D2702" s="20">
        <v>1.2774758671849857</v>
      </c>
    </row>
    <row r="2703" spans="2:4" x14ac:dyDescent="0.35">
      <c r="B2703" s="11" t="s">
        <v>206</v>
      </c>
      <c r="C2703" s="41">
        <v>3</v>
      </c>
      <c r="D2703" s="20">
        <v>2.0399423997411925</v>
      </c>
    </row>
    <row r="2704" spans="2:4" x14ac:dyDescent="0.35">
      <c r="B2704" s="11" t="s">
        <v>207</v>
      </c>
      <c r="C2704" s="41">
        <v>1</v>
      </c>
      <c r="D2704" s="20">
        <v>1.1159274531167322</v>
      </c>
    </row>
    <row r="2705" spans="2:4" x14ac:dyDescent="0.35">
      <c r="B2705" s="11" t="s">
        <v>208</v>
      </c>
      <c r="C2705" s="41">
        <v>2</v>
      </c>
      <c r="D2705" s="20">
        <v>1.9676968238206325</v>
      </c>
    </row>
    <row r="2706" spans="2:4" x14ac:dyDescent="0.35">
      <c r="B2706" s="11" t="s">
        <v>209</v>
      </c>
      <c r="C2706" s="41">
        <v>4</v>
      </c>
      <c r="D2706" s="20">
        <v>4.2447927662857552</v>
      </c>
    </row>
    <row r="2707" spans="2:4" x14ac:dyDescent="0.35">
      <c r="B2707" s="11" t="s">
        <v>210</v>
      </c>
      <c r="C2707" s="41">
        <v>4</v>
      </c>
      <c r="D2707" s="20">
        <v>2.013808061022293</v>
      </c>
    </row>
    <row r="2708" spans="2:4" x14ac:dyDescent="0.35">
      <c r="B2708" s="11" t="s">
        <v>211</v>
      </c>
      <c r="C2708" s="41">
        <v>4</v>
      </c>
      <c r="D2708" s="20">
        <v>2.6624072691186087</v>
      </c>
    </row>
    <row r="2709" spans="2:4" x14ac:dyDescent="0.35">
      <c r="B2709" s="11" t="s">
        <v>212</v>
      </c>
      <c r="C2709" s="41">
        <v>2</v>
      </c>
      <c r="D2709" s="20">
        <v>1.6078077867937222</v>
      </c>
    </row>
    <row r="2710" spans="2:4" x14ac:dyDescent="0.35">
      <c r="B2710" s="11" t="s">
        <v>213</v>
      </c>
      <c r="C2710" s="41">
        <v>1</v>
      </c>
      <c r="D2710" s="20">
        <v>1.4382401326914791</v>
      </c>
    </row>
    <row r="2711" spans="2:4" x14ac:dyDescent="0.35">
      <c r="B2711" s="11" t="s">
        <v>214</v>
      </c>
      <c r="C2711" s="41">
        <v>4</v>
      </c>
      <c r="D2711" s="20">
        <v>2.3344103583337112</v>
      </c>
    </row>
    <row r="2712" spans="2:4" x14ac:dyDescent="0.35">
      <c r="B2712" s="11" t="s">
        <v>215</v>
      </c>
      <c r="C2712" s="41">
        <v>4</v>
      </c>
      <c r="D2712" s="20">
        <v>2.5976758710622105</v>
      </c>
    </row>
    <row r="2713" spans="2:4" x14ac:dyDescent="0.35">
      <c r="B2713" s="11" t="s">
        <v>216</v>
      </c>
      <c r="C2713" s="41">
        <v>2</v>
      </c>
      <c r="D2713" s="20">
        <v>1.6800595190053977</v>
      </c>
    </row>
    <row r="2714" spans="2:4" x14ac:dyDescent="0.35">
      <c r="B2714" s="11" t="s">
        <v>217</v>
      </c>
      <c r="C2714" s="41">
        <v>4</v>
      </c>
      <c r="D2714" s="20">
        <v>1.3368829015205732</v>
      </c>
    </row>
    <row r="2715" spans="2:4" x14ac:dyDescent="0.35">
      <c r="B2715" s="11" t="s">
        <v>218</v>
      </c>
      <c r="C2715" s="41">
        <v>1</v>
      </c>
      <c r="D2715" s="20">
        <v>1.0692745944879707</v>
      </c>
    </row>
    <row r="2716" spans="2:4" x14ac:dyDescent="0.35">
      <c r="B2716" s="11" t="s">
        <v>219</v>
      </c>
      <c r="C2716" s="41">
        <v>4</v>
      </c>
      <c r="D2716" s="20">
        <v>1.7714482237765066</v>
      </c>
    </row>
    <row r="2717" spans="2:4" x14ac:dyDescent="0.35">
      <c r="B2717" s="11" t="s">
        <v>220</v>
      </c>
      <c r="C2717" s="41">
        <v>1</v>
      </c>
      <c r="D2717" s="20">
        <v>1.814687519053952</v>
      </c>
    </row>
    <row r="2718" spans="2:4" x14ac:dyDescent="0.35">
      <c r="B2718" s="11" t="s">
        <v>221</v>
      </c>
      <c r="C2718" s="41">
        <v>2</v>
      </c>
      <c r="D2718" s="20">
        <v>3.3973975898363382</v>
      </c>
    </row>
    <row r="2719" spans="2:4" x14ac:dyDescent="0.35">
      <c r="B2719" s="11" t="s">
        <v>222</v>
      </c>
      <c r="C2719" s="41">
        <v>3</v>
      </c>
      <c r="D2719" s="20">
        <v>2.0018147354348006</v>
      </c>
    </row>
    <row r="2720" spans="2:4" x14ac:dyDescent="0.35">
      <c r="B2720" s="11" t="s">
        <v>223</v>
      </c>
      <c r="C2720" s="41">
        <v>4</v>
      </c>
      <c r="D2720" s="20">
        <v>3.3192877213457899</v>
      </c>
    </row>
    <row r="2721" spans="2:4" x14ac:dyDescent="0.35">
      <c r="B2721" s="11" t="s">
        <v>224</v>
      </c>
      <c r="C2721" s="41">
        <v>4</v>
      </c>
      <c r="D2721" s="20">
        <v>2.2291821845975135</v>
      </c>
    </row>
    <row r="2722" spans="2:4" x14ac:dyDescent="0.35">
      <c r="B2722" s="11" t="s">
        <v>225</v>
      </c>
      <c r="C2722" s="41">
        <v>3</v>
      </c>
      <c r="D2722" s="20">
        <v>0.87865452347312833</v>
      </c>
    </row>
    <row r="2723" spans="2:4" x14ac:dyDescent="0.35">
      <c r="B2723" s="11" t="s">
        <v>226</v>
      </c>
      <c r="C2723" s="41">
        <v>1</v>
      </c>
      <c r="D2723" s="20">
        <v>3.4176104125660207</v>
      </c>
    </row>
    <row r="2724" spans="2:4" x14ac:dyDescent="0.35">
      <c r="B2724" s="11" t="s">
        <v>227</v>
      </c>
      <c r="C2724" s="41">
        <v>2</v>
      </c>
      <c r="D2724" s="20">
        <v>1.4221976805460741</v>
      </c>
    </row>
    <row r="2725" spans="2:4" x14ac:dyDescent="0.35">
      <c r="B2725" s="11" t="s">
        <v>228</v>
      </c>
      <c r="C2725" s="41">
        <v>1</v>
      </c>
      <c r="D2725" s="20">
        <v>1.3770668672560804</v>
      </c>
    </row>
    <row r="2726" spans="2:4" x14ac:dyDescent="0.35">
      <c r="B2726" s="11" t="s">
        <v>229</v>
      </c>
      <c r="C2726" s="41">
        <v>1</v>
      </c>
      <c r="D2726" s="20">
        <v>3.193054871993783</v>
      </c>
    </row>
    <row r="2727" spans="2:4" x14ac:dyDescent="0.35">
      <c r="B2727" s="11" t="s">
        <v>230</v>
      </c>
      <c r="C2727" s="41">
        <v>2</v>
      </c>
      <c r="D2727" s="20">
        <v>2.2123754874483925</v>
      </c>
    </row>
    <row r="2728" spans="2:4" x14ac:dyDescent="0.35">
      <c r="B2728" s="11" t="s">
        <v>231</v>
      </c>
      <c r="C2728" s="41">
        <v>1</v>
      </c>
      <c r="D2728" s="20">
        <v>1.9054455766805589</v>
      </c>
    </row>
    <row r="2729" spans="2:4" x14ac:dyDescent="0.35">
      <c r="B2729" s="11" t="s">
        <v>232</v>
      </c>
      <c r="C2729" s="41">
        <v>4</v>
      </c>
      <c r="D2729" s="20">
        <v>1.318009820885834</v>
      </c>
    </row>
    <row r="2730" spans="2:4" x14ac:dyDescent="0.35">
      <c r="B2730" s="11" t="s">
        <v>233</v>
      </c>
      <c r="C2730" s="41">
        <v>2</v>
      </c>
      <c r="D2730" s="20">
        <v>2.3562700706016164</v>
      </c>
    </row>
    <row r="2731" spans="2:4" x14ac:dyDescent="0.35">
      <c r="B2731" s="11" t="s">
        <v>234</v>
      </c>
      <c r="C2731" s="41">
        <v>2</v>
      </c>
      <c r="D2731" s="20">
        <v>2.412219913513983</v>
      </c>
    </row>
    <row r="2732" spans="2:4" x14ac:dyDescent="0.35">
      <c r="B2732" s="11" t="s">
        <v>235</v>
      </c>
      <c r="C2732" s="41">
        <v>2</v>
      </c>
      <c r="D2732" s="20">
        <v>2.5345468584855704</v>
      </c>
    </row>
    <row r="2733" spans="2:4" x14ac:dyDescent="0.35">
      <c r="B2733" s="11" t="s">
        <v>236</v>
      </c>
      <c r="C2733" s="41">
        <v>1</v>
      </c>
      <c r="D2733" s="20">
        <v>1.7402077970034402</v>
      </c>
    </row>
    <row r="2734" spans="2:4" x14ac:dyDescent="0.35">
      <c r="B2734" s="11" t="s">
        <v>237</v>
      </c>
      <c r="C2734" s="41">
        <v>2</v>
      </c>
      <c r="D2734" s="20">
        <v>2.5973493906439797</v>
      </c>
    </row>
    <row r="2735" spans="2:4" x14ac:dyDescent="0.35">
      <c r="B2735" s="11" t="s">
        <v>238</v>
      </c>
      <c r="C2735" s="41">
        <v>3</v>
      </c>
      <c r="D2735" s="20">
        <v>2.1967190710738249</v>
      </c>
    </row>
    <row r="2736" spans="2:4" x14ac:dyDescent="0.35">
      <c r="B2736" s="11" t="s">
        <v>239</v>
      </c>
      <c r="C2736" s="41">
        <v>1</v>
      </c>
      <c r="D2736" s="20">
        <v>1.715498417191188</v>
      </c>
    </row>
    <row r="2737" spans="2:4" x14ac:dyDescent="0.35">
      <c r="B2737" s="11" t="s">
        <v>240</v>
      </c>
      <c r="C2737" s="41">
        <v>3</v>
      </c>
      <c r="D2737" s="20">
        <v>2.472812979759913</v>
      </c>
    </row>
    <row r="2738" spans="2:4" x14ac:dyDescent="0.35">
      <c r="B2738" s="11" t="s">
        <v>241</v>
      </c>
      <c r="C2738" s="41">
        <v>2</v>
      </c>
      <c r="D2738" s="20">
        <v>1.6896026793969205</v>
      </c>
    </row>
    <row r="2739" spans="2:4" x14ac:dyDescent="0.35">
      <c r="B2739" s="11" t="s">
        <v>242</v>
      </c>
      <c r="C2739" s="41">
        <v>4</v>
      </c>
      <c r="D2739" s="20">
        <v>2.2154242234545021</v>
      </c>
    </row>
    <row r="2740" spans="2:4" x14ac:dyDescent="0.35">
      <c r="B2740" s="11" t="s">
        <v>243</v>
      </c>
      <c r="C2740" s="41">
        <v>3</v>
      </c>
      <c r="D2740" s="20">
        <v>2.5090593569281237</v>
      </c>
    </row>
    <row r="2741" spans="2:4" x14ac:dyDescent="0.35">
      <c r="B2741" s="11" t="s">
        <v>244</v>
      </c>
      <c r="C2741" s="41">
        <v>2</v>
      </c>
      <c r="D2741" s="20">
        <v>2.4134416986090201</v>
      </c>
    </row>
    <row r="2742" spans="2:4" x14ac:dyDescent="0.35">
      <c r="B2742" s="11" t="s">
        <v>245</v>
      </c>
      <c r="C2742" s="41">
        <v>1</v>
      </c>
      <c r="D2742" s="20">
        <v>1.8948459925182186</v>
      </c>
    </row>
    <row r="2743" spans="2:4" x14ac:dyDescent="0.35">
      <c r="B2743" s="11" t="s">
        <v>246</v>
      </c>
      <c r="C2743" s="41">
        <v>2</v>
      </c>
      <c r="D2743" s="20">
        <v>1.9591359415974274</v>
      </c>
    </row>
    <row r="2744" spans="2:4" x14ac:dyDescent="0.35">
      <c r="B2744" s="11" t="s">
        <v>247</v>
      </c>
      <c r="C2744" s="41">
        <v>2</v>
      </c>
      <c r="D2744" s="20">
        <v>1.5233127599785972</v>
      </c>
    </row>
    <row r="2745" spans="2:4" x14ac:dyDescent="0.35">
      <c r="B2745" s="11" t="s">
        <v>248</v>
      </c>
      <c r="C2745" s="41">
        <v>1</v>
      </c>
      <c r="D2745" s="20">
        <v>3.2290284390866968</v>
      </c>
    </row>
    <row r="2746" spans="2:4" x14ac:dyDescent="0.35">
      <c r="B2746" s="11" t="s">
        <v>249</v>
      </c>
      <c r="C2746" s="41">
        <v>3</v>
      </c>
      <c r="D2746" s="20">
        <v>3.2525860513295113</v>
      </c>
    </row>
    <row r="2747" spans="2:4" x14ac:dyDescent="0.35">
      <c r="B2747" s="11" t="s">
        <v>250</v>
      </c>
      <c r="C2747" s="41">
        <v>3</v>
      </c>
      <c r="D2747" s="20">
        <v>2.7052189393741131</v>
      </c>
    </row>
    <row r="2748" spans="2:4" x14ac:dyDescent="0.35">
      <c r="B2748" s="11" t="s">
        <v>251</v>
      </c>
      <c r="C2748" s="41">
        <v>4</v>
      </c>
      <c r="D2748" s="20">
        <v>1.3813869083796433</v>
      </c>
    </row>
    <row r="2749" spans="2:4" x14ac:dyDescent="0.35">
      <c r="B2749" s="11" t="s">
        <v>252</v>
      </c>
      <c r="C2749" s="41">
        <v>2</v>
      </c>
      <c r="D2749" s="20">
        <v>1.2713569427439229</v>
      </c>
    </row>
    <row r="2750" spans="2:4" x14ac:dyDescent="0.35">
      <c r="B2750" s="11" t="s">
        <v>253</v>
      </c>
      <c r="C2750" s="41">
        <v>2</v>
      </c>
      <c r="D2750" s="20">
        <v>1.3200228884185219</v>
      </c>
    </row>
    <row r="2751" spans="2:4" x14ac:dyDescent="0.35">
      <c r="B2751" s="11" t="s">
        <v>254</v>
      </c>
      <c r="C2751" s="41">
        <v>2</v>
      </c>
      <c r="D2751" s="20">
        <v>2.2425120677976107</v>
      </c>
    </row>
    <row r="2752" spans="2:4" x14ac:dyDescent="0.35">
      <c r="B2752" s="11" t="s">
        <v>255</v>
      </c>
      <c r="C2752" s="41">
        <v>2</v>
      </c>
      <c r="D2752" s="20">
        <v>2.8599281633265257</v>
      </c>
    </row>
    <row r="2753" spans="2:4" x14ac:dyDescent="0.35">
      <c r="B2753" s="11" t="s">
        <v>256</v>
      </c>
      <c r="C2753" s="41">
        <v>4</v>
      </c>
      <c r="D2753" s="20">
        <v>2.1390885189609099</v>
      </c>
    </row>
    <row r="2754" spans="2:4" x14ac:dyDescent="0.35">
      <c r="B2754" s="11" t="s">
        <v>257</v>
      </c>
      <c r="C2754" s="41">
        <v>2</v>
      </c>
      <c r="D2754" s="20">
        <v>1.7544938753330235</v>
      </c>
    </row>
    <row r="2755" spans="2:4" x14ac:dyDescent="0.35">
      <c r="B2755" s="11" t="s">
        <v>258</v>
      </c>
      <c r="C2755" s="41">
        <v>2</v>
      </c>
      <c r="D2755" s="20">
        <v>1.5825217281500523</v>
      </c>
    </row>
    <row r="2756" spans="2:4" x14ac:dyDescent="0.35">
      <c r="B2756" s="11" t="s">
        <v>259</v>
      </c>
      <c r="C2756" s="41">
        <v>2</v>
      </c>
      <c r="D2756" s="20">
        <v>2.3288277482875972</v>
      </c>
    </row>
    <row r="2757" spans="2:4" x14ac:dyDescent="0.35">
      <c r="B2757" s="11" t="s">
        <v>260</v>
      </c>
      <c r="C2757" s="41">
        <v>4</v>
      </c>
      <c r="D2757" s="20">
        <v>1.409532529741419</v>
      </c>
    </row>
    <row r="2758" spans="2:4" x14ac:dyDescent="0.35">
      <c r="B2758" s="11" t="s">
        <v>261</v>
      </c>
      <c r="C2758" s="41">
        <v>4</v>
      </c>
      <c r="D2758" s="20">
        <v>1.1824647057189137</v>
      </c>
    </row>
    <row r="2759" spans="2:4" x14ac:dyDescent="0.35">
      <c r="B2759" s="11" t="s">
        <v>262</v>
      </c>
      <c r="C2759" s="41">
        <v>4</v>
      </c>
      <c r="D2759" s="20">
        <v>1.8056630980885406</v>
      </c>
    </row>
    <row r="2760" spans="2:4" x14ac:dyDescent="0.35">
      <c r="B2760" s="11" t="s">
        <v>263</v>
      </c>
      <c r="C2760" s="41">
        <v>4</v>
      </c>
      <c r="D2760" s="20">
        <v>1.5440120414933214</v>
      </c>
    </row>
    <row r="2761" spans="2:4" x14ac:dyDescent="0.35">
      <c r="B2761" s="11" t="s">
        <v>264</v>
      </c>
      <c r="C2761" s="41">
        <v>1</v>
      </c>
      <c r="D2761" s="20">
        <v>1.9940041454316328</v>
      </c>
    </row>
    <row r="2762" spans="2:4" x14ac:dyDescent="0.35">
      <c r="B2762" s="11" t="s">
        <v>265</v>
      </c>
      <c r="C2762" s="41">
        <v>2</v>
      </c>
      <c r="D2762" s="20">
        <v>3.2449272514392136</v>
      </c>
    </row>
    <row r="2763" spans="2:4" x14ac:dyDescent="0.35">
      <c r="B2763" s="11" t="s">
        <v>266</v>
      </c>
      <c r="C2763" s="41">
        <v>4</v>
      </c>
      <c r="D2763" s="20">
        <v>2.5566960099855374</v>
      </c>
    </row>
    <row r="2764" spans="2:4" x14ac:dyDescent="0.35">
      <c r="B2764" s="11" t="s">
        <v>267</v>
      </c>
      <c r="C2764" s="41">
        <v>1</v>
      </c>
      <c r="D2764" s="20">
        <v>1.6479185913808505</v>
      </c>
    </row>
    <row r="2765" spans="2:4" x14ac:dyDescent="0.35">
      <c r="B2765" s="11" t="s">
        <v>268</v>
      </c>
      <c r="C2765" s="41">
        <v>1</v>
      </c>
      <c r="D2765" s="20">
        <v>1.3764902196957227</v>
      </c>
    </row>
    <row r="2766" spans="2:4" x14ac:dyDescent="0.35">
      <c r="B2766" s="11" t="s">
        <v>269</v>
      </c>
      <c r="C2766" s="41">
        <v>1</v>
      </c>
      <c r="D2766" s="20">
        <v>1.7697293666568128</v>
      </c>
    </row>
    <row r="2767" spans="2:4" x14ac:dyDescent="0.35">
      <c r="B2767" s="11" t="s">
        <v>270</v>
      </c>
      <c r="C2767" s="41">
        <v>4</v>
      </c>
      <c r="D2767" s="20">
        <v>2.3137369538032515</v>
      </c>
    </row>
    <row r="2768" spans="2:4" x14ac:dyDescent="0.35">
      <c r="B2768" s="11" t="s">
        <v>271</v>
      </c>
      <c r="C2768" s="41">
        <v>4</v>
      </c>
      <c r="D2768" s="20">
        <v>2.1213240882191409</v>
      </c>
    </row>
    <row r="2769" spans="2:4" x14ac:dyDescent="0.35">
      <c r="B2769" s="11" t="s">
        <v>272</v>
      </c>
      <c r="C2769" s="41">
        <v>1</v>
      </c>
      <c r="D2769" s="20">
        <v>1.4484097369199429</v>
      </c>
    </row>
    <row r="2770" spans="2:4" x14ac:dyDescent="0.35">
      <c r="B2770" s="11" t="s">
        <v>273</v>
      </c>
      <c r="C2770" s="41">
        <v>4</v>
      </c>
      <c r="D2770" s="20">
        <v>1.7665400524239756</v>
      </c>
    </row>
    <row r="2771" spans="2:4" x14ac:dyDescent="0.35">
      <c r="B2771" s="11" t="s">
        <v>274</v>
      </c>
      <c r="C2771" s="41">
        <v>2</v>
      </c>
      <c r="D2771" s="20">
        <v>2.1426642600438917</v>
      </c>
    </row>
    <row r="2772" spans="2:4" x14ac:dyDescent="0.35">
      <c r="B2772" s="11" t="s">
        <v>275</v>
      </c>
      <c r="C2772" s="41">
        <v>3</v>
      </c>
      <c r="D2772" s="20">
        <v>1.9942023959831994</v>
      </c>
    </row>
    <row r="2773" spans="2:4" x14ac:dyDescent="0.35">
      <c r="B2773" s="11" t="s">
        <v>276</v>
      </c>
      <c r="C2773" s="41">
        <v>3</v>
      </c>
      <c r="D2773" s="20">
        <v>1.8499194596186646</v>
      </c>
    </row>
    <row r="2774" spans="2:4" x14ac:dyDescent="0.35">
      <c r="B2774" s="11" t="s">
        <v>277</v>
      </c>
      <c r="C2774" s="41">
        <v>3</v>
      </c>
      <c r="D2774" s="20">
        <v>1.7395190931074043</v>
      </c>
    </row>
    <row r="2775" spans="2:4" x14ac:dyDescent="0.35">
      <c r="B2775" s="11" t="s">
        <v>278</v>
      </c>
      <c r="C2775" s="41">
        <v>3</v>
      </c>
      <c r="D2775" s="20">
        <v>3.2273353084612202</v>
      </c>
    </row>
    <row r="2776" spans="2:4" x14ac:dyDescent="0.35">
      <c r="B2776" s="11" t="s">
        <v>279</v>
      </c>
      <c r="C2776" s="41">
        <v>4</v>
      </c>
      <c r="D2776" s="20">
        <v>2.8777970089450675</v>
      </c>
    </row>
    <row r="2777" spans="2:4" x14ac:dyDescent="0.35">
      <c r="B2777" s="11" t="s">
        <v>280</v>
      </c>
      <c r="C2777" s="41">
        <v>2</v>
      </c>
      <c r="D2777" s="20">
        <v>2.2457645930796919</v>
      </c>
    </row>
    <row r="2778" spans="2:4" x14ac:dyDescent="0.35">
      <c r="B2778" s="11" t="s">
        <v>281</v>
      </c>
      <c r="C2778" s="41">
        <v>2</v>
      </c>
      <c r="D2778" s="20">
        <v>2.4251054935845677</v>
      </c>
    </row>
    <row r="2779" spans="2:4" x14ac:dyDescent="0.35">
      <c r="B2779" s="11" t="s">
        <v>282</v>
      </c>
      <c r="C2779" s="41">
        <v>4</v>
      </c>
      <c r="D2779" s="20">
        <v>4.5761797028649944</v>
      </c>
    </row>
    <row r="2780" spans="2:4" x14ac:dyDescent="0.35">
      <c r="B2780" s="11" t="s">
        <v>283</v>
      </c>
      <c r="C2780" s="41">
        <v>4</v>
      </c>
      <c r="D2780" s="20">
        <v>1.4813910537786621</v>
      </c>
    </row>
    <row r="2781" spans="2:4" x14ac:dyDescent="0.35">
      <c r="B2781" s="11" t="s">
        <v>284</v>
      </c>
      <c r="C2781" s="41">
        <v>4</v>
      </c>
      <c r="D2781" s="20">
        <v>3.1147832886812123</v>
      </c>
    </row>
    <row r="2782" spans="2:4" x14ac:dyDescent="0.35">
      <c r="B2782" s="11" t="s">
        <v>285</v>
      </c>
      <c r="C2782" s="41">
        <v>2</v>
      </c>
      <c r="D2782" s="20">
        <v>1.8561447449647965</v>
      </c>
    </row>
    <row r="2783" spans="2:4" x14ac:dyDescent="0.35">
      <c r="B2783" s="11" t="s">
        <v>286</v>
      </c>
      <c r="C2783" s="41">
        <v>2</v>
      </c>
      <c r="D2783" s="20">
        <v>1.243514692155602</v>
      </c>
    </row>
    <row r="2784" spans="2:4" x14ac:dyDescent="0.35">
      <c r="B2784" s="11" t="s">
        <v>287</v>
      </c>
      <c r="C2784" s="41">
        <v>4</v>
      </c>
      <c r="D2784" s="20">
        <v>2.0643005801708001</v>
      </c>
    </row>
    <row r="2785" spans="2:4" x14ac:dyDescent="0.35">
      <c r="B2785" s="11" t="s">
        <v>288</v>
      </c>
      <c r="C2785" s="41">
        <v>2</v>
      </c>
      <c r="D2785" s="20">
        <v>2.3877007376684802</v>
      </c>
    </row>
    <row r="2786" spans="2:4" x14ac:dyDescent="0.35">
      <c r="B2786" s="11" t="s">
        <v>289</v>
      </c>
      <c r="C2786" s="41">
        <v>1</v>
      </c>
      <c r="D2786" s="20">
        <v>1.8996262800088264</v>
      </c>
    </row>
    <row r="2787" spans="2:4" x14ac:dyDescent="0.35">
      <c r="B2787" s="11" t="s">
        <v>290</v>
      </c>
      <c r="C2787" s="41">
        <v>4</v>
      </c>
      <c r="D2787" s="20">
        <v>2.348662259228687</v>
      </c>
    </row>
    <row r="2788" spans="2:4" x14ac:dyDescent="0.35">
      <c r="B2788" s="11" t="s">
        <v>291</v>
      </c>
      <c r="C2788" s="41">
        <v>1</v>
      </c>
      <c r="D2788" s="20">
        <v>2.1679568313126425</v>
      </c>
    </row>
    <row r="2789" spans="2:4" x14ac:dyDescent="0.35">
      <c r="B2789" s="11" t="s">
        <v>292</v>
      </c>
      <c r="C2789" s="41">
        <v>2</v>
      </c>
      <c r="D2789" s="20">
        <v>1.4736440782468248</v>
      </c>
    </row>
    <row r="2790" spans="2:4" x14ac:dyDescent="0.35">
      <c r="B2790" s="11" t="s">
        <v>293</v>
      </c>
      <c r="C2790" s="41">
        <v>2</v>
      </c>
      <c r="D2790" s="20">
        <v>2.1810959046010709</v>
      </c>
    </row>
    <row r="2791" spans="2:4" x14ac:dyDescent="0.35">
      <c r="B2791" s="11" t="s">
        <v>294</v>
      </c>
      <c r="C2791" s="41">
        <v>2</v>
      </c>
      <c r="D2791" s="20">
        <v>1.8894902740325594</v>
      </c>
    </row>
    <row r="2792" spans="2:4" x14ac:dyDescent="0.35">
      <c r="B2792" s="11" t="s">
        <v>295</v>
      </c>
      <c r="C2792" s="41">
        <v>2</v>
      </c>
      <c r="D2792" s="20">
        <v>3.0899905343982761</v>
      </c>
    </row>
    <row r="2793" spans="2:4" x14ac:dyDescent="0.35">
      <c r="B2793" s="11" t="s">
        <v>296</v>
      </c>
      <c r="C2793" s="41">
        <v>4</v>
      </c>
      <c r="D2793" s="20">
        <v>5.2703793319565442</v>
      </c>
    </row>
    <row r="2794" spans="2:4" x14ac:dyDescent="0.35">
      <c r="B2794" s="11" t="s">
        <v>297</v>
      </c>
      <c r="C2794" s="41">
        <v>3</v>
      </c>
      <c r="D2794" s="20">
        <v>1.562696935481102</v>
      </c>
    </row>
    <row r="2795" spans="2:4" x14ac:dyDescent="0.35">
      <c r="B2795" s="11" t="s">
        <v>298</v>
      </c>
      <c r="C2795" s="41">
        <v>2</v>
      </c>
      <c r="D2795" s="20">
        <v>1.0988532210327888</v>
      </c>
    </row>
    <row r="2796" spans="2:4" x14ac:dyDescent="0.35">
      <c r="B2796" s="11" t="s">
        <v>299</v>
      </c>
      <c r="C2796" s="41">
        <v>4</v>
      </c>
      <c r="D2796" s="20">
        <v>2.1937640769951168</v>
      </c>
    </row>
    <row r="2797" spans="2:4" x14ac:dyDescent="0.35">
      <c r="B2797" s="11" t="s">
        <v>300</v>
      </c>
      <c r="C2797" s="41">
        <v>2</v>
      </c>
      <c r="D2797" s="20">
        <v>2.6362348455249642</v>
      </c>
    </row>
    <row r="2798" spans="2:4" x14ac:dyDescent="0.35">
      <c r="B2798" s="11" t="s">
        <v>301</v>
      </c>
      <c r="C2798" s="41">
        <v>4</v>
      </c>
      <c r="D2798" s="20">
        <v>1.3911698892575781</v>
      </c>
    </row>
    <row r="2799" spans="2:4" x14ac:dyDescent="0.35">
      <c r="B2799" s="11" t="s">
        <v>302</v>
      </c>
      <c r="C2799" s="41">
        <v>1</v>
      </c>
      <c r="D2799" s="20">
        <v>2.3202374872442997</v>
      </c>
    </row>
    <row r="2800" spans="2:4" x14ac:dyDescent="0.35">
      <c r="B2800" s="11" t="s">
        <v>303</v>
      </c>
      <c r="C2800" s="41">
        <v>2</v>
      </c>
      <c r="D2800" s="20">
        <v>1.9349257171422469</v>
      </c>
    </row>
    <row r="2801" spans="2:4" x14ac:dyDescent="0.35">
      <c r="B2801" s="11" t="s">
        <v>304</v>
      </c>
      <c r="C2801" s="41">
        <v>4</v>
      </c>
      <c r="D2801" s="20">
        <v>1.3606123113439637</v>
      </c>
    </row>
    <row r="2802" spans="2:4" x14ac:dyDescent="0.35">
      <c r="B2802" s="11" t="s">
        <v>305</v>
      </c>
      <c r="C2802" s="41">
        <v>4</v>
      </c>
      <c r="D2802" s="20">
        <v>2.5323004458439442</v>
      </c>
    </row>
    <row r="2803" spans="2:4" x14ac:dyDescent="0.35">
      <c r="B2803" s="11" t="s">
        <v>306</v>
      </c>
      <c r="C2803" s="41">
        <v>3</v>
      </c>
      <c r="D2803" s="20">
        <v>3.512165082179302</v>
      </c>
    </row>
    <row r="2804" spans="2:4" x14ac:dyDescent="0.35">
      <c r="B2804" s="11" t="s">
        <v>307</v>
      </c>
      <c r="C2804" s="41">
        <v>3</v>
      </c>
      <c r="D2804" s="20">
        <v>2.4825165449421491</v>
      </c>
    </row>
    <row r="2805" spans="2:4" x14ac:dyDescent="0.35">
      <c r="B2805" s="11" t="s">
        <v>308</v>
      </c>
      <c r="C2805" s="41">
        <v>3</v>
      </c>
      <c r="D2805" s="20">
        <v>2.4004609018949741</v>
      </c>
    </row>
    <row r="2806" spans="2:4" x14ac:dyDescent="0.35">
      <c r="B2806" s="11" t="s">
        <v>309</v>
      </c>
      <c r="C2806" s="41">
        <v>2</v>
      </c>
      <c r="D2806" s="20">
        <v>2.0626138227207123</v>
      </c>
    </row>
    <row r="2807" spans="2:4" x14ac:dyDescent="0.35">
      <c r="B2807" s="11" t="s">
        <v>310</v>
      </c>
      <c r="C2807" s="41">
        <v>2</v>
      </c>
      <c r="D2807" s="20">
        <v>1.6233122185485831</v>
      </c>
    </row>
    <row r="2808" spans="2:4" x14ac:dyDescent="0.35">
      <c r="B2808" s="11" t="s">
        <v>311</v>
      </c>
      <c r="C2808" s="41">
        <v>4</v>
      </c>
      <c r="D2808" s="20">
        <v>1.6705352626831609</v>
      </c>
    </row>
    <row r="2809" spans="2:4" x14ac:dyDescent="0.35">
      <c r="B2809" s="11" t="s">
        <v>312</v>
      </c>
      <c r="C2809" s="41">
        <v>2</v>
      </c>
      <c r="D2809" s="20">
        <v>2.1125814360015109</v>
      </c>
    </row>
    <row r="2810" spans="2:4" x14ac:dyDescent="0.35">
      <c r="B2810" s="11" t="s">
        <v>313</v>
      </c>
      <c r="C2810" s="41">
        <v>3</v>
      </c>
      <c r="D2810" s="20">
        <v>2.2897477495016476</v>
      </c>
    </row>
    <row r="2811" spans="2:4" x14ac:dyDescent="0.35">
      <c r="B2811" s="11" t="s">
        <v>314</v>
      </c>
      <c r="C2811" s="41">
        <v>2</v>
      </c>
      <c r="D2811" s="20">
        <v>1.2676390320825794</v>
      </c>
    </row>
    <row r="2812" spans="2:4" x14ac:dyDescent="0.35">
      <c r="B2812" s="11" t="s">
        <v>315</v>
      </c>
      <c r="C2812" s="41">
        <v>1</v>
      </c>
      <c r="D2812" s="20">
        <v>0.8967476371402211</v>
      </c>
    </row>
    <row r="2813" spans="2:4" x14ac:dyDescent="0.35">
      <c r="B2813" s="11" t="s">
        <v>316</v>
      </c>
      <c r="C2813" s="41">
        <v>2</v>
      </c>
      <c r="D2813" s="20">
        <v>1.3714022791493086</v>
      </c>
    </row>
    <row r="2814" spans="2:4" x14ac:dyDescent="0.35">
      <c r="B2814" s="11" t="s">
        <v>317</v>
      </c>
      <c r="C2814" s="41">
        <v>2</v>
      </c>
      <c r="D2814" s="20">
        <v>1.4939975058820054</v>
      </c>
    </row>
    <row r="2815" spans="2:4" x14ac:dyDescent="0.35">
      <c r="B2815" s="11" t="s">
        <v>318</v>
      </c>
      <c r="C2815" s="41">
        <v>3</v>
      </c>
      <c r="D2815" s="20">
        <v>1.9760938703882485</v>
      </c>
    </row>
    <row r="2816" spans="2:4" x14ac:dyDescent="0.35">
      <c r="B2816" s="11" t="s">
        <v>319</v>
      </c>
      <c r="C2816" s="41">
        <v>2</v>
      </c>
      <c r="D2816" s="20">
        <v>1.939059980424146</v>
      </c>
    </row>
    <row r="2817" spans="2:4" x14ac:dyDescent="0.35">
      <c r="B2817" s="11" t="s">
        <v>320</v>
      </c>
      <c r="C2817" s="41">
        <v>2</v>
      </c>
      <c r="D2817" s="20">
        <v>2.0797667181291741</v>
      </c>
    </row>
    <row r="2818" spans="2:4" x14ac:dyDescent="0.35">
      <c r="B2818" s="11" t="s">
        <v>321</v>
      </c>
      <c r="C2818" s="41">
        <v>2</v>
      </c>
      <c r="D2818" s="20">
        <v>1.473745999318796</v>
      </c>
    </row>
    <row r="2819" spans="2:4" x14ac:dyDescent="0.35">
      <c r="B2819" s="11" t="s">
        <v>322</v>
      </c>
      <c r="C2819" s="41">
        <v>2</v>
      </c>
      <c r="D2819" s="20">
        <v>3.0218550384109553</v>
      </c>
    </row>
    <row r="2820" spans="2:4" x14ac:dyDescent="0.35">
      <c r="B2820" s="11" t="s">
        <v>323</v>
      </c>
      <c r="C2820" s="41">
        <v>4</v>
      </c>
      <c r="D2820" s="20">
        <v>6.0651329426066223</v>
      </c>
    </row>
    <row r="2821" spans="2:4" x14ac:dyDescent="0.35">
      <c r="B2821" s="11" t="s">
        <v>324</v>
      </c>
      <c r="C2821" s="41">
        <v>2</v>
      </c>
      <c r="D2821" s="20">
        <v>1.4208068112217909</v>
      </c>
    </row>
    <row r="2822" spans="2:4" x14ac:dyDescent="0.35">
      <c r="B2822" s="11" t="s">
        <v>325</v>
      </c>
      <c r="C2822" s="41">
        <v>3</v>
      </c>
      <c r="D2822" s="20">
        <v>1.7086167511112877</v>
      </c>
    </row>
    <row r="2823" spans="2:4" x14ac:dyDescent="0.35">
      <c r="B2823" s="11" t="s">
        <v>326</v>
      </c>
      <c r="C2823" s="41">
        <v>2</v>
      </c>
      <c r="D2823" s="20">
        <v>2.123136795315979</v>
      </c>
    </row>
    <row r="2824" spans="2:4" x14ac:dyDescent="0.35">
      <c r="B2824" s="11" t="s">
        <v>327</v>
      </c>
      <c r="C2824" s="41">
        <v>1</v>
      </c>
      <c r="D2824" s="20">
        <v>3.3262314480121948</v>
      </c>
    </row>
    <row r="2825" spans="2:4" x14ac:dyDescent="0.35">
      <c r="B2825" s="11" t="s">
        <v>328</v>
      </c>
      <c r="C2825" s="41">
        <v>4</v>
      </c>
      <c r="D2825" s="20">
        <v>2.0530652318047085</v>
      </c>
    </row>
    <row r="2826" spans="2:4" x14ac:dyDescent="0.35">
      <c r="B2826" s="11" t="s">
        <v>329</v>
      </c>
      <c r="C2826" s="41">
        <v>1</v>
      </c>
      <c r="D2826" s="20">
        <v>1.457011655824602</v>
      </c>
    </row>
    <row r="2827" spans="2:4" x14ac:dyDescent="0.35">
      <c r="B2827" s="11" t="s">
        <v>330</v>
      </c>
      <c r="C2827" s="41">
        <v>3</v>
      </c>
      <c r="D2827" s="20">
        <v>2.6366027978742528</v>
      </c>
    </row>
    <row r="2828" spans="2:4" x14ac:dyDescent="0.35">
      <c r="B2828" s="11" t="s">
        <v>331</v>
      </c>
      <c r="C2828" s="41">
        <v>4</v>
      </c>
      <c r="D2828" s="20">
        <v>2.3731551213097921</v>
      </c>
    </row>
    <row r="2829" spans="2:4" x14ac:dyDescent="0.35">
      <c r="B2829" s="11" t="s">
        <v>332</v>
      </c>
      <c r="C2829" s="41">
        <v>1</v>
      </c>
      <c r="D2829" s="20">
        <v>0.89696264460170094</v>
      </c>
    </row>
    <row r="2830" spans="2:4" x14ac:dyDescent="0.35">
      <c r="B2830" s="11" t="s">
        <v>333</v>
      </c>
      <c r="C2830" s="41">
        <v>4</v>
      </c>
      <c r="D2830" s="20">
        <v>1.575574279073007</v>
      </c>
    </row>
    <row r="2831" spans="2:4" x14ac:dyDescent="0.35">
      <c r="B2831" s="11" t="s">
        <v>334</v>
      </c>
      <c r="C2831" s="41">
        <v>2</v>
      </c>
      <c r="D2831" s="20">
        <v>1.2236639593774725</v>
      </c>
    </row>
    <row r="2832" spans="2:4" x14ac:dyDescent="0.35">
      <c r="B2832" s="11" t="s">
        <v>335</v>
      </c>
      <c r="C2832" s="41">
        <v>1</v>
      </c>
      <c r="D2832" s="20">
        <v>1.9929388843000968</v>
      </c>
    </row>
    <row r="2833" spans="2:4" x14ac:dyDescent="0.35">
      <c r="B2833" s="11" t="s">
        <v>336</v>
      </c>
      <c r="C2833" s="41">
        <v>1</v>
      </c>
      <c r="D2833" s="20">
        <v>3.0970862568578128</v>
      </c>
    </row>
    <row r="2834" spans="2:4" x14ac:dyDescent="0.35">
      <c r="B2834" s="11" t="s">
        <v>337</v>
      </c>
      <c r="C2834" s="41">
        <v>1</v>
      </c>
      <c r="D2834" s="20">
        <v>1.2476028145566631</v>
      </c>
    </row>
    <row r="2835" spans="2:4" x14ac:dyDescent="0.35">
      <c r="B2835" s="11" t="s">
        <v>338</v>
      </c>
      <c r="C2835" s="41">
        <v>4</v>
      </c>
      <c r="D2835" s="20">
        <v>4.3810223041691465</v>
      </c>
    </row>
    <row r="2836" spans="2:4" x14ac:dyDescent="0.35">
      <c r="B2836" s="11" t="s">
        <v>339</v>
      </c>
      <c r="C2836" s="41">
        <v>2</v>
      </c>
      <c r="D2836" s="20">
        <v>1.9093406683720133</v>
      </c>
    </row>
    <row r="2837" spans="2:4" x14ac:dyDescent="0.35">
      <c r="B2837" s="11" t="s">
        <v>340</v>
      </c>
      <c r="C2837" s="41">
        <v>1</v>
      </c>
      <c r="D2837" s="20">
        <v>1.6744474901827409</v>
      </c>
    </row>
    <row r="2838" spans="2:4" x14ac:dyDescent="0.35">
      <c r="B2838" s="11" t="s">
        <v>341</v>
      </c>
      <c r="C2838" s="41">
        <v>1</v>
      </c>
      <c r="D2838" s="20">
        <v>3.3845349389665809</v>
      </c>
    </row>
    <row r="2839" spans="2:4" x14ac:dyDescent="0.35">
      <c r="B2839" s="11" t="s">
        <v>342</v>
      </c>
      <c r="C2839" s="41">
        <v>2</v>
      </c>
      <c r="D2839" s="20">
        <v>2.1754641455240455</v>
      </c>
    </row>
    <row r="2840" spans="2:4" x14ac:dyDescent="0.35">
      <c r="B2840" s="11" t="s">
        <v>343</v>
      </c>
      <c r="C2840" s="41">
        <v>2</v>
      </c>
      <c r="D2840" s="20">
        <v>2.3335359127150697</v>
      </c>
    </row>
    <row r="2841" spans="2:4" x14ac:dyDescent="0.35">
      <c r="B2841" s="11" t="s">
        <v>344</v>
      </c>
      <c r="C2841" s="41">
        <v>1</v>
      </c>
      <c r="D2841" s="20">
        <v>2.562566348082751</v>
      </c>
    </row>
    <row r="2842" spans="2:4" x14ac:dyDescent="0.35">
      <c r="B2842" s="11" t="s">
        <v>345</v>
      </c>
      <c r="C2842" s="41">
        <v>2</v>
      </c>
      <c r="D2842" s="20">
        <v>2.3390831328880495</v>
      </c>
    </row>
    <row r="2843" spans="2:4" x14ac:dyDescent="0.35">
      <c r="B2843" s="11" t="s">
        <v>346</v>
      </c>
      <c r="C2843" s="41">
        <v>1</v>
      </c>
      <c r="D2843" s="20">
        <v>1.9761568185479108</v>
      </c>
    </row>
    <row r="2844" spans="2:4" x14ac:dyDescent="0.35">
      <c r="B2844" s="11" t="s">
        <v>347</v>
      </c>
      <c r="C2844" s="41">
        <v>4</v>
      </c>
      <c r="D2844" s="20">
        <v>2.6268058641125029</v>
      </c>
    </row>
    <row r="2845" spans="2:4" x14ac:dyDescent="0.35">
      <c r="B2845" s="11" t="s">
        <v>348</v>
      </c>
      <c r="C2845" s="41">
        <v>3</v>
      </c>
      <c r="D2845" s="20">
        <v>1.5824145686800588</v>
      </c>
    </row>
    <row r="2846" spans="2:4" x14ac:dyDescent="0.35">
      <c r="B2846" s="11" t="s">
        <v>349</v>
      </c>
      <c r="C2846" s="41">
        <v>1</v>
      </c>
      <c r="D2846" s="20">
        <v>2.3975201080618191</v>
      </c>
    </row>
    <row r="2847" spans="2:4" x14ac:dyDescent="0.35">
      <c r="B2847" s="11" t="s">
        <v>350</v>
      </c>
      <c r="C2847" s="41">
        <v>2</v>
      </c>
      <c r="D2847" s="20">
        <v>1.6855923943207252</v>
      </c>
    </row>
    <row r="2848" spans="2:4" x14ac:dyDescent="0.35">
      <c r="B2848" s="11" t="s">
        <v>351</v>
      </c>
      <c r="C2848" s="41">
        <v>2</v>
      </c>
      <c r="D2848" s="20">
        <v>2.5744702215048454</v>
      </c>
    </row>
    <row r="2849" spans="2:4" x14ac:dyDescent="0.35">
      <c r="B2849" s="11" t="s">
        <v>352</v>
      </c>
      <c r="C2849" s="41">
        <v>2</v>
      </c>
      <c r="D2849" s="20">
        <v>1.7937640638295769</v>
      </c>
    </row>
    <row r="2850" spans="2:4" x14ac:dyDescent="0.35">
      <c r="B2850" s="11" t="s">
        <v>353</v>
      </c>
      <c r="C2850" s="41">
        <v>4</v>
      </c>
      <c r="D2850" s="20">
        <v>2.8847566619994969</v>
      </c>
    </row>
    <row r="2851" spans="2:4" x14ac:dyDescent="0.35">
      <c r="B2851" s="11" t="s">
        <v>354</v>
      </c>
      <c r="C2851" s="41">
        <v>1</v>
      </c>
      <c r="D2851" s="20">
        <v>2.1659309353057306</v>
      </c>
    </row>
    <row r="2852" spans="2:4" x14ac:dyDescent="0.35">
      <c r="B2852" s="11" t="s">
        <v>355</v>
      </c>
      <c r="C2852" s="41">
        <v>2</v>
      </c>
      <c r="D2852" s="20">
        <v>1.8546587889358992</v>
      </c>
    </row>
    <row r="2853" spans="2:4" x14ac:dyDescent="0.35">
      <c r="B2853" s="11" t="s">
        <v>356</v>
      </c>
      <c r="C2853" s="41">
        <v>1</v>
      </c>
      <c r="D2853" s="20">
        <v>2.1458347321420503</v>
      </c>
    </row>
    <row r="2854" spans="2:4" x14ac:dyDescent="0.35">
      <c r="B2854" s="11" t="s">
        <v>357</v>
      </c>
      <c r="C2854" s="41">
        <v>2</v>
      </c>
      <c r="D2854" s="20">
        <v>1.7279892142917295</v>
      </c>
    </row>
    <row r="2855" spans="2:4" x14ac:dyDescent="0.35">
      <c r="B2855" s="11" t="s">
        <v>358</v>
      </c>
      <c r="C2855" s="41">
        <v>2</v>
      </c>
      <c r="D2855" s="20">
        <v>1.3582471667849843</v>
      </c>
    </row>
    <row r="2856" spans="2:4" x14ac:dyDescent="0.35">
      <c r="B2856" s="11" t="s">
        <v>359</v>
      </c>
      <c r="C2856" s="41">
        <v>1</v>
      </c>
      <c r="D2856" s="20">
        <v>0.90357807342419239</v>
      </c>
    </row>
    <row r="2857" spans="2:4" x14ac:dyDescent="0.35">
      <c r="B2857" s="11" t="s">
        <v>360</v>
      </c>
      <c r="C2857" s="41">
        <v>2</v>
      </c>
      <c r="D2857" s="20">
        <v>1.4361346818332776</v>
      </c>
    </row>
    <row r="2858" spans="2:4" x14ac:dyDescent="0.35">
      <c r="B2858" s="11" t="s">
        <v>361</v>
      </c>
      <c r="C2858" s="41">
        <v>2</v>
      </c>
      <c r="D2858" s="20">
        <v>1.2310650666176606</v>
      </c>
    </row>
    <row r="2859" spans="2:4" x14ac:dyDescent="0.35">
      <c r="B2859" s="11" t="s">
        <v>362</v>
      </c>
      <c r="C2859" s="41">
        <v>2</v>
      </c>
      <c r="D2859" s="20">
        <v>1.8644974530089786</v>
      </c>
    </row>
    <row r="2860" spans="2:4" x14ac:dyDescent="0.35">
      <c r="B2860" s="11" t="s">
        <v>363</v>
      </c>
      <c r="C2860" s="41">
        <v>1</v>
      </c>
      <c r="D2860" s="20">
        <v>3.5474396575001208</v>
      </c>
    </row>
    <row r="2861" spans="2:4" x14ac:dyDescent="0.35">
      <c r="B2861" s="11" t="s">
        <v>364</v>
      </c>
      <c r="C2861" s="41">
        <v>4</v>
      </c>
      <c r="D2861" s="20">
        <v>1.6925982681955967</v>
      </c>
    </row>
    <row r="2862" spans="2:4" x14ac:dyDescent="0.35">
      <c r="B2862" s="11" t="s">
        <v>365</v>
      </c>
      <c r="C2862" s="41">
        <v>3</v>
      </c>
      <c r="D2862" s="20">
        <v>1.9443829686699994</v>
      </c>
    </row>
    <row r="2863" spans="2:4" x14ac:dyDescent="0.35">
      <c r="B2863" s="11" t="s">
        <v>366</v>
      </c>
      <c r="C2863" s="41">
        <v>2</v>
      </c>
      <c r="D2863" s="20">
        <v>1.1703169271294236</v>
      </c>
    </row>
    <row r="2864" spans="2:4" x14ac:dyDescent="0.35">
      <c r="B2864" s="11" t="s">
        <v>367</v>
      </c>
      <c r="C2864" s="41">
        <v>4</v>
      </c>
      <c r="D2864" s="20">
        <v>1.8257796329592766</v>
      </c>
    </row>
    <row r="2865" spans="2:4" x14ac:dyDescent="0.35">
      <c r="B2865" s="11" t="s">
        <v>368</v>
      </c>
      <c r="C2865" s="41">
        <v>3</v>
      </c>
      <c r="D2865" s="20">
        <v>2.0144238626304154</v>
      </c>
    </row>
    <row r="2866" spans="2:4" x14ac:dyDescent="0.35">
      <c r="B2866" s="11" t="s">
        <v>369</v>
      </c>
      <c r="C2866" s="41">
        <v>2</v>
      </c>
      <c r="D2866" s="20">
        <v>2.8102351734891569</v>
      </c>
    </row>
    <row r="2867" spans="2:4" x14ac:dyDescent="0.35">
      <c r="B2867" s="11" t="s">
        <v>370</v>
      </c>
      <c r="C2867" s="41">
        <v>1</v>
      </c>
      <c r="D2867" s="20">
        <v>2.8184141844741233</v>
      </c>
    </row>
    <row r="2868" spans="2:4" x14ac:dyDescent="0.35">
      <c r="B2868" s="11" t="s">
        <v>371</v>
      </c>
      <c r="C2868" s="41">
        <v>2</v>
      </c>
      <c r="D2868" s="20">
        <v>1.8659745806166972</v>
      </c>
    </row>
    <row r="2869" spans="2:4" x14ac:dyDescent="0.35">
      <c r="B2869" s="11" t="s">
        <v>372</v>
      </c>
      <c r="C2869" s="41">
        <v>3</v>
      </c>
      <c r="D2869" s="20">
        <v>2.3424179436582135</v>
      </c>
    </row>
    <row r="2870" spans="2:4" x14ac:dyDescent="0.35">
      <c r="B2870" s="11" t="s">
        <v>373</v>
      </c>
      <c r="C2870" s="41">
        <v>4</v>
      </c>
      <c r="D2870" s="20">
        <v>1.7585403310433245</v>
      </c>
    </row>
    <row r="2871" spans="2:4" x14ac:dyDescent="0.35">
      <c r="B2871" s="11" t="s">
        <v>374</v>
      </c>
      <c r="C2871" s="41">
        <v>1</v>
      </c>
      <c r="D2871" s="20">
        <v>1.4537092438220389</v>
      </c>
    </row>
    <row r="2872" spans="2:4" x14ac:dyDescent="0.35">
      <c r="B2872" s="11" t="s">
        <v>375</v>
      </c>
      <c r="C2872" s="41">
        <v>2</v>
      </c>
      <c r="D2872" s="20">
        <v>1.3800164180003707</v>
      </c>
    </row>
    <row r="2873" spans="2:4" x14ac:dyDescent="0.35">
      <c r="B2873" s="11" t="s">
        <v>376</v>
      </c>
      <c r="C2873" s="41">
        <v>3</v>
      </c>
      <c r="D2873" s="20">
        <v>2.2169350426827688</v>
      </c>
    </row>
    <row r="2874" spans="2:4" x14ac:dyDescent="0.35">
      <c r="B2874" s="11" t="s">
        <v>377</v>
      </c>
      <c r="C2874" s="41">
        <v>4</v>
      </c>
      <c r="D2874" s="20">
        <v>1.4600656659249032</v>
      </c>
    </row>
    <row r="2875" spans="2:4" x14ac:dyDescent="0.35">
      <c r="B2875" s="11" t="s">
        <v>378</v>
      </c>
      <c r="C2875" s="41">
        <v>2</v>
      </c>
      <c r="D2875" s="20">
        <v>1.7725977476962007</v>
      </c>
    </row>
    <row r="2876" spans="2:4" x14ac:dyDescent="0.35">
      <c r="B2876" s="11" t="s">
        <v>379</v>
      </c>
      <c r="C2876" s="41">
        <v>4</v>
      </c>
      <c r="D2876" s="20">
        <v>1.7785396513353497</v>
      </c>
    </row>
    <row r="2877" spans="2:4" x14ac:dyDescent="0.35">
      <c r="B2877" s="11" t="s">
        <v>380</v>
      </c>
      <c r="C2877" s="41">
        <v>3</v>
      </c>
      <c r="D2877" s="20">
        <v>2.4940331576440498</v>
      </c>
    </row>
    <row r="2878" spans="2:4" x14ac:dyDescent="0.35">
      <c r="B2878" s="11" t="s">
        <v>381</v>
      </c>
      <c r="C2878" s="41">
        <v>1</v>
      </c>
      <c r="D2878" s="20">
        <v>2.2868528416942806</v>
      </c>
    </row>
    <row r="2879" spans="2:4" x14ac:dyDescent="0.35">
      <c r="B2879" s="11" t="s">
        <v>382</v>
      </c>
      <c r="C2879" s="41">
        <v>4</v>
      </c>
      <c r="D2879" s="20">
        <v>1.517927767484091</v>
      </c>
    </row>
    <row r="2880" spans="2:4" x14ac:dyDescent="0.35">
      <c r="B2880" s="11" t="s">
        <v>383</v>
      </c>
      <c r="C2880" s="41">
        <v>3</v>
      </c>
      <c r="D2880" s="20">
        <v>1.7422046437034349</v>
      </c>
    </row>
    <row r="2881" spans="2:4" x14ac:dyDescent="0.35">
      <c r="B2881" s="11" t="s">
        <v>384</v>
      </c>
      <c r="C2881" s="41">
        <v>1</v>
      </c>
      <c r="D2881" s="20">
        <v>3.2861799707913848</v>
      </c>
    </row>
    <row r="2882" spans="2:4" x14ac:dyDescent="0.35">
      <c r="B2882" s="11" t="s">
        <v>385</v>
      </c>
      <c r="C2882" s="41">
        <v>4</v>
      </c>
      <c r="D2882" s="20">
        <v>2.1414131437420894</v>
      </c>
    </row>
    <row r="2883" spans="2:4" x14ac:dyDescent="0.35">
      <c r="B2883" s="11" t="s">
        <v>386</v>
      </c>
      <c r="C2883" s="41">
        <v>4</v>
      </c>
      <c r="D2883" s="20">
        <v>1.6552888861245099</v>
      </c>
    </row>
    <row r="2884" spans="2:4" x14ac:dyDescent="0.35">
      <c r="B2884" s="11" t="s">
        <v>387</v>
      </c>
      <c r="C2884" s="41">
        <v>2</v>
      </c>
      <c r="D2884" s="20">
        <v>2.5925582183126177</v>
      </c>
    </row>
    <row r="2885" spans="2:4" x14ac:dyDescent="0.35">
      <c r="B2885" s="11" t="s">
        <v>388</v>
      </c>
      <c r="C2885" s="41">
        <v>3</v>
      </c>
      <c r="D2885" s="20">
        <v>1.8377959190879449</v>
      </c>
    </row>
    <row r="2886" spans="2:4" x14ac:dyDescent="0.35">
      <c r="B2886" s="11" t="s">
        <v>389</v>
      </c>
      <c r="C2886" s="41">
        <v>3</v>
      </c>
      <c r="D2886" s="20">
        <v>1.239606666164085</v>
      </c>
    </row>
    <row r="2887" spans="2:4" x14ac:dyDescent="0.35">
      <c r="B2887" s="11" t="s">
        <v>390</v>
      </c>
      <c r="C2887" s="41">
        <v>4</v>
      </c>
      <c r="D2887" s="20">
        <v>0.7956770907360402</v>
      </c>
    </row>
    <row r="2888" spans="2:4" x14ac:dyDescent="0.35">
      <c r="B2888" s="11" t="s">
        <v>391</v>
      </c>
      <c r="C2888" s="41">
        <v>4</v>
      </c>
      <c r="D2888" s="20">
        <v>2.1105588904821238</v>
      </c>
    </row>
    <row r="2889" spans="2:4" x14ac:dyDescent="0.35">
      <c r="B2889" s="11" t="s">
        <v>392</v>
      </c>
      <c r="C2889" s="41">
        <v>2</v>
      </c>
      <c r="D2889" s="20">
        <v>1.0399952673904087</v>
      </c>
    </row>
    <row r="2890" spans="2:4" x14ac:dyDescent="0.35">
      <c r="B2890" s="11" t="s">
        <v>393</v>
      </c>
      <c r="C2890" s="41">
        <v>1</v>
      </c>
      <c r="D2890" s="20">
        <v>1.7167454330787064</v>
      </c>
    </row>
    <row r="2891" spans="2:4" x14ac:dyDescent="0.35">
      <c r="B2891" s="11" t="s">
        <v>394</v>
      </c>
      <c r="C2891" s="41">
        <v>2</v>
      </c>
      <c r="D2891" s="20">
        <v>1.7546682442164492</v>
      </c>
    </row>
    <row r="2892" spans="2:4" x14ac:dyDescent="0.35">
      <c r="B2892" s="11" t="s">
        <v>395</v>
      </c>
      <c r="C2892" s="41">
        <v>4</v>
      </c>
      <c r="D2892" s="20">
        <v>2.7639758109448742</v>
      </c>
    </row>
    <row r="2893" spans="2:4" x14ac:dyDescent="0.35">
      <c r="B2893" s="11" t="s">
        <v>396</v>
      </c>
      <c r="C2893" s="41">
        <v>2</v>
      </c>
      <c r="D2893" s="20">
        <v>1.8048052340830514</v>
      </c>
    </row>
    <row r="2894" spans="2:4" x14ac:dyDescent="0.35">
      <c r="B2894" s="11" t="s">
        <v>397</v>
      </c>
      <c r="C2894" s="41">
        <v>3</v>
      </c>
      <c r="D2894" s="20">
        <v>1.5147570362773899</v>
      </c>
    </row>
    <row r="2895" spans="2:4" x14ac:dyDescent="0.35">
      <c r="B2895" s="11" t="s">
        <v>398</v>
      </c>
      <c r="C2895" s="41">
        <v>3</v>
      </c>
      <c r="D2895" s="20">
        <v>1.8648240553403126</v>
      </c>
    </row>
    <row r="2896" spans="2:4" x14ac:dyDescent="0.35">
      <c r="B2896" s="11" t="s">
        <v>399</v>
      </c>
      <c r="C2896" s="41">
        <v>4</v>
      </c>
      <c r="D2896" s="20">
        <v>2.9183636180798365</v>
      </c>
    </row>
    <row r="2897" spans="2:4" x14ac:dyDescent="0.35">
      <c r="B2897" s="11" t="s">
        <v>400</v>
      </c>
      <c r="C2897" s="41">
        <v>4</v>
      </c>
      <c r="D2897" s="20">
        <v>1.9183752316884712</v>
      </c>
    </row>
    <row r="2898" spans="2:4" x14ac:dyDescent="0.35">
      <c r="B2898" s="11" t="s">
        <v>401</v>
      </c>
      <c r="C2898" s="41">
        <v>1</v>
      </c>
      <c r="D2898" s="20">
        <v>1.3743040672179945</v>
      </c>
    </row>
    <row r="2899" spans="2:4" x14ac:dyDescent="0.35">
      <c r="B2899" s="11" t="s">
        <v>402</v>
      </c>
      <c r="C2899" s="41">
        <v>3</v>
      </c>
      <c r="D2899" s="20">
        <v>1.9383420057082992</v>
      </c>
    </row>
    <row r="2900" spans="2:4" x14ac:dyDescent="0.35">
      <c r="B2900" s="11" t="s">
        <v>403</v>
      </c>
      <c r="C2900" s="41">
        <v>4</v>
      </c>
      <c r="D2900" s="20">
        <v>2.1111274938395952</v>
      </c>
    </row>
    <row r="2901" spans="2:4" x14ac:dyDescent="0.35">
      <c r="B2901" s="11" t="s">
        <v>404</v>
      </c>
      <c r="C2901" s="41">
        <v>2</v>
      </c>
      <c r="D2901" s="20">
        <v>2.3835530714805611</v>
      </c>
    </row>
    <row r="2902" spans="2:4" x14ac:dyDescent="0.35">
      <c r="B2902" s="11" t="s">
        <v>405</v>
      </c>
      <c r="C2902" s="41">
        <v>4</v>
      </c>
      <c r="D2902" s="20">
        <v>2.0861670997034021</v>
      </c>
    </row>
    <row r="2903" spans="2:4" x14ac:dyDescent="0.35">
      <c r="B2903" s="11" t="s">
        <v>406</v>
      </c>
      <c r="C2903" s="41">
        <v>4</v>
      </c>
      <c r="D2903" s="20">
        <v>1.9935292052131497</v>
      </c>
    </row>
    <row r="2904" spans="2:4" x14ac:dyDescent="0.35">
      <c r="B2904" s="11" t="s">
        <v>407</v>
      </c>
      <c r="C2904" s="41">
        <v>3</v>
      </c>
      <c r="D2904" s="20">
        <v>2.1671900407417941</v>
      </c>
    </row>
    <row r="2905" spans="2:4" x14ac:dyDescent="0.35">
      <c r="B2905" s="11" t="s">
        <v>408</v>
      </c>
      <c r="C2905" s="41">
        <v>2</v>
      </c>
      <c r="D2905" s="20">
        <v>1.8648687496866918</v>
      </c>
    </row>
    <row r="2906" spans="2:4" x14ac:dyDescent="0.35">
      <c r="B2906" s="11" t="s">
        <v>409</v>
      </c>
      <c r="C2906" s="41">
        <v>1</v>
      </c>
      <c r="D2906" s="20">
        <v>0.7928882885926265</v>
      </c>
    </row>
    <row r="2907" spans="2:4" x14ac:dyDescent="0.35">
      <c r="B2907" s="11" t="s">
        <v>410</v>
      </c>
      <c r="C2907" s="41">
        <v>2</v>
      </c>
      <c r="D2907" s="20">
        <v>2.8990220076658555</v>
      </c>
    </row>
    <row r="2908" spans="2:4" x14ac:dyDescent="0.35">
      <c r="B2908" s="11" t="s">
        <v>411</v>
      </c>
      <c r="C2908" s="41">
        <v>2</v>
      </c>
      <c r="D2908" s="20">
        <v>1.7325819741845037</v>
      </c>
    </row>
    <row r="2909" spans="2:4" x14ac:dyDescent="0.35">
      <c r="B2909" s="11" t="s">
        <v>412</v>
      </c>
      <c r="C2909" s="41">
        <v>2</v>
      </c>
      <c r="D2909" s="20">
        <v>1.452684200485242</v>
      </c>
    </row>
    <row r="2910" spans="2:4" x14ac:dyDescent="0.35">
      <c r="B2910" s="11" t="s">
        <v>413</v>
      </c>
      <c r="C2910" s="41">
        <v>2</v>
      </c>
      <c r="D2910" s="20">
        <v>2.7608438794718024</v>
      </c>
    </row>
    <row r="2911" spans="2:4" x14ac:dyDescent="0.35">
      <c r="B2911" s="11" t="s">
        <v>414</v>
      </c>
      <c r="C2911" s="41">
        <v>3</v>
      </c>
      <c r="D2911" s="20">
        <v>2.9730783064176665</v>
      </c>
    </row>
    <row r="2912" spans="2:4" x14ac:dyDescent="0.35">
      <c r="B2912" s="11" t="s">
        <v>415</v>
      </c>
      <c r="C2912" s="41">
        <v>3</v>
      </c>
      <c r="D2912" s="20">
        <v>1.2882180728538448</v>
      </c>
    </row>
    <row r="2913" spans="2:4" x14ac:dyDescent="0.35">
      <c r="B2913" s="11" t="s">
        <v>416</v>
      </c>
      <c r="C2913" s="41">
        <v>2</v>
      </c>
      <c r="D2913" s="20">
        <v>1.2937136987381834</v>
      </c>
    </row>
    <row r="2914" spans="2:4" x14ac:dyDescent="0.35">
      <c r="B2914" s="11" t="s">
        <v>417</v>
      </c>
      <c r="C2914" s="41">
        <v>3</v>
      </c>
      <c r="D2914" s="20">
        <v>1.5574160667678287</v>
      </c>
    </row>
    <row r="2915" spans="2:4" x14ac:dyDescent="0.35">
      <c r="B2915" s="11" t="s">
        <v>418</v>
      </c>
      <c r="C2915" s="41">
        <v>2</v>
      </c>
      <c r="D2915" s="20">
        <v>1.7919914799875105</v>
      </c>
    </row>
    <row r="2916" spans="2:4" x14ac:dyDescent="0.35">
      <c r="B2916" s="11" t="s">
        <v>419</v>
      </c>
      <c r="C2916" s="41">
        <v>1</v>
      </c>
      <c r="D2916" s="20">
        <v>3.78200351682375</v>
      </c>
    </row>
    <row r="2917" spans="2:4" x14ac:dyDescent="0.35">
      <c r="B2917" s="11" t="s">
        <v>420</v>
      </c>
      <c r="C2917" s="41">
        <v>2</v>
      </c>
      <c r="D2917" s="20">
        <v>1.6564192250648806</v>
      </c>
    </row>
    <row r="2918" spans="2:4" x14ac:dyDescent="0.35">
      <c r="B2918" s="11" t="s">
        <v>421</v>
      </c>
      <c r="C2918" s="41">
        <v>3</v>
      </c>
      <c r="D2918" s="20">
        <v>2.4450402890810787</v>
      </c>
    </row>
    <row r="2919" spans="2:4" x14ac:dyDescent="0.35">
      <c r="B2919" s="11" t="s">
        <v>422</v>
      </c>
      <c r="C2919" s="41">
        <v>1</v>
      </c>
      <c r="D2919" s="20">
        <v>1.2512073442270781</v>
      </c>
    </row>
    <row r="2920" spans="2:4" x14ac:dyDescent="0.35">
      <c r="B2920" s="11" t="s">
        <v>423</v>
      </c>
      <c r="C2920" s="41">
        <v>1</v>
      </c>
      <c r="D2920" s="20">
        <v>1.5603838526377409</v>
      </c>
    </row>
    <row r="2921" spans="2:4" x14ac:dyDescent="0.35">
      <c r="B2921" s="11" t="s">
        <v>424</v>
      </c>
      <c r="C2921" s="41">
        <v>2</v>
      </c>
      <c r="D2921" s="20">
        <v>3.0326769839898216</v>
      </c>
    </row>
    <row r="2922" spans="2:4" x14ac:dyDescent="0.35">
      <c r="B2922" s="11" t="s">
        <v>425</v>
      </c>
      <c r="C2922" s="41">
        <v>3</v>
      </c>
      <c r="D2922" s="20">
        <v>3.0185817047419241</v>
      </c>
    </row>
    <row r="2923" spans="2:4" x14ac:dyDescent="0.35">
      <c r="B2923" s="11" t="s">
        <v>426</v>
      </c>
      <c r="C2923" s="41">
        <v>2</v>
      </c>
      <c r="D2923" s="20">
        <v>2.1291722082184004</v>
      </c>
    </row>
    <row r="2924" spans="2:4" x14ac:dyDescent="0.35">
      <c r="B2924" s="11" t="s">
        <v>427</v>
      </c>
      <c r="C2924" s="41">
        <v>2</v>
      </c>
      <c r="D2924" s="20">
        <v>1.9260965874766647</v>
      </c>
    </row>
    <row r="2925" spans="2:4" x14ac:dyDescent="0.35">
      <c r="B2925" s="11" t="s">
        <v>428</v>
      </c>
      <c r="C2925" s="41">
        <v>1</v>
      </c>
      <c r="D2925" s="20">
        <v>1.7895223571506</v>
      </c>
    </row>
    <row r="2926" spans="2:4" x14ac:dyDescent="0.35">
      <c r="B2926" s="11" t="s">
        <v>429</v>
      </c>
      <c r="C2926" s="41">
        <v>2</v>
      </c>
      <c r="D2926" s="20">
        <v>1.0005025205760882</v>
      </c>
    </row>
    <row r="2927" spans="2:4" x14ac:dyDescent="0.35">
      <c r="B2927" s="11" t="s">
        <v>430</v>
      </c>
      <c r="C2927" s="41">
        <v>2</v>
      </c>
      <c r="D2927" s="20">
        <v>2.0211474115043733</v>
      </c>
    </row>
    <row r="2928" spans="2:4" x14ac:dyDescent="0.35">
      <c r="B2928" s="11" t="s">
        <v>431</v>
      </c>
      <c r="C2928" s="41">
        <v>2</v>
      </c>
      <c r="D2928" s="20">
        <v>1.9710763091897063</v>
      </c>
    </row>
    <row r="2929" spans="2:4" x14ac:dyDescent="0.35">
      <c r="B2929" s="11" t="s">
        <v>432</v>
      </c>
      <c r="C2929" s="41">
        <v>4</v>
      </c>
      <c r="D2929" s="20">
        <v>2.0435396919648934</v>
      </c>
    </row>
    <row r="2930" spans="2:4" x14ac:dyDescent="0.35">
      <c r="B2930" s="11" t="s">
        <v>433</v>
      </c>
      <c r="C2930" s="41">
        <v>4</v>
      </c>
      <c r="D2930" s="20">
        <v>2.1135404350680633</v>
      </c>
    </row>
    <row r="2931" spans="2:4" x14ac:dyDescent="0.35">
      <c r="B2931" s="11" t="s">
        <v>434</v>
      </c>
      <c r="C2931" s="41">
        <v>4</v>
      </c>
      <c r="D2931" s="20">
        <v>3.8023477635075089</v>
      </c>
    </row>
    <row r="2932" spans="2:4" x14ac:dyDescent="0.35">
      <c r="B2932" s="11" t="s">
        <v>435</v>
      </c>
      <c r="C2932" s="41">
        <v>2</v>
      </c>
      <c r="D2932" s="20">
        <v>1.9035070155147735</v>
      </c>
    </row>
    <row r="2933" spans="2:4" x14ac:dyDescent="0.35">
      <c r="B2933" s="11" t="s">
        <v>436</v>
      </c>
      <c r="C2933" s="41">
        <v>4</v>
      </c>
      <c r="D2933" s="20">
        <v>1.2587583571896828</v>
      </c>
    </row>
    <row r="2934" spans="2:4" x14ac:dyDescent="0.35">
      <c r="B2934" s="11" t="s">
        <v>437</v>
      </c>
      <c r="C2934" s="41">
        <v>3</v>
      </c>
      <c r="D2934" s="20">
        <v>2.3258637282511683</v>
      </c>
    </row>
    <row r="2935" spans="2:4" x14ac:dyDescent="0.35">
      <c r="B2935" s="11" t="s">
        <v>438</v>
      </c>
      <c r="C2935" s="41">
        <v>2</v>
      </c>
      <c r="D2935" s="20">
        <v>1.6187936881553262</v>
      </c>
    </row>
    <row r="2936" spans="2:4" x14ac:dyDescent="0.35">
      <c r="B2936" s="11" t="s">
        <v>439</v>
      </c>
      <c r="C2936" s="41">
        <v>3</v>
      </c>
      <c r="D2936" s="20">
        <v>2.2231402161067084</v>
      </c>
    </row>
    <row r="2937" spans="2:4" x14ac:dyDescent="0.35">
      <c r="B2937" s="11" t="s">
        <v>440</v>
      </c>
      <c r="C2937" s="41">
        <v>1</v>
      </c>
      <c r="D2937" s="20">
        <v>2.5446909624157183</v>
      </c>
    </row>
    <row r="2938" spans="2:4" x14ac:dyDescent="0.35">
      <c r="B2938" s="11" t="s">
        <v>441</v>
      </c>
      <c r="C2938" s="41">
        <v>2</v>
      </c>
      <c r="D2938" s="20">
        <v>2.4162237491125098</v>
      </c>
    </row>
    <row r="2939" spans="2:4" x14ac:dyDescent="0.35">
      <c r="B2939" s="11" t="s">
        <v>442</v>
      </c>
      <c r="C2939" s="41">
        <v>4</v>
      </c>
      <c r="D2939" s="20">
        <v>1.0740380978922703</v>
      </c>
    </row>
    <row r="2940" spans="2:4" x14ac:dyDescent="0.35">
      <c r="B2940" s="11" t="s">
        <v>443</v>
      </c>
      <c r="C2940" s="41">
        <v>1</v>
      </c>
      <c r="D2940" s="20">
        <v>3.7281528197803411</v>
      </c>
    </row>
    <row r="2941" spans="2:4" x14ac:dyDescent="0.35">
      <c r="B2941" s="11" t="s">
        <v>444</v>
      </c>
      <c r="C2941" s="41">
        <v>1</v>
      </c>
      <c r="D2941" s="20">
        <v>2.5677965319346017</v>
      </c>
    </row>
    <row r="2942" spans="2:4" x14ac:dyDescent="0.35">
      <c r="B2942" s="11" t="s">
        <v>445</v>
      </c>
      <c r="C2942" s="41">
        <v>4</v>
      </c>
      <c r="D2942" s="20">
        <v>2.9929626165310035</v>
      </c>
    </row>
    <row r="2943" spans="2:4" x14ac:dyDescent="0.35">
      <c r="B2943" s="11" t="s">
        <v>446</v>
      </c>
      <c r="C2943" s="41">
        <v>1</v>
      </c>
      <c r="D2943" s="20">
        <v>2.5984993907505611</v>
      </c>
    </row>
    <row r="2944" spans="2:4" x14ac:dyDescent="0.35">
      <c r="B2944" s="11" t="s">
        <v>447</v>
      </c>
      <c r="C2944" s="41">
        <v>2</v>
      </c>
      <c r="D2944" s="20">
        <v>3.9542019898280469</v>
      </c>
    </row>
    <row r="2945" spans="2:8" x14ac:dyDescent="0.35">
      <c r="B2945" s="11" t="s">
        <v>448</v>
      </c>
      <c r="C2945" s="41">
        <v>2</v>
      </c>
      <c r="D2945" s="20">
        <v>2.6115215331292103</v>
      </c>
    </row>
    <row r="2946" spans="2:8" x14ac:dyDescent="0.35">
      <c r="B2946" s="11" t="s">
        <v>449</v>
      </c>
      <c r="C2946" s="41">
        <v>1</v>
      </c>
      <c r="D2946" s="20">
        <v>2.8938232905937213</v>
      </c>
    </row>
    <row r="2947" spans="2:8" x14ac:dyDescent="0.35">
      <c r="B2947" s="11" t="s">
        <v>450</v>
      </c>
      <c r="C2947" s="41">
        <v>4</v>
      </c>
      <c r="D2947" s="20">
        <v>2.8090410190497654</v>
      </c>
    </row>
    <row r="2948" spans="2:8" x14ac:dyDescent="0.35">
      <c r="B2948" s="11" t="s">
        <v>451</v>
      </c>
      <c r="C2948" s="41">
        <v>3</v>
      </c>
      <c r="D2948" s="20">
        <v>1.9084324782263793</v>
      </c>
    </row>
    <row r="2949" spans="2:8" x14ac:dyDescent="0.35">
      <c r="B2949" s="11" t="s">
        <v>452</v>
      </c>
      <c r="C2949" s="41">
        <v>1</v>
      </c>
      <c r="D2949" s="20">
        <v>2.2282252475700721</v>
      </c>
    </row>
    <row r="2950" spans="2:8" x14ac:dyDescent="0.35">
      <c r="B2950" s="11" t="s">
        <v>453</v>
      </c>
      <c r="C2950" s="41">
        <v>2</v>
      </c>
      <c r="D2950" s="20">
        <v>1.7417520907273638</v>
      </c>
    </row>
    <row r="2951" spans="2:8" x14ac:dyDescent="0.35">
      <c r="B2951" s="11" t="s">
        <v>454</v>
      </c>
      <c r="C2951" s="41">
        <v>1</v>
      </c>
      <c r="D2951" s="20">
        <v>2.1358757376232878</v>
      </c>
    </row>
    <row r="2952" spans="2:8" x14ac:dyDescent="0.35">
      <c r="B2952" s="11" t="s">
        <v>455</v>
      </c>
      <c r="C2952" s="41">
        <v>3</v>
      </c>
      <c r="D2952" s="20">
        <v>2.7549690624914804</v>
      </c>
    </row>
    <row r="2953" spans="2:8" x14ac:dyDescent="0.35">
      <c r="B2953" s="11" t="s">
        <v>456</v>
      </c>
      <c r="C2953" s="41">
        <v>3</v>
      </c>
      <c r="D2953" s="20">
        <v>2.1808744489918794</v>
      </c>
    </row>
    <row r="2954" spans="2:8" x14ac:dyDescent="0.35">
      <c r="B2954" s="11" t="s">
        <v>457</v>
      </c>
      <c r="C2954" s="41">
        <v>4</v>
      </c>
      <c r="D2954" s="20">
        <v>1.8375716001736342</v>
      </c>
    </row>
    <row r="2955" spans="2:8" ht="15" thickBot="1" x14ac:dyDescent="0.4">
      <c r="B2955" s="15" t="s">
        <v>458</v>
      </c>
      <c r="C2955" s="42">
        <v>1</v>
      </c>
      <c r="D2955" s="21">
        <v>1.7119438285177635</v>
      </c>
    </row>
    <row r="2958" spans="2:8" x14ac:dyDescent="0.35">
      <c r="B2958" t="s">
        <v>463</v>
      </c>
    </row>
    <row r="2959" spans="2:8" ht="15" thickBot="1" x14ac:dyDescent="0.4"/>
    <row r="2960" spans="2:8" x14ac:dyDescent="0.35">
      <c r="B2960" s="12" t="s">
        <v>460</v>
      </c>
      <c r="C2960" s="13" t="s">
        <v>464</v>
      </c>
      <c r="D2960" s="13" t="s">
        <v>465</v>
      </c>
      <c r="E2960" s="13" t="s">
        <v>466</v>
      </c>
      <c r="F2960" s="13" t="s">
        <v>467</v>
      </c>
      <c r="G2960" s="13" t="s">
        <v>468</v>
      </c>
      <c r="H2960" s="13" t="s">
        <v>469</v>
      </c>
    </row>
    <row r="2961" spans="2:8" x14ac:dyDescent="0.35">
      <c r="B2961" s="14" t="s">
        <v>0</v>
      </c>
      <c r="C2961" s="16">
        <v>3</v>
      </c>
      <c r="D2961" s="19">
        <v>866.3045341895895</v>
      </c>
      <c r="E2961" s="16">
        <v>381</v>
      </c>
      <c r="F2961" s="19">
        <v>1.614792898144652</v>
      </c>
      <c r="G2961" s="19">
        <v>536.48027260024935</v>
      </c>
      <c r="H2961" s="23" t="s">
        <v>470</v>
      </c>
    </row>
    <row r="2962" spans="2:8" x14ac:dyDescent="0.35">
      <c r="B2962" s="11" t="s">
        <v>2</v>
      </c>
      <c r="C2962" s="17">
        <v>3</v>
      </c>
      <c r="D2962" s="20">
        <v>89.837032775377551</v>
      </c>
      <c r="E2962" s="17">
        <v>381</v>
      </c>
      <c r="F2962" s="20">
        <v>0.86550125296488245</v>
      </c>
      <c r="G2962" s="20">
        <v>103.79769234028211</v>
      </c>
      <c r="H2962" s="25" t="s">
        <v>470</v>
      </c>
    </row>
    <row r="2963" spans="2:8" x14ac:dyDescent="0.35">
      <c r="B2963" s="11" t="s">
        <v>3</v>
      </c>
      <c r="C2963" s="17">
        <v>3</v>
      </c>
      <c r="D2963" s="20">
        <v>38.91185064449985</v>
      </c>
      <c r="E2963" s="17">
        <v>381</v>
      </c>
      <c r="F2963" s="20">
        <v>0.3906976293555659</v>
      </c>
      <c r="G2963" s="20">
        <v>99.595819684605701</v>
      </c>
      <c r="H2963" s="25" t="s">
        <v>470</v>
      </c>
    </row>
    <row r="2964" spans="2:8" x14ac:dyDescent="0.35">
      <c r="B2964" s="11" t="s">
        <v>1</v>
      </c>
      <c r="C2964" s="17">
        <v>3</v>
      </c>
      <c r="D2964" s="20">
        <v>1.002567956456055</v>
      </c>
      <c r="E2964" s="17">
        <v>381</v>
      </c>
      <c r="F2964" s="20">
        <v>0.15921209851352044</v>
      </c>
      <c r="G2964" s="20">
        <v>6.2970588656044626</v>
      </c>
      <c r="H2964" s="20">
        <v>3.5318075904348071E-4</v>
      </c>
    </row>
    <row r="2965" spans="2:8" x14ac:dyDescent="0.35">
      <c r="B2965" s="11" t="s">
        <v>4</v>
      </c>
      <c r="C2965" s="17">
        <v>3</v>
      </c>
      <c r="D2965" s="20">
        <v>5.0549868714410806</v>
      </c>
      <c r="E2965" s="17">
        <v>381</v>
      </c>
      <c r="F2965" s="20">
        <v>0.18865206022104195</v>
      </c>
      <c r="G2965" s="20">
        <v>26.795291106379636</v>
      </c>
      <c r="H2965" s="25" t="s">
        <v>470</v>
      </c>
    </row>
    <row r="2966" spans="2:8" x14ac:dyDescent="0.35">
      <c r="B2966" s="11" t="s">
        <v>5</v>
      </c>
      <c r="C2966" s="17">
        <v>3</v>
      </c>
      <c r="D2966" s="20">
        <v>1.3011074214094427</v>
      </c>
      <c r="E2966" s="17">
        <v>381</v>
      </c>
      <c r="F2966" s="20">
        <v>0.16792848116639897</v>
      </c>
      <c r="G2966" s="20">
        <v>7.7479854064789997</v>
      </c>
      <c r="H2966" s="25" t="s">
        <v>470</v>
      </c>
    </row>
    <row r="2967" spans="2:8" x14ac:dyDescent="0.35">
      <c r="B2967" s="11" t="s">
        <v>6</v>
      </c>
      <c r="C2967" s="17">
        <v>3</v>
      </c>
      <c r="D2967" s="20">
        <v>13.931996348272358</v>
      </c>
      <c r="E2967" s="17">
        <v>381</v>
      </c>
      <c r="F2967" s="20">
        <v>0.31812473692365889</v>
      </c>
      <c r="G2967" s="20">
        <v>43.794130827417078</v>
      </c>
      <c r="H2967" s="25" t="s">
        <v>470</v>
      </c>
    </row>
    <row r="2968" spans="2:8" x14ac:dyDescent="0.35">
      <c r="B2968" s="11" t="s">
        <v>7</v>
      </c>
      <c r="C2968" s="17">
        <v>3</v>
      </c>
      <c r="D2968" s="20">
        <v>51.361220323740788</v>
      </c>
      <c r="E2968" s="17">
        <v>381</v>
      </c>
      <c r="F2968" s="20">
        <v>0.55130456639005687</v>
      </c>
      <c r="G2968" s="20">
        <v>93.163059867350881</v>
      </c>
      <c r="H2968" s="25" t="s">
        <v>470</v>
      </c>
    </row>
    <row r="2969" spans="2:8" x14ac:dyDescent="0.35">
      <c r="B2969" s="11" t="s">
        <v>8</v>
      </c>
      <c r="C2969" s="17">
        <v>3</v>
      </c>
      <c r="D2969" s="20">
        <v>0.39279576571900598</v>
      </c>
      <c r="E2969" s="17">
        <v>381</v>
      </c>
      <c r="F2969" s="20">
        <v>0.12851776333087214</v>
      </c>
      <c r="G2969" s="20">
        <v>3.0563538886662975</v>
      </c>
      <c r="H2969" s="20">
        <v>2.834459530355727E-2</v>
      </c>
    </row>
    <row r="2970" spans="2:8" x14ac:dyDescent="0.35">
      <c r="B2970" s="11" t="s">
        <v>9</v>
      </c>
      <c r="C2970" s="17">
        <v>3</v>
      </c>
      <c r="D2970" s="20">
        <v>1.9156811816562882</v>
      </c>
      <c r="E2970" s="17">
        <v>381</v>
      </c>
      <c r="F2970" s="20">
        <v>0.15361755872394883</v>
      </c>
      <c r="G2970" s="20">
        <v>12.47045713764253</v>
      </c>
      <c r="H2970" s="25" t="s">
        <v>470</v>
      </c>
    </row>
    <row r="2971" spans="2:8" x14ac:dyDescent="0.35">
      <c r="B2971" s="11" t="s">
        <v>10</v>
      </c>
      <c r="C2971" s="17">
        <v>3</v>
      </c>
      <c r="D2971" s="20">
        <v>6.4093454992919406E-3</v>
      </c>
      <c r="E2971" s="17">
        <v>381</v>
      </c>
      <c r="F2971" s="20">
        <v>7.0507086669491362E-5</v>
      </c>
      <c r="G2971" s="20">
        <v>90.903564479076465</v>
      </c>
      <c r="H2971" s="25" t="s">
        <v>470</v>
      </c>
    </row>
    <row r="2972" spans="2:8" x14ac:dyDescent="0.35">
      <c r="B2972" s="11" t="s">
        <v>11</v>
      </c>
      <c r="C2972" s="17">
        <v>3</v>
      </c>
      <c r="D2972" s="20">
        <v>2.5455116893028369E-3</v>
      </c>
      <c r="E2972" s="17">
        <v>381</v>
      </c>
      <c r="F2972" s="20">
        <v>1.3801514128796734E-4</v>
      </c>
      <c r="G2972" s="20">
        <v>18.44371324441606</v>
      </c>
      <c r="H2972" s="25" t="s">
        <v>470</v>
      </c>
    </row>
    <row r="2973" spans="2:8" x14ac:dyDescent="0.35">
      <c r="B2973" s="11" t="s">
        <v>12</v>
      </c>
      <c r="C2973" s="17">
        <v>3</v>
      </c>
      <c r="D2973" s="20">
        <v>3.0278158751732605</v>
      </c>
      <c r="E2973" s="17">
        <v>381</v>
      </c>
      <c r="F2973" s="20">
        <v>0.51940611889074928</v>
      </c>
      <c r="G2973" s="20">
        <v>5.8293804501947433</v>
      </c>
      <c r="H2973" s="20">
        <v>6.6738141857824128E-4</v>
      </c>
    </row>
    <row r="2974" spans="2:8" x14ac:dyDescent="0.35">
      <c r="B2974" s="11" t="s">
        <v>13</v>
      </c>
      <c r="C2974" s="17">
        <v>3</v>
      </c>
      <c r="D2974" s="20">
        <v>0.84487335453028878</v>
      </c>
      <c r="E2974" s="17">
        <v>381</v>
      </c>
      <c r="F2974" s="20">
        <v>2.9666974682168275E-2</v>
      </c>
      <c r="G2974" s="20">
        <v>28.478581438845229</v>
      </c>
      <c r="H2974" s="25" t="s">
        <v>470</v>
      </c>
    </row>
    <row r="2975" spans="2:8" ht="15" thickBot="1" x14ac:dyDescent="0.4">
      <c r="B2975" s="15" t="s">
        <v>14</v>
      </c>
      <c r="C2975" s="18">
        <v>3</v>
      </c>
      <c r="D2975" s="21">
        <v>0.37287395665543993</v>
      </c>
      <c r="E2975" s="18">
        <v>381</v>
      </c>
      <c r="F2975" s="21">
        <v>4.0643622696021273E-3</v>
      </c>
      <c r="G2975" s="21">
        <v>91.742303446769697</v>
      </c>
      <c r="H2975" s="27" t="s">
        <v>470</v>
      </c>
    </row>
    <row r="2978" spans="2:6" x14ac:dyDescent="0.35">
      <c r="B2978" s="9" t="s">
        <v>473</v>
      </c>
    </row>
    <row r="2980" spans="2:6" x14ac:dyDescent="0.35">
      <c r="B2980" t="s">
        <v>50</v>
      </c>
    </row>
    <row r="2981" spans="2:6" ht="15" thickBot="1" x14ac:dyDescent="0.4"/>
    <row r="2982" spans="2:6" x14ac:dyDescent="0.35">
      <c r="B2982" s="13" t="s">
        <v>51</v>
      </c>
      <c r="C2982" s="13" t="s">
        <v>52</v>
      </c>
      <c r="D2982" s="13" t="s">
        <v>53</v>
      </c>
      <c r="E2982" s="13" t="s">
        <v>54</v>
      </c>
      <c r="F2982" s="13" t="s">
        <v>485</v>
      </c>
    </row>
    <row r="2983" spans="2:6" x14ac:dyDescent="0.35">
      <c r="B2983" s="22">
        <v>1</v>
      </c>
      <c r="C2983" s="22">
        <v>27</v>
      </c>
      <c r="D2983" s="23">
        <v>13.419411601705503</v>
      </c>
      <c r="E2983" s="23">
        <v>4.5391990073146875</v>
      </c>
      <c r="F2983" s="23">
        <v>1724.895622779582</v>
      </c>
    </row>
    <row r="2984" spans="2:6" x14ac:dyDescent="0.35">
      <c r="B2984" s="43">
        <v>2</v>
      </c>
      <c r="C2984" s="43">
        <v>13</v>
      </c>
      <c r="D2984" s="44">
        <v>13.527652155802789</v>
      </c>
      <c r="E2984" s="44">
        <v>4.4923830037745702</v>
      </c>
      <c r="F2984" s="44">
        <v>1707.1055414343371</v>
      </c>
    </row>
    <row r="2985" spans="2:6" x14ac:dyDescent="0.35">
      <c r="B2985" s="24">
        <v>3</v>
      </c>
      <c r="C2985" s="24">
        <v>13</v>
      </c>
      <c r="D2985" s="25">
        <v>13.459126333628395</v>
      </c>
      <c r="E2985" s="25">
        <v>4.6113890621508622</v>
      </c>
      <c r="F2985" s="25">
        <v>1752.3278436173287</v>
      </c>
    </row>
    <row r="2986" spans="2:6" x14ac:dyDescent="0.35">
      <c r="B2986" s="24">
        <v>4</v>
      </c>
      <c r="C2986" s="24">
        <v>7</v>
      </c>
      <c r="D2986" s="25">
        <v>13.495260633310799</v>
      </c>
      <c r="E2986" s="25">
        <v>4.8383184719960246</v>
      </c>
      <c r="F2986" s="25">
        <v>1838.5610193584901</v>
      </c>
    </row>
    <row r="2987" spans="2:6" x14ac:dyDescent="0.35">
      <c r="B2987" s="24">
        <v>5</v>
      </c>
      <c r="C2987" s="24">
        <v>7</v>
      </c>
      <c r="D2987" s="25">
        <v>13.361485924221041</v>
      </c>
      <c r="E2987" s="25">
        <v>4.6662551200345366</v>
      </c>
      <c r="F2987" s="25">
        <v>1773.1769456131224</v>
      </c>
    </row>
    <row r="2988" spans="2:6" x14ac:dyDescent="0.35">
      <c r="B2988" s="24">
        <v>6</v>
      </c>
      <c r="C2988" s="24">
        <v>7</v>
      </c>
      <c r="D2988" s="25">
        <v>13.492764467117913</v>
      </c>
      <c r="E2988" s="25">
        <v>4.6045079405719935</v>
      </c>
      <c r="F2988" s="25">
        <v>1749.7130174173572</v>
      </c>
    </row>
    <row r="2989" spans="2:6" x14ac:dyDescent="0.35">
      <c r="B2989" s="24">
        <v>7</v>
      </c>
      <c r="C2989" s="24">
        <v>7</v>
      </c>
      <c r="D2989" s="25">
        <v>13.349810021492836</v>
      </c>
      <c r="E2989" s="25">
        <v>4.8593421237652423</v>
      </c>
      <c r="F2989" s="25">
        <v>1846.5500070307919</v>
      </c>
    </row>
    <row r="2990" spans="2:6" x14ac:dyDescent="0.35">
      <c r="B2990" s="24">
        <v>8</v>
      </c>
      <c r="C2990" s="24">
        <v>7</v>
      </c>
      <c r="D2990" s="25">
        <v>13.443242903981876</v>
      </c>
      <c r="E2990" s="25">
        <v>4.5579108322954633</v>
      </c>
      <c r="F2990" s="25">
        <v>1732.0061162722766</v>
      </c>
    </row>
    <row r="2991" spans="2:6" x14ac:dyDescent="0.35">
      <c r="B2991" s="24">
        <v>9</v>
      </c>
      <c r="C2991" s="24">
        <v>7</v>
      </c>
      <c r="D2991" s="25">
        <v>13.500578941281473</v>
      </c>
      <c r="E2991" s="25">
        <v>4.7168368054907734</v>
      </c>
      <c r="F2991" s="25">
        <v>1792.3979860864952</v>
      </c>
    </row>
    <row r="2992" spans="2:6" ht="15" thickBot="1" x14ac:dyDescent="0.4">
      <c r="B2992" s="26">
        <v>10</v>
      </c>
      <c r="C2992" s="26">
        <v>7</v>
      </c>
      <c r="D2992" s="27">
        <v>13.474180812057091</v>
      </c>
      <c r="E2992" s="27">
        <v>4.5100298830533632</v>
      </c>
      <c r="F2992" s="27">
        <v>1713.8113555602786</v>
      </c>
    </row>
    <row r="2995" spans="2:6" x14ac:dyDescent="0.35">
      <c r="B2995" t="s">
        <v>55</v>
      </c>
    </row>
    <row r="2996" spans="2:6" ht="15" thickBot="1" x14ac:dyDescent="0.4"/>
    <row r="2997" spans="2:6" x14ac:dyDescent="0.35">
      <c r="B2997" s="12" t="s">
        <v>52</v>
      </c>
      <c r="C2997" s="13" t="s">
        <v>56</v>
      </c>
      <c r="D2997" s="13" t="s">
        <v>485</v>
      </c>
      <c r="E2997" s="13" t="s">
        <v>57</v>
      </c>
      <c r="F2997" s="13" t="s">
        <v>58</v>
      </c>
    </row>
    <row r="2998" spans="2:6" x14ac:dyDescent="0.35">
      <c r="B2998" s="14">
        <v>0</v>
      </c>
      <c r="C2998" s="23">
        <v>13.527652155802789</v>
      </c>
      <c r="D2998" s="23">
        <v>5140.5078192050614</v>
      </c>
      <c r="E2998" s="23">
        <v>47.606274516504051</v>
      </c>
      <c r="F2998" s="23">
        <v>0.87777832427317637</v>
      </c>
    </row>
    <row r="2999" spans="2:6" x14ac:dyDescent="0.35">
      <c r="B2999" s="11">
        <v>1</v>
      </c>
      <c r="C2999" s="25">
        <v>6.5839465186818069</v>
      </c>
      <c r="D2999" s="25">
        <v>2501.899677099083</v>
      </c>
      <c r="E2999" s="25">
        <v>45.863588137631766</v>
      </c>
      <c r="F2999" s="25">
        <v>0.15365467352936515</v>
      </c>
    </row>
    <row r="3000" spans="2:6" x14ac:dyDescent="0.35">
      <c r="B3000" s="11">
        <v>2</v>
      </c>
      <c r="C3000" s="25">
        <v>5.2849208905558926</v>
      </c>
      <c r="D3000" s="25">
        <v>2008.2699384112391</v>
      </c>
      <c r="E3000" s="25">
        <v>45.12403343411448</v>
      </c>
      <c r="F3000" s="25">
        <v>7.3343435228921852E-2</v>
      </c>
    </row>
    <row r="3001" spans="2:6" x14ac:dyDescent="0.35">
      <c r="B3001" s="11">
        <v>3</v>
      </c>
      <c r="C3001" s="25">
        <v>4.8977355957865498</v>
      </c>
      <c r="D3001" s="25">
        <v>1861.1395263988879</v>
      </c>
      <c r="E3001" s="25">
        <v>44.846166483846652</v>
      </c>
      <c r="F3001" s="25">
        <v>5.5550140817504014E-2</v>
      </c>
    </row>
    <row r="3002" spans="2:6" x14ac:dyDescent="0.35">
      <c r="B3002" s="11">
        <v>4</v>
      </c>
      <c r="C3002" s="25">
        <v>4.6534569491592643</v>
      </c>
      <c r="D3002" s="25">
        <v>1768.3136406805206</v>
      </c>
      <c r="E3002" s="25">
        <v>44.746843822886404</v>
      </c>
      <c r="F3002" s="25">
        <v>5.0297903186853475E-2</v>
      </c>
    </row>
    <row r="3003" spans="2:6" x14ac:dyDescent="0.35">
      <c r="B3003" s="11">
        <v>5</v>
      </c>
      <c r="C3003" s="25">
        <v>4.5770115763120183</v>
      </c>
      <c r="D3003" s="25">
        <v>1739.2643989985665</v>
      </c>
      <c r="E3003" s="25">
        <v>44.702258083718831</v>
      </c>
      <c r="F3003" s="25">
        <v>4.8104592509559896E-2</v>
      </c>
    </row>
    <row r="3004" spans="2:6" x14ac:dyDescent="0.35">
      <c r="B3004" s="11">
        <v>6</v>
      </c>
      <c r="C3004" s="25">
        <v>4.5399841780756365</v>
      </c>
      <c r="D3004" s="25">
        <v>1725.1939876687411</v>
      </c>
      <c r="E3004" s="25">
        <v>44.62947738603421</v>
      </c>
      <c r="F3004" s="25">
        <v>4.4727876976440754E-2</v>
      </c>
    </row>
    <row r="3005" spans="2:6" ht="15" thickBot="1" x14ac:dyDescent="0.4">
      <c r="B3005" s="15">
        <v>7</v>
      </c>
      <c r="C3005" s="27">
        <v>4.5224651734066885</v>
      </c>
      <c r="D3005" s="27">
        <v>1718.5367658945418</v>
      </c>
      <c r="E3005" s="27">
        <v>44.618528217800666</v>
      </c>
      <c r="F3005" s="27">
        <v>4.4240815252982374E-2</v>
      </c>
    </row>
    <row r="3024" spans="7:7" x14ac:dyDescent="0.35">
      <c r="G3024" t="s">
        <v>48</v>
      </c>
    </row>
    <row r="3027" spans="2:17" x14ac:dyDescent="0.35">
      <c r="B3027" t="s">
        <v>59</v>
      </c>
    </row>
    <row r="3028" spans="2:17" ht="15" thickBot="1" x14ac:dyDescent="0.4"/>
    <row r="3029" spans="2:17" x14ac:dyDescent="0.35">
      <c r="B3029" s="12"/>
      <c r="C3029" s="13" t="s">
        <v>60</v>
      </c>
      <c r="D3029" s="13" t="s">
        <v>61</v>
      </c>
    </row>
    <row r="3030" spans="2:17" x14ac:dyDescent="0.35">
      <c r="B3030" s="14" t="s">
        <v>45</v>
      </c>
      <c r="C3030" s="19">
        <v>4.4923830037745702</v>
      </c>
      <c r="D3030" s="30">
        <v>0.3341394001423254</v>
      </c>
    </row>
    <row r="3031" spans="2:17" x14ac:dyDescent="0.35">
      <c r="B3031" s="11" t="s">
        <v>46</v>
      </c>
      <c r="C3031" s="20">
        <v>8.9522541801703834</v>
      </c>
      <c r="D3031" s="31">
        <v>0.66586059985767454</v>
      </c>
    </row>
    <row r="3032" spans="2:17" ht="15" thickBot="1" x14ac:dyDescent="0.4">
      <c r="B3032" s="15" t="s">
        <v>47</v>
      </c>
      <c r="C3032" s="21">
        <v>13.444637183944954</v>
      </c>
      <c r="D3032" s="32">
        <v>1</v>
      </c>
    </row>
    <row r="3035" spans="2:17" x14ac:dyDescent="0.35">
      <c r="B3035" t="s">
        <v>62</v>
      </c>
    </row>
    <row r="3036" spans="2:17" ht="15" thickBot="1" x14ac:dyDescent="0.4"/>
    <row r="3037" spans="2:17" x14ac:dyDescent="0.35">
      <c r="B3037" s="12" t="s">
        <v>63</v>
      </c>
      <c r="C3037" s="13" t="s">
        <v>0</v>
      </c>
      <c r="D3037" s="13" t="s">
        <v>2</v>
      </c>
      <c r="E3037" s="13" t="s">
        <v>3</v>
      </c>
      <c r="F3037" s="13" t="s">
        <v>1</v>
      </c>
      <c r="G3037" s="13" t="s">
        <v>4</v>
      </c>
      <c r="H3037" s="13" t="s">
        <v>5</v>
      </c>
      <c r="I3037" s="13" t="s">
        <v>6</v>
      </c>
      <c r="J3037" s="13" t="s">
        <v>7</v>
      </c>
      <c r="K3037" s="13" t="s">
        <v>8</v>
      </c>
      <c r="L3037" s="13" t="s">
        <v>9</v>
      </c>
      <c r="M3037" s="13" t="s">
        <v>10</v>
      </c>
      <c r="N3037" s="13" t="s">
        <v>11</v>
      </c>
      <c r="O3037" s="13" t="s">
        <v>12</v>
      </c>
      <c r="P3037" s="13" t="s">
        <v>13</v>
      </c>
      <c r="Q3037" s="13" t="s">
        <v>14</v>
      </c>
    </row>
    <row r="3038" spans="2:17" x14ac:dyDescent="0.35">
      <c r="B3038" s="33">
        <v>1</v>
      </c>
      <c r="C3038" s="19">
        <v>-1.5437135060088001</v>
      </c>
      <c r="D3038" s="19">
        <v>0.50618843377864131</v>
      </c>
      <c r="E3038" s="19">
        <v>0.20565280544176623</v>
      </c>
      <c r="F3038" s="19">
        <v>-0.2202045891485877</v>
      </c>
      <c r="G3038" s="19">
        <v>0.1884036937166905</v>
      </c>
      <c r="H3038" s="19">
        <v>-0.17697957614072718</v>
      </c>
      <c r="I3038" s="19">
        <v>0.23229783677114491</v>
      </c>
      <c r="J3038" s="19">
        <v>0.33363169389986647</v>
      </c>
      <c r="K3038" s="19">
        <v>0.21655376312929941</v>
      </c>
      <c r="L3038" s="19">
        <v>0.15721252587550494</v>
      </c>
      <c r="M3038" s="19">
        <v>7.802545682627348E-3</v>
      </c>
      <c r="N3038" s="19">
        <v>5.1563374765283745E-3</v>
      </c>
      <c r="O3038" s="19">
        <v>-0.30283600699538971</v>
      </c>
      <c r="P3038" s="19">
        <v>0.15963690317256907</v>
      </c>
      <c r="Q3038" s="19">
        <v>-6.966832005682462E-2</v>
      </c>
    </row>
    <row r="3039" spans="2:17" x14ac:dyDescent="0.35">
      <c r="B3039" s="10">
        <v>2</v>
      </c>
      <c r="C3039" s="20">
        <v>-1.3781575415412817</v>
      </c>
      <c r="D3039" s="20">
        <v>0.327548749197492</v>
      </c>
      <c r="E3039" s="20">
        <v>0.13837697675128913</v>
      </c>
      <c r="F3039" s="20">
        <v>-0.25416351001421789</v>
      </c>
      <c r="G3039" s="20">
        <v>0.28884247798155682</v>
      </c>
      <c r="H3039" s="20">
        <v>-0.13899257192846667</v>
      </c>
      <c r="I3039" s="20">
        <v>0.42170423881321351</v>
      </c>
      <c r="J3039" s="20">
        <v>0.58994343740277111</v>
      </c>
      <c r="K3039" s="20">
        <v>0.22609615042225534</v>
      </c>
      <c r="L3039" s="20">
        <v>9.1603744510276669E-2</v>
      </c>
      <c r="M3039" s="20">
        <v>6.4209999025509404E-3</v>
      </c>
      <c r="N3039" s="20">
        <v>7.545210270092321E-3</v>
      </c>
      <c r="O3039" s="20">
        <v>-0.31726378639457109</v>
      </c>
      <c r="P3039" s="20">
        <v>0.14289191325822131</v>
      </c>
      <c r="Q3039" s="20">
        <v>-7.9410393261844639E-2</v>
      </c>
    </row>
    <row r="3040" spans="2:17" x14ac:dyDescent="0.35">
      <c r="B3040" s="10">
        <v>3</v>
      </c>
      <c r="C3040" s="20">
        <v>-1.4104476025936172</v>
      </c>
      <c r="D3040" s="20">
        <v>0.42971847525563384</v>
      </c>
      <c r="E3040" s="20">
        <v>0.2714409761359895</v>
      </c>
      <c r="F3040" s="20">
        <v>-0.14745230089843919</v>
      </c>
      <c r="G3040" s="20">
        <v>0.17955122106794641</v>
      </c>
      <c r="H3040" s="20">
        <v>-0.12944547416781588</v>
      </c>
      <c r="I3040" s="20">
        <v>0.29349672174865349</v>
      </c>
      <c r="J3040" s="20">
        <v>0.52226950892562651</v>
      </c>
      <c r="K3040" s="20">
        <v>0.11499724298668675</v>
      </c>
      <c r="L3040" s="20">
        <v>0.15921612318348705</v>
      </c>
      <c r="M3040" s="20">
        <v>6.5888032759557772E-3</v>
      </c>
      <c r="N3040" s="20">
        <v>6.6568430605327402E-3</v>
      </c>
      <c r="O3040" s="20">
        <v>-0.29344772120696155</v>
      </c>
      <c r="P3040" s="20">
        <v>0.15297941272940768</v>
      </c>
      <c r="Q3040" s="20">
        <v>-7.3220907194174401E-2</v>
      </c>
    </row>
    <row r="3041" spans="2:19" x14ac:dyDescent="0.35">
      <c r="B3041" s="10">
        <v>4</v>
      </c>
      <c r="C3041" s="20">
        <v>-1.1755163069764358</v>
      </c>
      <c r="D3041" s="20">
        <v>0.35273253837174084</v>
      </c>
      <c r="E3041" s="20">
        <v>0.18090369637348269</v>
      </c>
      <c r="F3041" s="20">
        <v>-0.21263345165588068</v>
      </c>
      <c r="G3041" s="20">
        <v>0.21520839660676036</v>
      </c>
      <c r="H3041" s="20">
        <v>-0.11117605889391965</v>
      </c>
      <c r="I3041" s="20">
        <v>0.37882587627738706</v>
      </c>
      <c r="J3041" s="20">
        <v>0.5170095428050473</v>
      </c>
      <c r="K3041" s="20">
        <v>0.14856819483796102</v>
      </c>
      <c r="L3041" s="20">
        <v>7.6594106625765671E-2</v>
      </c>
      <c r="M3041" s="20">
        <v>7.5839198157048905E-3</v>
      </c>
      <c r="N3041" s="20">
        <v>6.4042144618976782E-3</v>
      </c>
      <c r="O3041" s="20">
        <v>-0.32157696360999682</v>
      </c>
      <c r="P3041" s="20">
        <v>0.12627817773024294</v>
      </c>
      <c r="Q3041" s="20">
        <v>-6.5446244093715328E-2</v>
      </c>
    </row>
    <row r="3042" spans="2:19" ht="15" thickBot="1" x14ac:dyDescent="0.4">
      <c r="B3042" s="39">
        <v>5</v>
      </c>
      <c r="C3042" s="21">
        <v>-1.0343598967839072</v>
      </c>
      <c r="D3042" s="21">
        <v>0.3870825739889559</v>
      </c>
      <c r="E3042" s="21">
        <v>0.24020009490267602</v>
      </c>
      <c r="F3042" s="21">
        <v>-0.15470741489317352</v>
      </c>
      <c r="G3042" s="21">
        <v>0.1696659663942576</v>
      </c>
      <c r="H3042" s="21">
        <v>-5.8437319863878109E-2</v>
      </c>
      <c r="I3042" s="21">
        <v>0.38049340028716061</v>
      </c>
      <c r="J3042" s="21">
        <v>0.62698319505518607</v>
      </c>
      <c r="K3042" s="21">
        <v>0.13627793026206095</v>
      </c>
      <c r="L3042" s="21">
        <v>0.16729828741085204</v>
      </c>
      <c r="M3042" s="21">
        <v>5.5716295650041683E-3</v>
      </c>
      <c r="N3042" s="21">
        <v>1.0908991414323332E-2</v>
      </c>
      <c r="O3042" s="21">
        <v>-0.29882115311070073</v>
      </c>
      <c r="P3042" s="21">
        <v>0.15243156326453433</v>
      </c>
      <c r="Q3042" s="21">
        <v>-6.3817931983559492E-2</v>
      </c>
    </row>
    <row r="3045" spans="2:19" x14ac:dyDescent="0.35">
      <c r="B3045" t="s">
        <v>64</v>
      </c>
    </row>
    <row r="3046" spans="2:19" ht="15" thickBot="1" x14ac:dyDescent="0.4"/>
    <row r="3047" spans="2:19" x14ac:dyDescent="0.35">
      <c r="B3047" s="12" t="s">
        <v>63</v>
      </c>
      <c r="C3047" s="13" t="s">
        <v>0</v>
      </c>
      <c r="D3047" s="13" t="s">
        <v>2</v>
      </c>
      <c r="E3047" s="13" t="s">
        <v>3</v>
      </c>
      <c r="F3047" s="13" t="s">
        <v>1</v>
      </c>
      <c r="G3047" s="13" t="s">
        <v>4</v>
      </c>
      <c r="H3047" s="13" t="s">
        <v>5</v>
      </c>
      <c r="I3047" s="13" t="s">
        <v>6</v>
      </c>
      <c r="J3047" s="13" t="s">
        <v>7</v>
      </c>
      <c r="K3047" s="13" t="s">
        <v>8</v>
      </c>
      <c r="L3047" s="13" t="s">
        <v>9</v>
      </c>
      <c r="M3047" s="13" t="s">
        <v>10</v>
      </c>
      <c r="N3047" s="13" t="s">
        <v>11</v>
      </c>
      <c r="O3047" s="13" t="s">
        <v>12</v>
      </c>
      <c r="P3047" s="13" t="s">
        <v>13</v>
      </c>
      <c r="Q3047" s="13" t="s">
        <v>14</v>
      </c>
      <c r="R3047" s="13" t="s">
        <v>65</v>
      </c>
      <c r="S3047" s="13" t="s">
        <v>56</v>
      </c>
    </row>
    <row r="3048" spans="2:19" x14ac:dyDescent="0.35">
      <c r="B3048" s="33">
        <v>1</v>
      </c>
      <c r="C3048" s="19">
        <v>-3.0673059054164442</v>
      </c>
      <c r="D3048" s="19">
        <v>-0.70989662989370983</v>
      </c>
      <c r="E3048" s="19">
        <v>-0.49957907039232857</v>
      </c>
      <c r="F3048" s="19">
        <v>-0.36963770692318187</v>
      </c>
      <c r="G3048" s="19">
        <v>0.25994568808352797</v>
      </c>
      <c r="H3048" s="19">
        <v>-8.6452500288899864E-2</v>
      </c>
      <c r="I3048" s="19">
        <v>0.46166169338607582</v>
      </c>
      <c r="J3048" s="19">
        <v>0.61476634349443959</v>
      </c>
      <c r="K3048" s="19">
        <v>0.24315078616967081</v>
      </c>
      <c r="L3048" s="19">
        <v>8.1487730118539756E-2</v>
      </c>
      <c r="M3048" s="19">
        <v>6.1502403923346851E-3</v>
      </c>
      <c r="N3048" s="19">
        <v>5.2984523530517514E-3</v>
      </c>
      <c r="O3048" s="19">
        <v>-0.36855754751807185</v>
      </c>
      <c r="P3048" s="19">
        <v>0.19778287134361996</v>
      </c>
      <c r="Q3048" s="19">
        <v>-8.6252144722618065E-2</v>
      </c>
      <c r="R3048" s="19">
        <v>86</v>
      </c>
      <c r="S3048" s="19">
        <v>3.880185769646574</v>
      </c>
    </row>
    <row r="3049" spans="2:19" x14ac:dyDescent="0.35">
      <c r="B3049" s="10">
        <v>2</v>
      </c>
      <c r="C3049" s="20">
        <v>-1.472242920844703</v>
      </c>
      <c r="D3049" s="20">
        <v>1.2723166791865426</v>
      </c>
      <c r="E3049" s="20">
        <v>0.80267799726814815</v>
      </c>
      <c r="F3049" s="20">
        <v>-6.5935130523711569E-2</v>
      </c>
      <c r="G3049" s="20">
        <v>-4.7250806912225239E-2</v>
      </c>
      <c r="H3049" s="20">
        <v>-0.19388070528156295</v>
      </c>
      <c r="I3049" s="20">
        <v>-0.10009903897226244</v>
      </c>
      <c r="J3049" s="20">
        <v>-0.14561490389440176</v>
      </c>
      <c r="K3049" s="20">
        <v>0.11530814534485724</v>
      </c>
      <c r="L3049" s="20">
        <v>4.5279368162625878E-2</v>
      </c>
      <c r="M3049" s="20">
        <v>4.8724303679699137E-3</v>
      </c>
      <c r="N3049" s="20">
        <v>4.5756597741891305E-3</v>
      </c>
      <c r="O3049" s="20">
        <v>-0.11483491753366588</v>
      </c>
      <c r="P3049" s="20">
        <v>0.12055570404083855</v>
      </c>
      <c r="Q3049" s="20">
        <v>-5.1569353353608079E-2</v>
      </c>
      <c r="R3049" s="20">
        <v>89</v>
      </c>
      <c r="S3049" s="20">
        <v>4.3896703667687955</v>
      </c>
    </row>
    <row r="3050" spans="2:19" x14ac:dyDescent="0.35">
      <c r="B3050" s="10">
        <v>3</v>
      </c>
      <c r="C3050" s="20">
        <v>0.31259888111516421</v>
      </c>
      <c r="D3050" s="20">
        <v>-3.5169255194748096E-2</v>
      </c>
      <c r="E3050" s="20">
        <v>-5.3082686293739528E-3</v>
      </c>
      <c r="F3050" s="20">
        <v>-0.25344308055460052</v>
      </c>
      <c r="G3050" s="20">
        <v>0.46109058420096038</v>
      </c>
      <c r="H3050" s="20">
        <v>-1.607824028569102E-2</v>
      </c>
      <c r="I3050" s="20">
        <v>0.76043467784771102</v>
      </c>
      <c r="J3050" s="20">
        <v>1.2995143589541491</v>
      </c>
      <c r="K3050" s="20">
        <v>0.21476515840879642</v>
      </c>
      <c r="L3050" s="20">
        <v>0.24358044153240233</v>
      </c>
      <c r="M3050" s="20">
        <v>1.8774022394855692E-3</v>
      </c>
      <c r="N3050" s="20">
        <v>1.1345466859710898E-2</v>
      </c>
      <c r="O3050" s="20">
        <v>-0.63450563097828816</v>
      </c>
      <c r="P3050" s="20">
        <v>9.3926559491866651E-2</v>
      </c>
      <c r="Q3050" s="20">
        <v>-3.2931309126864358E-2</v>
      </c>
      <c r="R3050" s="20">
        <v>85</v>
      </c>
      <c r="S3050" s="20">
        <v>4.7571069868169786</v>
      </c>
    </row>
    <row r="3051" spans="2:19" x14ac:dyDescent="0.35">
      <c r="B3051" s="10">
        <v>4</v>
      </c>
      <c r="C3051" s="20">
        <v>2.8945011438781645</v>
      </c>
      <c r="D3051" s="20">
        <v>1.6227101748867014</v>
      </c>
      <c r="E3051" s="20">
        <v>0.93408595063843158</v>
      </c>
      <c r="F3051" s="20">
        <v>-2.2475930883436693E-2</v>
      </c>
      <c r="G3051" s="20">
        <v>0.34945304983144648</v>
      </c>
      <c r="H3051" s="20">
        <v>-0.22482995166620012</v>
      </c>
      <c r="I3051" s="20">
        <v>0.64798292042934458</v>
      </c>
      <c r="J3051" s="20">
        <v>1.082855895311081</v>
      </c>
      <c r="K3051" s="20">
        <v>0.1778745743692004</v>
      </c>
      <c r="L3051" s="20">
        <v>0.30271974181849187</v>
      </c>
      <c r="M3051" s="20">
        <v>1.0713094967431344E-3</v>
      </c>
      <c r="N3051" s="20">
        <v>1.2220487770014724E-2</v>
      </c>
      <c r="O3051" s="20">
        <v>-0.22844919785708578</v>
      </c>
      <c r="P3051" s="20">
        <v>3.5909897845489369E-2</v>
      </c>
      <c r="Q3051" s="20">
        <v>-1.5955289512196446E-2</v>
      </c>
      <c r="R3051" s="20">
        <v>67</v>
      </c>
      <c r="S3051" s="20">
        <v>5.3761713725492664</v>
      </c>
    </row>
    <row r="3052" spans="2:19" ht="15" thickBot="1" x14ac:dyDescent="0.4">
      <c r="B3052" s="39">
        <v>5</v>
      </c>
      <c r="C3052" s="21">
        <v>-5.6392064479760453</v>
      </c>
      <c r="D3052" s="21">
        <v>-5.5781570661312285E-2</v>
      </c>
      <c r="E3052" s="21">
        <v>-0.14753889686137259</v>
      </c>
      <c r="F3052" s="21">
        <v>-0.2318823844227117</v>
      </c>
      <c r="G3052" s="21">
        <v>-4.094456944988846E-2</v>
      </c>
      <c r="H3052" s="21">
        <v>-9.7705582611732913E-2</v>
      </c>
      <c r="I3052" s="21">
        <v>-0.1500148918666972</v>
      </c>
      <c r="J3052" s="21">
        <v>-0.41073993612271975</v>
      </c>
      <c r="K3052" s="21">
        <v>8.77993250325757E-3</v>
      </c>
      <c r="L3052" s="21">
        <v>-3.054688113901672E-2</v>
      </c>
      <c r="M3052" s="21">
        <v>2.476169888074807E-2</v>
      </c>
      <c r="N3052" s="21">
        <v>2.4711786141091412E-3</v>
      </c>
      <c r="O3052" s="21">
        <v>-0.11701038296973475</v>
      </c>
      <c r="P3052" s="21">
        <v>0.31225852724187225</v>
      </c>
      <c r="Q3052" s="21">
        <v>-0.1899740607959112</v>
      </c>
      <c r="R3052" s="21">
        <v>58</v>
      </c>
      <c r="S3052" s="21">
        <v>4.1504291448744928</v>
      </c>
    </row>
    <row r="3055" spans="2:19" x14ac:dyDescent="0.35">
      <c r="B3055" t="s">
        <v>66</v>
      </c>
    </row>
    <row r="3056" spans="2:19" ht="15" thickBot="1" x14ac:dyDescent="0.4"/>
    <row r="3057" spans="2:17" x14ac:dyDescent="0.35">
      <c r="B3057" s="12"/>
      <c r="C3057" s="13" t="s">
        <v>35</v>
      </c>
      <c r="D3057" s="13" t="s">
        <v>36</v>
      </c>
      <c r="E3057" s="13" t="s">
        <v>37</v>
      </c>
      <c r="F3057" s="13" t="s">
        <v>38</v>
      </c>
      <c r="G3057" s="13" t="s">
        <v>39</v>
      </c>
    </row>
    <row r="3058" spans="2:17" x14ac:dyDescent="0.35">
      <c r="B3058" s="33">
        <v>1</v>
      </c>
      <c r="C3058" s="16">
        <v>0</v>
      </c>
      <c r="D3058" s="19">
        <v>3.0578372366861295</v>
      </c>
      <c r="E3058" s="19">
        <v>3.5849501254673566</v>
      </c>
      <c r="F3058" s="19">
        <v>6.5988749767674832</v>
      </c>
      <c r="G3058" s="19">
        <v>2.9760536615293529</v>
      </c>
    </row>
    <row r="3059" spans="2:17" x14ac:dyDescent="0.35">
      <c r="B3059" s="10">
        <v>2</v>
      </c>
      <c r="C3059" s="20">
        <v>3.0578372366861295</v>
      </c>
      <c r="D3059" s="17">
        <v>0</v>
      </c>
      <c r="E3059" s="20">
        <v>3.0037487022897706</v>
      </c>
      <c r="F3059" s="20">
        <v>4.6399449871566967</v>
      </c>
      <c r="G3059" s="20">
        <v>4.4959272005634086</v>
      </c>
    </row>
    <row r="3060" spans="2:17" x14ac:dyDescent="0.35">
      <c r="B3060" s="10">
        <v>3</v>
      </c>
      <c r="C3060" s="20">
        <v>3.5849501254673566</v>
      </c>
      <c r="D3060" s="20">
        <v>3.0037487022897706</v>
      </c>
      <c r="E3060" s="17">
        <v>0</v>
      </c>
      <c r="F3060" s="20">
        <v>3.2618419733171939</v>
      </c>
      <c r="G3060" s="20">
        <v>6.3179116171062928</v>
      </c>
    </row>
    <row r="3061" spans="2:17" x14ac:dyDescent="0.35">
      <c r="B3061" s="10">
        <v>4</v>
      </c>
      <c r="C3061" s="20">
        <v>6.5988749767674832</v>
      </c>
      <c r="D3061" s="20">
        <v>4.6399449871566967</v>
      </c>
      <c r="E3061" s="20">
        <v>3.2618419733171939</v>
      </c>
      <c r="F3061" s="17">
        <v>0</v>
      </c>
      <c r="G3061" s="20">
        <v>8.9527006389002466</v>
      </c>
    </row>
    <row r="3062" spans="2:17" ht="15" thickBot="1" x14ac:dyDescent="0.4">
      <c r="B3062" s="39">
        <v>5</v>
      </c>
      <c r="C3062" s="21">
        <v>2.9760536615293529</v>
      </c>
      <c r="D3062" s="21">
        <v>4.4959272005634086</v>
      </c>
      <c r="E3062" s="21">
        <v>6.3179116171062928</v>
      </c>
      <c r="F3062" s="21">
        <v>8.9527006389002466</v>
      </c>
      <c r="G3062" s="18">
        <v>0</v>
      </c>
    </row>
    <row r="3065" spans="2:17" x14ac:dyDescent="0.35">
      <c r="B3065" t="s">
        <v>67</v>
      </c>
    </row>
    <row r="3066" spans="2:17" ht="15" thickBot="1" x14ac:dyDescent="0.4"/>
    <row r="3067" spans="2:17" x14ac:dyDescent="0.35">
      <c r="B3067" s="12" t="s">
        <v>63</v>
      </c>
      <c r="C3067" s="13" t="s">
        <v>0</v>
      </c>
      <c r="D3067" s="13" t="s">
        <v>2</v>
      </c>
      <c r="E3067" s="13" t="s">
        <v>3</v>
      </c>
      <c r="F3067" s="13" t="s">
        <v>1</v>
      </c>
      <c r="G3067" s="13" t="s">
        <v>4</v>
      </c>
      <c r="H3067" s="13" t="s">
        <v>5</v>
      </c>
      <c r="I3067" s="13" t="s">
        <v>6</v>
      </c>
      <c r="J3067" s="13" t="s">
        <v>7</v>
      </c>
      <c r="K3067" s="13" t="s">
        <v>8</v>
      </c>
      <c r="L3067" s="13" t="s">
        <v>9</v>
      </c>
      <c r="M3067" s="13" t="s">
        <v>10</v>
      </c>
      <c r="N3067" s="13" t="s">
        <v>11</v>
      </c>
      <c r="O3067" s="13" t="s">
        <v>12</v>
      </c>
      <c r="P3067" s="13" t="s">
        <v>13</v>
      </c>
      <c r="Q3067" s="13" t="s">
        <v>14</v>
      </c>
    </row>
    <row r="3068" spans="2:17" x14ac:dyDescent="0.35">
      <c r="B3068" s="33" t="s">
        <v>495</v>
      </c>
      <c r="C3068" s="19">
        <v>-2.6132593471207186</v>
      </c>
      <c r="D3068" s="19">
        <v>-0.3471447131240461</v>
      </c>
      <c r="E3068" s="19">
        <v>-0.40555568016009652</v>
      </c>
      <c r="F3068" s="19">
        <v>-0.22965427652446882</v>
      </c>
      <c r="G3068" s="19">
        <v>3.5029596727711575E-2</v>
      </c>
      <c r="H3068" s="19">
        <v>-0.25857087748800384</v>
      </c>
      <c r="I3068" s="19">
        <v>0.74868220596711843</v>
      </c>
      <c r="J3068" s="19">
        <v>0.51630972407741005</v>
      </c>
      <c r="K3068" s="19">
        <v>0.27524319858149848</v>
      </c>
      <c r="L3068" s="19">
        <v>-0.27129293758138906</v>
      </c>
      <c r="M3068" s="19">
        <v>5.820579448999566E-3</v>
      </c>
      <c r="N3068" s="19">
        <v>3.0391537059497641E-3</v>
      </c>
      <c r="O3068" s="19">
        <v>-0.11041278692185273</v>
      </c>
      <c r="P3068" s="19">
        <v>0.29309346341836301</v>
      </c>
      <c r="Q3068" s="19">
        <v>-0.12322930429994348</v>
      </c>
    </row>
    <row r="3069" spans="2:17" x14ac:dyDescent="0.35">
      <c r="B3069" s="10" t="s">
        <v>496</v>
      </c>
      <c r="C3069" s="20">
        <v>-1.7188935711700781</v>
      </c>
      <c r="D3069" s="20">
        <v>1.4223363074127353</v>
      </c>
      <c r="E3069" s="20">
        <v>0.3958387004773139</v>
      </c>
      <c r="F3069" s="20">
        <v>0.57062585504205832</v>
      </c>
      <c r="G3069" s="20">
        <v>0.3590202559277072</v>
      </c>
      <c r="H3069" s="20">
        <v>-2.4003446838677361E-2</v>
      </c>
      <c r="I3069" s="20">
        <v>2.1118404257991504E-2</v>
      </c>
      <c r="J3069" s="20">
        <v>6.0408313938385576E-2</v>
      </c>
      <c r="K3069" s="20">
        <v>0.34977784493149111</v>
      </c>
      <c r="L3069" s="20">
        <v>0.54081019393607377</v>
      </c>
      <c r="M3069" s="20">
        <v>8.1583669305285503E-3</v>
      </c>
      <c r="N3069" s="20">
        <v>2.3014088121786889E-3</v>
      </c>
      <c r="O3069" s="20">
        <v>-2.2704367387786493E-2</v>
      </c>
      <c r="P3069" s="20">
        <v>7.0369043449926755E-2</v>
      </c>
      <c r="Q3069" s="20">
        <v>-0.11725126202307483</v>
      </c>
    </row>
    <row r="3070" spans="2:17" x14ac:dyDescent="0.35">
      <c r="B3070" s="10" t="s">
        <v>497</v>
      </c>
      <c r="C3070" s="20">
        <v>0.22743093914601037</v>
      </c>
      <c r="D3070" s="20">
        <v>0.2703205096026543</v>
      </c>
      <c r="E3070" s="20">
        <v>-0.11499452124054246</v>
      </c>
      <c r="F3070" s="20">
        <v>-0.48338317886068627</v>
      </c>
      <c r="G3070" s="20">
        <v>1.7704932560528842E-2</v>
      </c>
      <c r="H3070" s="20">
        <v>8.0362667768980406E-2</v>
      </c>
      <c r="I3070" s="20">
        <v>0.60231757606129355</v>
      </c>
      <c r="J3070" s="20">
        <v>1.772372528490896</v>
      </c>
      <c r="K3070" s="20">
        <v>0.14096802327141125</v>
      </c>
      <c r="L3070" s="20">
        <v>7.4018635626970378E-2</v>
      </c>
      <c r="M3070" s="20">
        <v>2.3062388421161927E-3</v>
      </c>
      <c r="N3070" s="20">
        <v>3.8147117377602294E-3</v>
      </c>
      <c r="O3070" s="20">
        <v>-9.0142815203148319E-2</v>
      </c>
      <c r="P3070" s="20">
        <v>6.0579832073219583E-2</v>
      </c>
      <c r="Q3070" s="20">
        <v>-2.6593286247121376E-2</v>
      </c>
    </row>
    <row r="3071" spans="2:17" x14ac:dyDescent="0.35">
      <c r="B3071" s="10" t="s">
        <v>498</v>
      </c>
      <c r="C3071" s="20">
        <v>2.1596946472171501</v>
      </c>
      <c r="D3071" s="20">
        <v>1.6882848903383207</v>
      </c>
      <c r="E3071" s="20">
        <v>1.0691570414512759</v>
      </c>
      <c r="F3071" s="20">
        <v>-9.5427810989132875E-2</v>
      </c>
      <c r="G3071" s="20">
        <v>0.45927556952863313</v>
      </c>
      <c r="H3071" s="20">
        <v>-0.21124802383857627</v>
      </c>
      <c r="I3071" s="20">
        <v>0.60074619976603194</v>
      </c>
      <c r="J3071" s="20">
        <v>1.5619554191312477</v>
      </c>
      <c r="K3071" s="20">
        <v>0.36001271676685059</v>
      </c>
      <c r="L3071" s="20">
        <v>0.61163026662529996</v>
      </c>
      <c r="M3071" s="20">
        <v>1.0198131870515197E-3</v>
      </c>
      <c r="N3071" s="20">
        <v>9.7804338625322E-3</v>
      </c>
      <c r="O3071" s="20">
        <v>-0.21729950910316975</v>
      </c>
      <c r="P3071" s="20">
        <v>6.2958373461819706E-2</v>
      </c>
      <c r="Q3071" s="20">
        <v>-2.0761274892823769E-2</v>
      </c>
    </row>
    <row r="3072" spans="2:17" ht="15" thickBot="1" x14ac:dyDescent="0.4">
      <c r="B3072" s="39" t="s">
        <v>499</v>
      </c>
      <c r="C3072" s="21">
        <v>-5.1250937979647544</v>
      </c>
      <c r="D3072" s="21">
        <v>0.25546235755197183</v>
      </c>
      <c r="E3072" s="21">
        <v>0.10837167787695413</v>
      </c>
      <c r="F3072" s="21">
        <v>-0.27634300309492033</v>
      </c>
      <c r="G3072" s="21">
        <v>-5.2600300977651976E-2</v>
      </c>
      <c r="H3072" s="21">
        <v>0.11431667546761755</v>
      </c>
      <c r="I3072" s="21">
        <v>0.25271096992787362</v>
      </c>
      <c r="J3072" s="21">
        <v>-0.30042727646531414</v>
      </c>
      <c r="K3072" s="21">
        <v>5.7113371976970993E-2</v>
      </c>
      <c r="L3072" s="21">
        <v>2.9662292217911505E-2</v>
      </c>
      <c r="M3072" s="21">
        <v>1.8543319113506755E-2</v>
      </c>
      <c r="N3072" s="21">
        <v>2.2153832200826206E-3</v>
      </c>
      <c r="O3072" s="21">
        <v>-9.7866109818805683E-2</v>
      </c>
      <c r="P3072" s="21">
        <v>0.47848013233361086</v>
      </c>
      <c r="Q3072" s="21">
        <v>-0.16098181527015845</v>
      </c>
    </row>
    <row r="3075" spans="2:7" x14ac:dyDescent="0.35">
      <c r="B3075" t="s">
        <v>68</v>
      </c>
    </row>
    <row r="3076" spans="2:7" ht="15" thickBot="1" x14ac:dyDescent="0.4"/>
    <row r="3077" spans="2:7" x14ac:dyDescent="0.35">
      <c r="B3077" s="12"/>
      <c r="C3077" s="13" t="s">
        <v>495</v>
      </c>
      <c r="D3077" s="13" t="s">
        <v>496</v>
      </c>
      <c r="E3077" s="13" t="s">
        <v>497</v>
      </c>
      <c r="F3077" s="13" t="s">
        <v>498</v>
      </c>
      <c r="G3077" s="13" t="s">
        <v>499</v>
      </c>
    </row>
    <row r="3078" spans="2:7" x14ac:dyDescent="0.35">
      <c r="B3078" s="33" t="s">
        <v>495</v>
      </c>
      <c r="C3078" s="16">
        <v>0</v>
      </c>
      <c r="D3078" s="19">
        <v>2.6140445795673091</v>
      </c>
      <c r="E3078" s="19">
        <v>3.2426803805192166</v>
      </c>
      <c r="F3078" s="19">
        <v>5.5924982175672948</v>
      </c>
      <c r="G3078" s="19">
        <v>2.8588088051251597</v>
      </c>
    </row>
    <row r="3079" spans="2:7" x14ac:dyDescent="0.35">
      <c r="B3079" s="10" t="s">
        <v>496</v>
      </c>
      <c r="C3079" s="20">
        <v>2.6140445795673091</v>
      </c>
      <c r="D3079" s="17">
        <v>0</v>
      </c>
      <c r="E3079" s="20">
        <v>3.1870994001397821</v>
      </c>
      <c r="F3079" s="20">
        <v>4.3242737743747526</v>
      </c>
      <c r="G3079" s="20">
        <v>3.828490374804284</v>
      </c>
    </row>
    <row r="3080" spans="2:7" x14ac:dyDescent="0.35">
      <c r="B3080" s="10" t="s">
        <v>497</v>
      </c>
      <c r="C3080" s="20">
        <v>3.2426803805192166</v>
      </c>
      <c r="D3080" s="20">
        <v>3.1870994001397821</v>
      </c>
      <c r="E3080" s="17">
        <v>0</v>
      </c>
      <c r="F3080" s="20">
        <v>2.8239231838632786</v>
      </c>
      <c r="G3080" s="20">
        <v>5.7766205783032731</v>
      </c>
    </row>
    <row r="3081" spans="2:7" x14ac:dyDescent="0.35">
      <c r="B3081" s="10" t="s">
        <v>498</v>
      </c>
      <c r="C3081" s="20">
        <v>5.5924982175672948</v>
      </c>
      <c r="D3081" s="20">
        <v>4.3242737743747526</v>
      </c>
      <c r="E3081" s="20">
        <v>2.8239231838632786</v>
      </c>
      <c r="F3081" s="17">
        <v>0</v>
      </c>
      <c r="G3081" s="20">
        <v>7.7892202779149651</v>
      </c>
    </row>
    <row r="3082" spans="2:7" ht="15" thickBot="1" x14ac:dyDescent="0.4">
      <c r="B3082" s="39" t="s">
        <v>499</v>
      </c>
      <c r="C3082" s="21">
        <v>2.8588088051251597</v>
      </c>
      <c r="D3082" s="21">
        <v>3.828490374804284</v>
      </c>
      <c r="E3082" s="21">
        <v>5.7766205783032731</v>
      </c>
      <c r="F3082" s="21">
        <v>7.7892202779149651</v>
      </c>
      <c r="G3082" s="18">
        <v>0</v>
      </c>
    </row>
    <row r="3085" spans="2:7" x14ac:dyDescent="0.35">
      <c r="B3085" t="s">
        <v>69</v>
      </c>
    </row>
    <row r="3086" spans="2:7" ht="15" thickBot="1" x14ac:dyDescent="0.4"/>
    <row r="3087" spans="2:7" x14ac:dyDescent="0.35">
      <c r="B3087" s="12" t="s">
        <v>63</v>
      </c>
      <c r="C3087" s="13">
        <v>1</v>
      </c>
      <c r="D3087" s="13">
        <v>2</v>
      </c>
      <c r="E3087" s="13">
        <v>3</v>
      </c>
      <c r="F3087" s="13">
        <v>4</v>
      </c>
      <c r="G3087" s="13">
        <v>5</v>
      </c>
    </row>
    <row r="3088" spans="2:7" x14ac:dyDescent="0.35">
      <c r="B3088" s="14" t="s">
        <v>70</v>
      </c>
      <c r="C3088" s="16">
        <v>86</v>
      </c>
      <c r="D3088" s="16">
        <v>89</v>
      </c>
      <c r="E3088" s="16">
        <v>85</v>
      </c>
      <c r="F3088" s="16">
        <v>67</v>
      </c>
      <c r="G3088" s="16">
        <v>58</v>
      </c>
    </row>
    <row r="3089" spans="2:7" x14ac:dyDescent="0.35">
      <c r="B3089" s="11" t="s">
        <v>65</v>
      </c>
      <c r="C3089" s="17">
        <v>86</v>
      </c>
      <c r="D3089" s="17">
        <v>89</v>
      </c>
      <c r="E3089" s="17">
        <v>85</v>
      </c>
      <c r="F3089" s="17">
        <v>67</v>
      </c>
      <c r="G3089" s="17">
        <v>58</v>
      </c>
    </row>
    <row r="3090" spans="2:7" x14ac:dyDescent="0.35">
      <c r="B3090" s="11" t="s">
        <v>56</v>
      </c>
      <c r="C3090" s="20">
        <v>3.880185769646574</v>
      </c>
      <c r="D3090" s="20">
        <v>4.3896703667687955</v>
      </c>
      <c r="E3090" s="20">
        <v>4.7571069868169786</v>
      </c>
      <c r="F3090" s="20">
        <v>5.3761713725492664</v>
      </c>
      <c r="G3090" s="20">
        <v>4.1504291448744928</v>
      </c>
    </row>
    <row r="3091" spans="2:7" x14ac:dyDescent="0.35">
      <c r="B3091" s="11" t="s">
        <v>71</v>
      </c>
      <c r="C3091" s="20">
        <v>0.8608419864564083</v>
      </c>
      <c r="D3091" s="20">
        <v>1.104983207742906</v>
      </c>
      <c r="E3091" s="20">
        <v>0.97555410822273603</v>
      </c>
      <c r="F3091" s="20">
        <v>0.97020870341457499</v>
      </c>
      <c r="G3091" s="20">
        <v>0.82639853603726976</v>
      </c>
    </row>
    <row r="3092" spans="2:7" x14ac:dyDescent="0.35">
      <c r="B3092" s="11" t="s">
        <v>72</v>
      </c>
      <c r="C3092" s="20">
        <v>1.8455758380580338</v>
      </c>
      <c r="D3092" s="20">
        <v>2.0250812618547798</v>
      </c>
      <c r="E3092" s="20">
        <v>2.0515042190185868</v>
      </c>
      <c r="F3092" s="20">
        <v>2.2120296003124422</v>
      </c>
      <c r="G3092" s="20">
        <v>1.8903867045410292</v>
      </c>
    </row>
    <row r="3093" spans="2:7" x14ac:dyDescent="0.35">
      <c r="B3093" s="37" t="s">
        <v>73</v>
      </c>
      <c r="C3093" s="38">
        <v>4.0868453958009869</v>
      </c>
      <c r="D3093" s="38">
        <v>3.3056888850543689</v>
      </c>
      <c r="E3093" s="38">
        <v>5.979786895337118</v>
      </c>
      <c r="F3093" s="38">
        <v>4.4310945155788231</v>
      </c>
      <c r="G3093" s="38">
        <v>3.4907378731730958</v>
      </c>
    </row>
    <row r="3094" spans="2:7" x14ac:dyDescent="0.35">
      <c r="B3094" s="14"/>
      <c r="C3094" s="33" t="s">
        <v>74</v>
      </c>
      <c r="D3094" s="33" t="s">
        <v>75</v>
      </c>
      <c r="E3094" s="33" t="s">
        <v>78</v>
      </c>
      <c r="F3094" s="33" t="s">
        <v>87</v>
      </c>
      <c r="G3094" s="33" t="s">
        <v>91</v>
      </c>
    </row>
    <row r="3095" spans="2:7" x14ac:dyDescent="0.35">
      <c r="B3095" s="11"/>
      <c r="C3095" s="10" t="s">
        <v>77</v>
      </c>
      <c r="D3095" s="10" t="s">
        <v>76</v>
      </c>
      <c r="E3095" s="10" t="s">
        <v>85</v>
      </c>
      <c r="F3095" s="10" t="s">
        <v>94</v>
      </c>
      <c r="G3095" s="10" t="s">
        <v>92</v>
      </c>
    </row>
    <row r="3096" spans="2:7" x14ac:dyDescent="0.35">
      <c r="B3096" s="11"/>
      <c r="C3096" s="10" t="s">
        <v>80</v>
      </c>
      <c r="D3096" s="10" t="s">
        <v>79</v>
      </c>
      <c r="E3096" s="10" t="s">
        <v>88</v>
      </c>
      <c r="F3096" s="10" t="s">
        <v>98</v>
      </c>
      <c r="G3096" s="10" t="s">
        <v>100</v>
      </c>
    </row>
    <row r="3097" spans="2:7" x14ac:dyDescent="0.35">
      <c r="B3097" s="11"/>
      <c r="C3097" s="10" t="s">
        <v>81</v>
      </c>
      <c r="D3097" s="10" t="s">
        <v>83</v>
      </c>
      <c r="E3097" s="10" t="s">
        <v>93</v>
      </c>
      <c r="F3097" s="10" t="s">
        <v>107</v>
      </c>
      <c r="G3097" s="10" t="s">
        <v>119</v>
      </c>
    </row>
    <row r="3098" spans="2:7" x14ac:dyDescent="0.35">
      <c r="B3098" s="11"/>
      <c r="C3098" s="10" t="s">
        <v>82</v>
      </c>
      <c r="D3098" s="10" t="s">
        <v>86</v>
      </c>
      <c r="E3098" s="10" t="s">
        <v>95</v>
      </c>
      <c r="F3098" s="10" t="s">
        <v>109</v>
      </c>
      <c r="G3098" s="10" t="s">
        <v>121</v>
      </c>
    </row>
    <row r="3099" spans="2:7" x14ac:dyDescent="0.35">
      <c r="B3099" s="11"/>
      <c r="C3099" s="10" t="s">
        <v>84</v>
      </c>
      <c r="D3099" s="10" t="s">
        <v>89</v>
      </c>
      <c r="E3099" s="10" t="s">
        <v>97</v>
      </c>
      <c r="F3099" s="10" t="s">
        <v>120</v>
      </c>
      <c r="G3099" s="10" t="s">
        <v>123</v>
      </c>
    </row>
    <row r="3100" spans="2:7" x14ac:dyDescent="0.35">
      <c r="B3100" s="11"/>
      <c r="C3100" s="10" t="s">
        <v>96</v>
      </c>
      <c r="D3100" s="10" t="s">
        <v>90</v>
      </c>
      <c r="E3100" s="10" t="s">
        <v>99</v>
      </c>
      <c r="F3100" s="10" t="s">
        <v>125</v>
      </c>
      <c r="G3100" s="10" t="s">
        <v>124</v>
      </c>
    </row>
    <row r="3101" spans="2:7" x14ac:dyDescent="0.35">
      <c r="B3101" s="11"/>
      <c r="C3101" s="10" t="s">
        <v>101</v>
      </c>
      <c r="D3101" s="10" t="s">
        <v>102</v>
      </c>
      <c r="E3101" s="10" t="s">
        <v>103</v>
      </c>
      <c r="F3101" s="10" t="s">
        <v>133</v>
      </c>
      <c r="G3101" s="10" t="s">
        <v>130</v>
      </c>
    </row>
    <row r="3102" spans="2:7" x14ac:dyDescent="0.35">
      <c r="B3102" s="11"/>
      <c r="C3102" s="10" t="s">
        <v>106</v>
      </c>
      <c r="D3102" s="10" t="s">
        <v>116</v>
      </c>
      <c r="E3102" s="10" t="s">
        <v>104</v>
      </c>
      <c r="F3102" s="10" t="s">
        <v>150</v>
      </c>
      <c r="G3102" s="10" t="s">
        <v>134</v>
      </c>
    </row>
    <row r="3103" spans="2:7" x14ac:dyDescent="0.35">
      <c r="B3103" s="11"/>
      <c r="C3103" s="10" t="s">
        <v>110</v>
      </c>
      <c r="D3103" s="10" t="s">
        <v>118</v>
      </c>
      <c r="E3103" s="10" t="s">
        <v>105</v>
      </c>
      <c r="F3103" s="10" t="s">
        <v>153</v>
      </c>
      <c r="G3103" s="10" t="s">
        <v>145</v>
      </c>
    </row>
    <row r="3104" spans="2:7" x14ac:dyDescent="0.35">
      <c r="B3104" s="11"/>
      <c r="C3104" s="10" t="s">
        <v>112</v>
      </c>
      <c r="D3104" s="10" t="s">
        <v>122</v>
      </c>
      <c r="E3104" s="10" t="s">
        <v>108</v>
      </c>
      <c r="F3104" s="10" t="s">
        <v>183</v>
      </c>
      <c r="G3104" s="10" t="s">
        <v>154</v>
      </c>
    </row>
    <row r="3105" spans="2:7" x14ac:dyDescent="0.35">
      <c r="B3105" s="11"/>
      <c r="C3105" s="10" t="s">
        <v>113</v>
      </c>
      <c r="D3105" s="10" t="s">
        <v>132</v>
      </c>
      <c r="E3105" s="10" t="s">
        <v>111</v>
      </c>
      <c r="F3105" s="10" t="s">
        <v>187</v>
      </c>
      <c r="G3105" s="10" t="s">
        <v>155</v>
      </c>
    </row>
    <row r="3106" spans="2:7" x14ac:dyDescent="0.35">
      <c r="B3106" s="11"/>
      <c r="C3106" s="10" t="s">
        <v>114</v>
      </c>
      <c r="D3106" s="10" t="s">
        <v>138</v>
      </c>
      <c r="E3106" s="10" t="s">
        <v>117</v>
      </c>
      <c r="F3106" s="10" t="s">
        <v>193</v>
      </c>
      <c r="G3106" s="10" t="s">
        <v>168</v>
      </c>
    </row>
    <row r="3107" spans="2:7" x14ac:dyDescent="0.35">
      <c r="B3107" s="11"/>
      <c r="C3107" s="10" t="s">
        <v>115</v>
      </c>
      <c r="D3107" s="10" t="s">
        <v>142</v>
      </c>
      <c r="E3107" s="10" t="s">
        <v>126</v>
      </c>
      <c r="F3107" s="10" t="s">
        <v>196</v>
      </c>
      <c r="G3107" s="10" t="s">
        <v>173</v>
      </c>
    </row>
    <row r="3108" spans="2:7" x14ac:dyDescent="0.35">
      <c r="B3108" s="11"/>
      <c r="C3108" s="10" t="s">
        <v>129</v>
      </c>
      <c r="D3108" s="10" t="s">
        <v>147</v>
      </c>
      <c r="E3108" s="10" t="s">
        <v>127</v>
      </c>
      <c r="F3108" s="10" t="s">
        <v>198</v>
      </c>
      <c r="G3108" s="10" t="s">
        <v>185</v>
      </c>
    </row>
    <row r="3109" spans="2:7" x14ac:dyDescent="0.35">
      <c r="B3109" s="11"/>
      <c r="C3109" s="10" t="s">
        <v>139</v>
      </c>
      <c r="D3109" s="10" t="s">
        <v>148</v>
      </c>
      <c r="E3109" s="10" t="s">
        <v>128</v>
      </c>
      <c r="F3109" s="10" t="s">
        <v>200</v>
      </c>
      <c r="G3109" s="10" t="s">
        <v>191</v>
      </c>
    </row>
    <row r="3110" spans="2:7" x14ac:dyDescent="0.35">
      <c r="B3110" s="11"/>
      <c r="C3110" s="10" t="s">
        <v>140</v>
      </c>
      <c r="D3110" s="10" t="s">
        <v>149</v>
      </c>
      <c r="E3110" s="10" t="s">
        <v>131</v>
      </c>
      <c r="F3110" s="10" t="s">
        <v>209</v>
      </c>
      <c r="G3110" s="10" t="s">
        <v>197</v>
      </c>
    </row>
    <row r="3111" spans="2:7" x14ac:dyDescent="0.35">
      <c r="B3111" s="11"/>
      <c r="C3111" s="10" t="s">
        <v>141</v>
      </c>
      <c r="D3111" s="10" t="s">
        <v>156</v>
      </c>
      <c r="E3111" s="10" t="s">
        <v>135</v>
      </c>
      <c r="F3111" s="10" t="s">
        <v>214</v>
      </c>
      <c r="G3111" s="10" t="s">
        <v>199</v>
      </c>
    </row>
    <row r="3112" spans="2:7" x14ac:dyDescent="0.35">
      <c r="B3112" s="11"/>
      <c r="C3112" s="10" t="s">
        <v>158</v>
      </c>
      <c r="D3112" s="10" t="s">
        <v>160</v>
      </c>
      <c r="E3112" s="10" t="s">
        <v>136</v>
      </c>
      <c r="F3112" s="10" t="s">
        <v>215</v>
      </c>
      <c r="G3112" s="10" t="s">
        <v>207</v>
      </c>
    </row>
    <row r="3113" spans="2:7" x14ac:dyDescent="0.35">
      <c r="B3113" s="11"/>
      <c r="C3113" s="10" t="s">
        <v>159</v>
      </c>
      <c r="D3113" s="10" t="s">
        <v>162</v>
      </c>
      <c r="E3113" s="10" t="s">
        <v>137</v>
      </c>
      <c r="F3113" s="10" t="s">
        <v>217</v>
      </c>
      <c r="G3113" s="10" t="s">
        <v>213</v>
      </c>
    </row>
    <row r="3114" spans="2:7" x14ac:dyDescent="0.35">
      <c r="B3114" s="11"/>
      <c r="C3114" s="10" t="s">
        <v>166</v>
      </c>
      <c r="D3114" s="10" t="s">
        <v>163</v>
      </c>
      <c r="E3114" s="10" t="s">
        <v>143</v>
      </c>
      <c r="F3114" s="10" t="s">
        <v>224</v>
      </c>
      <c r="G3114" s="10" t="s">
        <v>218</v>
      </c>
    </row>
    <row r="3115" spans="2:7" x14ac:dyDescent="0.35">
      <c r="B3115" s="11"/>
      <c r="C3115" s="10" t="s">
        <v>170</v>
      </c>
      <c r="D3115" s="10" t="s">
        <v>165</v>
      </c>
      <c r="E3115" s="10" t="s">
        <v>144</v>
      </c>
      <c r="F3115" s="10" t="s">
        <v>232</v>
      </c>
      <c r="G3115" s="10" t="s">
        <v>220</v>
      </c>
    </row>
    <row r="3116" spans="2:7" x14ac:dyDescent="0.35">
      <c r="B3116" s="11"/>
      <c r="C3116" s="10" t="s">
        <v>172</v>
      </c>
      <c r="D3116" s="10" t="s">
        <v>167</v>
      </c>
      <c r="E3116" s="10" t="s">
        <v>146</v>
      </c>
      <c r="F3116" s="10" t="s">
        <v>238</v>
      </c>
      <c r="G3116" s="10" t="s">
        <v>226</v>
      </c>
    </row>
    <row r="3117" spans="2:7" x14ac:dyDescent="0.35">
      <c r="B3117" s="11"/>
      <c r="C3117" s="10" t="s">
        <v>175</v>
      </c>
      <c r="D3117" s="10" t="s">
        <v>169</v>
      </c>
      <c r="E3117" s="10" t="s">
        <v>151</v>
      </c>
      <c r="F3117" s="10" t="s">
        <v>242</v>
      </c>
      <c r="G3117" s="10" t="s">
        <v>228</v>
      </c>
    </row>
    <row r="3118" spans="2:7" x14ac:dyDescent="0.35">
      <c r="B3118" s="11"/>
      <c r="C3118" s="10" t="s">
        <v>176</v>
      </c>
      <c r="D3118" s="10" t="s">
        <v>178</v>
      </c>
      <c r="E3118" s="10" t="s">
        <v>152</v>
      </c>
      <c r="F3118" s="10" t="s">
        <v>243</v>
      </c>
      <c r="G3118" s="10" t="s">
        <v>229</v>
      </c>
    </row>
    <row r="3119" spans="2:7" x14ac:dyDescent="0.35">
      <c r="B3119" s="11"/>
      <c r="C3119" s="10" t="s">
        <v>181</v>
      </c>
      <c r="D3119" s="10" t="s">
        <v>180</v>
      </c>
      <c r="E3119" s="10" t="s">
        <v>157</v>
      </c>
      <c r="F3119" s="10" t="s">
        <v>249</v>
      </c>
      <c r="G3119" s="10" t="s">
        <v>231</v>
      </c>
    </row>
    <row r="3120" spans="2:7" x14ac:dyDescent="0.35">
      <c r="B3120" s="11"/>
      <c r="C3120" s="10" t="s">
        <v>182</v>
      </c>
      <c r="D3120" s="10" t="s">
        <v>184</v>
      </c>
      <c r="E3120" s="10" t="s">
        <v>161</v>
      </c>
      <c r="F3120" s="10" t="s">
        <v>250</v>
      </c>
      <c r="G3120" s="10" t="s">
        <v>236</v>
      </c>
    </row>
    <row r="3121" spans="2:7" x14ac:dyDescent="0.35">
      <c r="B3121" s="11"/>
      <c r="C3121" s="10" t="s">
        <v>186</v>
      </c>
      <c r="D3121" s="10" t="s">
        <v>190</v>
      </c>
      <c r="E3121" s="10" t="s">
        <v>164</v>
      </c>
      <c r="F3121" s="10" t="s">
        <v>261</v>
      </c>
      <c r="G3121" s="10" t="s">
        <v>239</v>
      </c>
    </row>
    <row r="3122" spans="2:7" x14ac:dyDescent="0.35">
      <c r="B3122" s="11"/>
      <c r="C3122" s="10" t="s">
        <v>188</v>
      </c>
      <c r="D3122" s="10" t="s">
        <v>208</v>
      </c>
      <c r="E3122" s="10" t="s">
        <v>171</v>
      </c>
      <c r="F3122" s="10" t="s">
        <v>262</v>
      </c>
      <c r="G3122" s="10" t="s">
        <v>267</v>
      </c>
    </row>
    <row r="3123" spans="2:7" x14ac:dyDescent="0.35">
      <c r="B3123" s="11"/>
      <c r="C3123" s="10" t="s">
        <v>189</v>
      </c>
      <c r="D3123" s="10" t="s">
        <v>212</v>
      </c>
      <c r="E3123" s="10" t="s">
        <v>174</v>
      </c>
      <c r="F3123" s="10" t="s">
        <v>263</v>
      </c>
      <c r="G3123" s="10" t="s">
        <v>272</v>
      </c>
    </row>
    <row r="3124" spans="2:7" x14ac:dyDescent="0.35">
      <c r="B3124" s="11"/>
      <c r="C3124" s="10" t="s">
        <v>194</v>
      </c>
      <c r="D3124" s="10" t="s">
        <v>216</v>
      </c>
      <c r="E3124" s="10" t="s">
        <v>177</v>
      </c>
      <c r="F3124" s="10" t="s">
        <v>266</v>
      </c>
      <c r="G3124" s="10" t="s">
        <v>289</v>
      </c>
    </row>
    <row r="3125" spans="2:7" x14ac:dyDescent="0.35">
      <c r="B3125" s="11"/>
      <c r="C3125" s="10" t="s">
        <v>201</v>
      </c>
      <c r="D3125" s="10" t="s">
        <v>222</v>
      </c>
      <c r="E3125" s="10" t="s">
        <v>179</v>
      </c>
      <c r="F3125" s="10" t="s">
        <v>273</v>
      </c>
      <c r="G3125" s="10" t="s">
        <v>291</v>
      </c>
    </row>
    <row r="3126" spans="2:7" x14ac:dyDescent="0.35">
      <c r="B3126" s="11"/>
      <c r="C3126" s="10" t="s">
        <v>202</v>
      </c>
      <c r="D3126" s="10" t="s">
        <v>225</v>
      </c>
      <c r="E3126" s="10" t="s">
        <v>192</v>
      </c>
      <c r="F3126" s="10" t="s">
        <v>275</v>
      </c>
      <c r="G3126" s="10" t="s">
        <v>302</v>
      </c>
    </row>
    <row r="3127" spans="2:7" x14ac:dyDescent="0.35">
      <c r="B3127" s="11"/>
      <c r="C3127" s="10" t="s">
        <v>221</v>
      </c>
      <c r="D3127" s="10" t="s">
        <v>230</v>
      </c>
      <c r="E3127" s="10" t="s">
        <v>195</v>
      </c>
      <c r="F3127" s="10" t="s">
        <v>282</v>
      </c>
      <c r="G3127" s="10" t="s">
        <v>315</v>
      </c>
    </row>
    <row r="3128" spans="2:7" x14ac:dyDescent="0.35">
      <c r="B3128" s="11"/>
      <c r="C3128" s="10" t="s">
        <v>227</v>
      </c>
      <c r="D3128" s="10" t="s">
        <v>234</v>
      </c>
      <c r="E3128" s="10" t="s">
        <v>203</v>
      </c>
      <c r="F3128" s="10" t="s">
        <v>284</v>
      </c>
      <c r="G3128" s="10" t="s">
        <v>329</v>
      </c>
    </row>
    <row r="3129" spans="2:7" x14ac:dyDescent="0.35">
      <c r="B3129" s="11"/>
      <c r="C3129" s="10" t="s">
        <v>233</v>
      </c>
      <c r="D3129" s="10" t="s">
        <v>235</v>
      </c>
      <c r="E3129" s="10" t="s">
        <v>204</v>
      </c>
      <c r="F3129" s="10" t="s">
        <v>301</v>
      </c>
      <c r="G3129" s="10" t="s">
        <v>332</v>
      </c>
    </row>
    <row r="3130" spans="2:7" x14ac:dyDescent="0.35">
      <c r="B3130" s="11"/>
      <c r="C3130" s="10" t="s">
        <v>245</v>
      </c>
      <c r="D3130" s="10" t="s">
        <v>237</v>
      </c>
      <c r="E3130" s="10" t="s">
        <v>205</v>
      </c>
      <c r="F3130" s="10" t="s">
        <v>304</v>
      </c>
      <c r="G3130" s="10" t="s">
        <v>336</v>
      </c>
    </row>
    <row r="3131" spans="2:7" x14ac:dyDescent="0.35">
      <c r="B3131" s="11"/>
      <c r="C3131" s="10" t="s">
        <v>246</v>
      </c>
      <c r="D3131" s="10" t="s">
        <v>240</v>
      </c>
      <c r="E3131" s="10" t="s">
        <v>206</v>
      </c>
      <c r="F3131" s="10" t="s">
        <v>305</v>
      </c>
      <c r="G3131" s="10" t="s">
        <v>340</v>
      </c>
    </row>
    <row r="3132" spans="2:7" x14ac:dyDescent="0.35">
      <c r="B3132" s="11"/>
      <c r="C3132" s="10" t="s">
        <v>247</v>
      </c>
      <c r="D3132" s="10" t="s">
        <v>241</v>
      </c>
      <c r="E3132" s="10" t="s">
        <v>210</v>
      </c>
      <c r="F3132" s="10" t="s">
        <v>311</v>
      </c>
      <c r="G3132" s="10" t="s">
        <v>341</v>
      </c>
    </row>
    <row r="3133" spans="2:7" x14ac:dyDescent="0.35">
      <c r="B3133" s="11"/>
      <c r="C3133" s="10" t="s">
        <v>248</v>
      </c>
      <c r="D3133" s="10" t="s">
        <v>244</v>
      </c>
      <c r="E3133" s="10" t="s">
        <v>211</v>
      </c>
      <c r="F3133" s="10" t="s">
        <v>313</v>
      </c>
      <c r="G3133" s="10" t="s">
        <v>344</v>
      </c>
    </row>
    <row r="3134" spans="2:7" x14ac:dyDescent="0.35">
      <c r="B3134" s="11"/>
      <c r="C3134" s="10" t="s">
        <v>253</v>
      </c>
      <c r="D3134" s="10" t="s">
        <v>252</v>
      </c>
      <c r="E3134" s="10" t="s">
        <v>219</v>
      </c>
      <c r="F3134" s="10" t="s">
        <v>328</v>
      </c>
      <c r="G3134" s="10" t="s">
        <v>346</v>
      </c>
    </row>
    <row r="3135" spans="2:7" x14ac:dyDescent="0.35">
      <c r="B3135" s="11"/>
      <c r="C3135" s="10" t="s">
        <v>255</v>
      </c>
      <c r="D3135" s="10" t="s">
        <v>259</v>
      </c>
      <c r="E3135" s="10" t="s">
        <v>223</v>
      </c>
      <c r="F3135" s="10" t="s">
        <v>330</v>
      </c>
      <c r="G3135" s="10" t="s">
        <v>356</v>
      </c>
    </row>
    <row r="3136" spans="2:7" x14ac:dyDescent="0.35">
      <c r="B3136" s="11"/>
      <c r="C3136" s="10" t="s">
        <v>258</v>
      </c>
      <c r="D3136" s="10" t="s">
        <v>276</v>
      </c>
      <c r="E3136" s="10" t="s">
        <v>251</v>
      </c>
      <c r="F3136" s="10" t="s">
        <v>331</v>
      </c>
      <c r="G3136" s="10" t="s">
        <v>359</v>
      </c>
    </row>
    <row r="3137" spans="2:7" x14ac:dyDescent="0.35">
      <c r="B3137" s="11"/>
      <c r="C3137" s="10" t="s">
        <v>264</v>
      </c>
      <c r="D3137" s="10" t="s">
        <v>278</v>
      </c>
      <c r="E3137" s="10" t="s">
        <v>254</v>
      </c>
      <c r="F3137" s="10" t="s">
        <v>364</v>
      </c>
      <c r="G3137" s="10" t="s">
        <v>374</v>
      </c>
    </row>
    <row r="3138" spans="2:7" x14ac:dyDescent="0.35">
      <c r="B3138" s="11"/>
      <c r="C3138" s="10" t="s">
        <v>268</v>
      </c>
      <c r="D3138" s="10" t="s">
        <v>293</v>
      </c>
      <c r="E3138" s="10" t="s">
        <v>256</v>
      </c>
      <c r="F3138" s="10" t="s">
        <v>365</v>
      </c>
      <c r="G3138" s="10" t="s">
        <v>381</v>
      </c>
    </row>
    <row r="3139" spans="2:7" x14ac:dyDescent="0.35">
      <c r="B3139" s="11"/>
      <c r="C3139" s="10" t="s">
        <v>269</v>
      </c>
      <c r="D3139" s="10" t="s">
        <v>297</v>
      </c>
      <c r="E3139" s="10" t="s">
        <v>257</v>
      </c>
      <c r="F3139" s="10" t="s">
        <v>367</v>
      </c>
      <c r="G3139" s="10" t="s">
        <v>393</v>
      </c>
    </row>
    <row r="3140" spans="2:7" x14ac:dyDescent="0.35">
      <c r="B3140" s="11"/>
      <c r="C3140" s="10" t="s">
        <v>274</v>
      </c>
      <c r="D3140" s="10" t="s">
        <v>298</v>
      </c>
      <c r="E3140" s="10" t="s">
        <v>260</v>
      </c>
      <c r="F3140" s="10" t="s">
        <v>372</v>
      </c>
      <c r="G3140" s="10" t="s">
        <v>401</v>
      </c>
    </row>
    <row r="3141" spans="2:7" x14ac:dyDescent="0.35">
      <c r="B3141" s="11"/>
      <c r="C3141" s="10" t="s">
        <v>286</v>
      </c>
      <c r="D3141" s="10" t="s">
        <v>306</v>
      </c>
      <c r="E3141" s="10" t="s">
        <v>265</v>
      </c>
      <c r="F3141" s="10" t="s">
        <v>373</v>
      </c>
      <c r="G3141" s="10" t="s">
        <v>409</v>
      </c>
    </row>
    <row r="3142" spans="2:7" x14ac:dyDescent="0.35">
      <c r="B3142" s="11"/>
      <c r="C3142" s="10" t="s">
        <v>292</v>
      </c>
      <c r="D3142" s="10" t="s">
        <v>307</v>
      </c>
      <c r="E3142" s="10" t="s">
        <v>270</v>
      </c>
      <c r="F3142" s="10" t="s">
        <v>380</v>
      </c>
      <c r="G3142" s="10" t="s">
        <v>422</v>
      </c>
    </row>
    <row r="3143" spans="2:7" x14ac:dyDescent="0.35">
      <c r="B3143" s="11"/>
      <c r="C3143" s="10" t="s">
        <v>294</v>
      </c>
      <c r="D3143" s="10" t="s">
        <v>308</v>
      </c>
      <c r="E3143" s="10" t="s">
        <v>271</v>
      </c>
      <c r="F3143" s="10" t="s">
        <v>382</v>
      </c>
      <c r="G3143" s="10" t="s">
        <v>423</v>
      </c>
    </row>
    <row r="3144" spans="2:7" x14ac:dyDescent="0.35">
      <c r="B3144" s="11"/>
      <c r="C3144" s="10" t="s">
        <v>300</v>
      </c>
      <c r="D3144" s="10" t="s">
        <v>310</v>
      </c>
      <c r="E3144" s="10" t="s">
        <v>277</v>
      </c>
      <c r="F3144" s="10" t="s">
        <v>385</v>
      </c>
      <c r="G3144" s="10" t="s">
        <v>428</v>
      </c>
    </row>
    <row r="3145" spans="2:7" x14ac:dyDescent="0.35">
      <c r="B3145" s="11"/>
      <c r="C3145" s="10" t="s">
        <v>303</v>
      </c>
      <c r="D3145" s="10" t="s">
        <v>312</v>
      </c>
      <c r="E3145" s="10" t="s">
        <v>279</v>
      </c>
      <c r="F3145" s="10" t="s">
        <v>386</v>
      </c>
      <c r="G3145" s="10" t="s">
        <v>440</v>
      </c>
    </row>
    <row r="3146" spans="2:7" x14ac:dyDescent="0.35">
      <c r="B3146" s="11"/>
      <c r="C3146" s="10" t="s">
        <v>309</v>
      </c>
      <c r="D3146" s="10" t="s">
        <v>316</v>
      </c>
      <c r="E3146" s="10" t="s">
        <v>280</v>
      </c>
      <c r="F3146" s="10" t="s">
        <v>390</v>
      </c>
      <c r="G3146" s="10" t="s">
        <v>443</v>
      </c>
    </row>
    <row r="3147" spans="2:7" x14ac:dyDescent="0.35">
      <c r="B3147" s="11"/>
      <c r="C3147" s="10" t="s">
        <v>314</v>
      </c>
      <c r="D3147" s="10" t="s">
        <v>317</v>
      </c>
      <c r="E3147" s="10" t="s">
        <v>281</v>
      </c>
      <c r="F3147" s="10" t="s">
        <v>391</v>
      </c>
      <c r="G3147" s="10" t="s">
        <v>444</v>
      </c>
    </row>
    <row r="3148" spans="2:7" x14ac:dyDescent="0.35">
      <c r="B3148" s="11"/>
      <c r="C3148" s="10" t="s">
        <v>324</v>
      </c>
      <c r="D3148" s="10" t="s">
        <v>318</v>
      </c>
      <c r="E3148" s="10" t="s">
        <v>283</v>
      </c>
      <c r="F3148" s="10" t="s">
        <v>399</v>
      </c>
      <c r="G3148" s="10" t="s">
        <v>449</v>
      </c>
    </row>
    <row r="3149" spans="2:7" x14ac:dyDescent="0.35">
      <c r="B3149" s="11"/>
      <c r="C3149" s="10" t="s">
        <v>327</v>
      </c>
      <c r="D3149" s="10" t="s">
        <v>319</v>
      </c>
      <c r="E3149" s="10" t="s">
        <v>285</v>
      </c>
      <c r="F3149" s="10" t="s">
        <v>400</v>
      </c>
      <c r="G3149" s="10" t="s">
        <v>452</v>
      </c>
    </row>
    <row r="3150" spans="2:7" x14ac:dyDescent="0.35">
      <c r="B3150" s="11"/>
      <c r="C3150" s="10" t="s">
        <v>334</v>
      </c>
      <c r="D3150" s="10" t="s">
        <v>320</v>
      </c>
      <c r="E3150" s="10" t="s">
        <v>287</v>
      </c>
      <c r="F3150" s="10" t="s">
        <v>402</v>
      </c>
      <c r="G3150" s="10" t="s">
        <v>454</v>
      </c>
    </row>
    <row r="3151" spans="2:7" x14ac:dyDescent="0.35">
      <c r="B3151" s="11"/>
      <c r="C3151" s="10" t="s">
        <v>335</v>
      </c>
      <c r="D3151" s="10" t="s">
        <v>321</v>
      </c>
      <c r="E3151" s="10" t="s">
        <v>288</v>
      </c>
      <c r="F3151" s="10" t="s">
        <v>405</v>
      </c>
      <c r="G3151" s="10" t="s">
        <v>458</v>
      </c>
    </row>
    <row r="3152" spans="2:7" x14ac:dyDescent="0.35">
      <c r="B3152" s="11"/>
      <c r="C3152" s="10" t="s">
        <v>337</v>
      </c>
      <c r="D3152" s="10" t="s">
        <v>325</v>
      </c>
      <c r="E3152" s="10" t="s">
        <v>290</v>
      </c>
      <c r="F3152" s="10" t="s">
        <v>414</v>
      </c>
      <c r="G3152" s="10"/>
    </row>
    <row r="3153" spans="2:7" x14ac:dyDescent="0.35">
      <c r="B3153" s="11"/>
      <c r="C3153" s="10" t="s">
        <v>339</v>
      </c>
      <c r="D3153" s="10" t="s">
        <v>326</v>
      </c>
      <c r="E3153" s="10" t="s">
        <v>295</v>
      </c>
      <c r="F3153" s="10" t="s">
        <v>415</v>
      </c>
      <c r="G3153" s="10"/>
    </row>
    <row r="3154" spans="2:7" x14ac:dyDescent="0.35">
      <c r="B3154" s="11"/>
      <c r="C3154" s="10" t="s">
        <v>342</v>
      </c>
      <c r="D3154" s="10" t="s">
        <v>345</v>
      </c>
      <c r="E3154" s="10" t="s">
        <v>296</v>
      </c>
      <c r="F3154" s="10" t="s">
        <v>425</v>
      </c>
      <c r="G3154" s="10"/>
    </row>
    <row r="3155" spans="2:7" x14ac:dyDescent="0.35">
      <c r="B3155" s="11"/>
      <c r="C3155" s="10" t="s">
        <v>343</v>
      </c>
      <c r="D3155" s="10" t="s">
        <v>348</v>
      </c>
      <c r="E3155" s="10" t="s">
        <v>299</v>
      </c>
      <c r="F3155" s="10" t="s">
        <v>433</v>
      </c>
      <c r="G3155" s="10"/>
    </row>
    <row r="3156" spans="2:7" x14ac:dyDescent="0.35">
      <c r="B3156" s="11"/>
      <c r="C3156" s="10" t="s">
        <v>349</v>
      </c>
      <c r="D3156" s="10" t="s">
        <v>352</v>
      </c>
      <c r="E3156" s="10" t="s">
        <v>322</v>
      </c>
      <c r="F3156" s="10" t="s">
        <v>434</v>
      </c>
      <c r="G3156" s="10"/>
    </row>
    <row r="3157" spans="2:7" x14ac:dyDescent="0.35">
      <c r="B3157" s="11"/>
      <c r="C3157" s="10" t="s">
        <v>350</v>
      </c>
      <c r="D3157" s="10" t="s">
        <v>355</v>
      </c>
      <c r="E3157" s="10" t="s">
        <v>323</v>
      </c>
      <c r="F3157" s="10" t="s">
        <v>436</v>
      </c>
      <c r="G3157" s="10"/>
    </row>
    <row r="3158" spans="2:7" x14ac:dyDescent="0.35">
      <c r="B3158" s="11"/>
      <c r="C3158" s="10" t="s">
        <v>354</v>
      </c>
      <c r="D3158" s="10" t="s">
        <v>358</v>
      </c>
      <c r="E3158" s="10" t="s">
        <v>333</v>
      </c>
      <c r="F3158" s="10" t="s">
        <v>442</v>
      </c>
      <c r="G3158" s="10"/>
    </row>
    <row r="3159" spans="2:7" x14ac:dyDescent="0.35">
      <c r="B3159" s="11"/>
      <c r="C3159" s="10" t="s">
        <v>357</v>
      </c>
      <c r="D3159" s="10" t="s">
        <v>361</v>
      </c>
      <c r="E3159" s="10" t="s">
        <v>338</v>
      </c>
      <c r="F3159" s="10" t="s">
        <v>445</v>
      </c>
      <c r="G3159" s="10"/>
    </row>
    <row r="3160" spans="2:7" x14ac:dyDescent="0.35">
      <c r="B3160" s="11"/>
      <c r="C3160" s="10" t="s">
        <v>360</v>
      </c>
      <c r="D3160" s="10" t="s">
        <v>366</v>
      </c>
      <c r="E3160" s="10" t="s">
        <v>347</v>
      </c>
      <c r="F3160" s="10" t="s">
        <v>451</v>
      </c>
      <c r="G3160" s="10"/>
    </row>
    <row r="3161" spans="2:7" x14ac:dyDescent="0.35">
      <c r="B3161" s="11"/>
      <c r="C3161" s="10" t="s">
        <v>362</v>
      </c>
      <c r="D3161" s="10" t="s">
        <v>368</v>
      </c>
      <c r="E3161" s="10" t="s">
        <v>351</v>
      </c>
      <c r="F3161" s="10"/>
      <c r="G3161" s="10"/>
    </row>
    <row r="3162" spans="2:7" x14ac:dyDescent="0.35">
      <c r="B3162" s="11"/>
      <c r="C3162" s="10" t="s">
        <v>363</v>
      </c>
      <c r="D3162" s="10" t="s">
        <v>378</v>
      </c>
      <c r="E3162" s="10" t="s">
        <v>353</v>
      </c>
      <c r="F3162" s="10"/>
      <c r="G3162" s="10"/>
    </row>
    <row r="3163" spans="2:7" x14ac:dyDescent="0.35">
      <c r="B3163" s="11"/>
      <c r="C3163" s="10" t="s">
        <v>370</v>
      </c>
      <c r="D3163" s="10" t="s">
        <v>383</v>
      </c>
      <c r="E3163" s="10" t="s">
        <v>369</v>
      </c>
      <c r="F3163" s="10"/>
      <c r="G3163" s="10"/>
    </row>
    <row r="3164" spans="2:7" x14ac:dyDescent="0.35">
      <c r="B3164" s="11"/>
      <c r="C3164" s="10" t="s">
        <v>371</v>
      </c>
      <c r="D3164" s="10" t="s">
        <v>389</v>
      </c>
      <c r="E3164" s="10" t="s">
        <v>375</v>
      </c>
      <c r="F3164" s="10"/>
      <c r="G3164" s="10"/>
    </row>
    <row r="3165" spans="2:7" x14ac:dyDescent="0.35">
      <c r="B3165" s="11"/>
      <c r="C3165" s="10" t="s">
        <v>384</v>
      </c>
      <c r="D3165" s="10" t="s">
        <v>397</v>
      </c>
      <c r="E3165" s="10" t="s">
        <v>376</v>
      </c>
      <c r="F3165" s="10"/>
      <c r="G3165" s="10"/>
    </row>
    <row r="3166" spans="2:7" x14ac:dyDescent="0.35">
      <c r="B3166" s="11"/>
      <c r="C3166" s="10" t="s">
        <v>392</v>
      </c>
      <c r="D3166" s="10" t="s">
        <v>398</v>
      </c>
      <c r="E3166" s="10" t="s">
        <v>377</v>
      </c>
      <c r="F3166" s="10"/>
      <c r="G3166" s="10"/>
    </row>
    <row r="3167" spans="2:7" x14ac:dyDescent="0.35">
      <c r="B3167" s="11"/>
      <c r="C3167" s="10" t="s">
        <v>394</v>
      </c>
      <c r="D3167" s="10" t="s">
        <v>407</v>
      </c>
      <c r="E3167" s="10" t="s">
        <v>379</v>
      </c>
      <c r="F3167" s="10"/>
      <c r="G3167" s="10"/>
    </row>
    <row r="3168" spans="2:7" x14ac:dyDescent="0.35">
      <c r="B3168" s="11"/>
      <c r="C3168" s="10" t="s">
        <v>396</v>
      </c>
      <c r="D3168" s="10" t="s">
        <v>410</v>
      </c>
      <c r="E3168" s="10" t="s">
        <v>387</v>
      </c>
      <c r="F3168" s="10"/>
      <c r="G3168" s="10"/>
    </row>
    <row r="3169" spans="2:7" x14ac:dyDescent="0.35">
      <c r="B3169" s="11"/>
      <c r="C3169" s="10" t="s">
        <v>408</v>
      </c>
      <c r="D3169" s="10" t="s">
        <v>413</v>
      </c>
      <c r="E3169" s="10" t="s">
        <v>388</v>
      </c>
      <c r="F3169" s="10"/>
      <c r="G3169" s="10"/>
    </row>
    <row r="3170" spans="2:7" x14ac:dyDescent="0.35">
      <c r="B3170" s="11"/>
      <c r="C3170" s="10" t="s">
        <v>412</v>
      </c>
      <c r="D3170" s="10" t="s">
        <v>417</v>
      </c>
      <c r="E3170" s="10" t="s">
        <v>395</v>
      </c>
      <c r="F3170" s="10"/>
      <c r="G3170" s="10"/>
    </row>
    <row r="3171" spans="2:7" x14ac:dyDescent="0.35">
      <c r="B3171" s="11"/>
      <c r="C3171" s="10" t="s">
        <v>416</v>
      </c>
      <c r="D3171" s="10" t="s">
        <v>418</v>
      </c>
      <c r="E3171" s="10" t="s">
        <v>403</v>
      </c>
      <c r="F3171" s="10"/>
      <c r="G3171" s="10"/>
    </row>
    <row r="3172" spans="2:7" x14ac:dyDescent="0.35">
      <c r="B3172" s="11"/>
      <c r="C3172" s="10" t="s">
        <v>419</v>
      </c>
      <c r="D3172" s="10" t="s">
        <v>421</v>
      </c>
      <c r="E3172" s="10" t="s">
        <v>404</v>
      </c>
      <c r="F3172" s="10"/>
      <c r="G3172" s="10"/>
    </row>
    <row r="3173" spans="2:7" x14ac:dyDescent="0.35">
      <c r="B3173" s="11"/>
      <c r="C3173" s="10" t="s">
        <v>420</v>
      </c>
      <c r="D3173" s="10" t="s">
        <v>427</v>
      </c>
      <c r="E3173" s="10" t="s">
        <v>406</v>
      </c>
      <c r="F3173" s="10"/>
      <c r="G3173" s="10"/>
    </row>
    <row r="3174" spans="2:7" x14ac:dyDescent="0.35">
      <c r="B3174" s="11"/>
      <c r="C3174" s="10" t="s">
        <v>424</v>
      </c>
      <c r="D3174" s="10" t="s">
        <v>429</v>
      </c>
      <c r="E3174" s="10" t="s">
        <v>411</v>
      </c>
      <c r="F3174" s="10"/>
      <c r="G3174" s="10"/>
    </row>
    <row r="3175" spans="2:7" x14ac:dyDescent="0.35">
      <c r="B3175" s="11"/>
      <c r="C3175" s="10" t="s">
        <v>430</v>
      </c>
      <c r="D3175" s="10" t="s">
        <v>431</v>
      </c>
      <c r="E3175" s="10" t="s">
        <v>426</v>
      </c>
      <c r="F3175" s="10"/>
      <c r="G3175" s="10"/>
    </row>
    <row r="3176" spans="2:7" x14ac:dyDescent="0.35">
      <c r="B3176" s="11"/>
      <c r="C3176" s="10" t="s">
        <v>435</v>
      </c>
      <c r="D3176" s="10" t="s">
        <v>437</v>
      </c>
      <c r="E3176" s="10" t="s">
        <v>432</v>
      </c>
      <c r="F3176" s="10"/>
      <c r="G3176" s="10"/>
    </row>
    <row r="3177" spans="2:7" x14ac:dyDescent="0.35">
      <c r="B3177" s="11"/>
      <c r="C3177" s="10" t="s">
        <v>441</v>
      </c>
      <c r="D3177" s="10" t="s">
        <v>438</v>
      </c>
      <c r="E3177" s="10" t="s">
        <v>450</v>
      </c>
      <c r="F3177" s="10"/>
      <c r="G3177" s="10"/>
    </row>
    <row r="3178" spans="2:7" x14ac:dyDescent="0.35">
      <c r="B3178" s="11"/>
      <c r="C3178" s="10" t="s">
        <v>446</v>
      </c>
      <c r="D3178" s="10" t="s">
        <v>439</v>
      </c>
      <c r="E3178" s="10" t="s">
        <v>457</v>
      </c>
      <c r="F3178" s="10"/>
      <c r="G3178" s="10"/>
    </row>
    <row r="3179" spans="2:7" x14ac:dyDescent="0.35">
      <c r="B3179" s="11"/>
      <c r="C3179" s="10" t="s">
        <v>447</v>
      </c>
      <c r="D3179" s="10" t="s">
        <v>448</v>
      </c>
      <c r="E3179" s="10"/>
      <c r="F3179" s="10"/>
      <c r="G3179" s="10"/>
    </row>
    <row r="3180" spans="2:7" x14ac:dyDescent="0.35">
      <c r="B3180" s="11"/>
      <c r="C3180" s="10"/>
      <c r="D3180" s="10" t="s">
        <v>453</v>
      </c>
      <c r="E3180" s="10"/>
      <c r="F3180" s="10"/>
      <c r="G3180" s="10"/>
    </row>
    <row r="3181" spans="2:7" x14ac:dyDescent="0.35">
      <c r="B3181" s="11"/>
      <c r="C3181" s="10"/>
      <c r="D3181" s="10" t="s">
        <v>455</v>
      </c>
      <c r="E3181" s="10"/>
      <c r="F3181" s="10"/>
      <c r="G3181" s="10"/>
    </row>
    <row r="3182" spans="2:7" ht="15" thickBot="1" x14ac:dyDescent="0.4">
      <c r="B3182" s="15"/>
      <c r="C3182" s="39"/>
      <c r="D3182" s="39" t="s">
        <v>456</v>
      </c>
      <c r="E3182" s="39"/>
      <c r="F3182" s="39"/>
      <c r="G3182" s="39"/>
    </row>
    <row r="3185" spans="2:4" x14ac:dyDescent="0.35">
      <c r="B3185" t="s">
        <v>459</v>
      </c>
    </row>
    <row r="3186" spans="2:4" ht="15" thickBot="1" x14ac:dyDescent="0.4"/>
    <row r="3187" spans="2:4" x14ac:dyDescent="0.35">
      <c r="B3187" s="12" t="s">
        <v>460</v>
      </c>
      <c r="C3187" s="13" t="s">
        <v>63</v>
      </c>
      <c r="D3187" s="13" t="s">
        <v>461</v>
      </c>
    </row>
    <row r="3188" spans="2:4" x14ac:dyDescent="0.35">
      <c r="B3188" s="14" t="s">
        <v>74</v>
      </c>
      <c r="C3188" s="40">
        <v>1</v>
      </c>
      <c r="D3188" s="19">
        <v>2.0138241580203085</v>
      </c>
    </row>
    <row r="3189" spans="2:4" x14ac:dyDescent="0.35">
      <c r="B3189" s="11" t="s">
        <v>75</v>
      </c>
      <c r="C3189" s="41">
        <v>2</v>
      </c>
      <c r="D3189" s="20">
        <v>1.4403214563896314</v>
      </c>
    </row>
    <row r="3190" spans="2:4" x14ac:dyDescent="0.35">
      <c r="B3190" s="11" t="s">
        <v>76</v>
      </c>
      <c r="C3190" s="41">
        <v>2</v>
      </c>
      <c r="D3190" s="20">
        <v>3.1724029689906503</v>
      </c>
    </row>
    <row r="3191" spans="2:4" x14ac:dyDescent="0.35">
      <c r="B3191" s="11" t="s">
        <v>77</v>
      </c>
      <c r="C3191" s="41">
        <v>1</v>
      </c>
      <c r="D3191" s="20">
        <v>2.0611235125551519</v>
      </c>
    </row>
    <row r="3192" spans="2:4" x14ac:dyDescent="0.35">
      <c r="B3192" s="11" t="s">
        <v>78</v>
      </c>
      <c r="C3192" s="41">
        <v>3</v>
      </c>
      <c r="D3192" s="20">
        <v>1.9369478070966935</v>
      </c>
    </row>
    <row r="3193" spans="2:4" x14ac:dyDescent="0.35">
      <c r="B3193" s="11" t="s">
        <v>79</v>
      </c>
      <c r="C3193" s="41">
        <v>2</v>
      </c>
      <c r="D3193" s="20">
        <v>2.0946126929777873</v>
      </c>
    </row>
    <row r="3194" spans="2:4" x14ac:dyDescent="0.35">
      <c r="B3194" s="11" t="s">
        <v>80</v>
      </c>
      <c r="C3194" s="41">
        <v>1</v>
      </c>
      <c r="D3194" s="20">
        <v>1.5898389136166979</v>
      </c>
    </row>
    <row r="3195" spans="2:4" x14ac:dyDescent="0.35">
      <c r="B3195" s="11" t="s">
        <v>81</v>
      </c>
      <c r="C3195" s="41">
        <v>1</v>
      </c>
      <c r="D3195" s="20">
        <v>3.2922529165792893</v>
      </c>
    </row>
    <row r="3196" spans="2:4" x14ac:dyDescent="0.35">
      <c r="B3196" s="11" t="s">
        <v>82</v>
      </c>
      <c r="C3196" s="41">
        <v>1</v>
      </c>
      <c r="D3196" s="20">
        <v>1.1310025454832116</v>
      </c>
    </row>
    <row r="3197" spans="2:4" x14ac:dyDescent="0.35">
      <c r="B3197" s="11" t="s">
        <v>83</v>
      </c>
      <c r="C3197" s="41">
        <v>2</v>
      </c>
      <c r="D3197" s="20">
        <v>1.3094853586584807</v>
      </c>
    </row>
    <row r="3198" spans="2:4" x14ac:dyDescent="0.35">
      <c r="B3198" s="11" t="s">
        <v>84</v>
      </c>
      <c r="C3198" s="41">
        <v>1</v>
      </c>
      <c r="D3198" s="20">
        <v>1.049319621726678</v>
      </c>
    </row>
    <row r="3199" spans="2:4" x14ac:dyDescent="0.35">
      <c r="B3199" s="11" t="s">
        <v>85</v>
      </c>
      <c r="C3199" s="41">
        <v>3</v>
      </c>
      <c r="D3199" s="20">
        <v>1.5998820982691904</v>
      </c>
    </row>
    <row r="3200" spans="2:4" x14ac:dyDescent="0.35">
      <c r="B3200" s="11" t="s">
        <v>86</v>
      </c>
      <c r="C3200" s="41">
        <v>2</v>
      </c>
      <c r="D3200" s="20">
        <v>2.1144782987049462</v>
      </c>
    </row>
    <row r="3201" spans="2:4" x14ac:dyDescent="0.35">
      <c r="B3201" s="11" t="s">
        <v>87</v>
      </c>
      <c r="C3201" s="41">
        <v>4</v>
      </c>
      <c r="D3201" s="20">
        <v>2.1219528177390936</v>
      </c>
    </row>
    <row r="3202" spans="2:4" x14ac:dyDescent="0.35">
      <c r="B3202" s="11" t="s">
        <v>88</v>
      </c>
      <c r="C3202" s="41">
        <v>3</v>
      </c>
      <c r="D3202" s="20">
        <v>1.8038094348617335</v>
      </c>
    </row>
    <row r="3203" spans="2:4" x14ac:dyDescent="0.35">
      <c r="B3203" s="11" t="s">
        <v>89</v>
      </c>
      <c r="C3203" s="41">
        <v>2</v>
      </c>
      <c r="D3203" s="20">
        <v>1.913342917140161</v>
      </c>
    </row>
    <row r="3204" spans="2:4" x14ac:dyDescent="0.35">
      <c r="B3204" s="11" t="s">
        <v>90</v>
      </c>
      <c r="C3204" s="41">
        <v>2</v>
      </c>
      <c r="D3204" s="20">
        <v>1.7193346260488789</v>
      </c>
    </row>
    <row r="3205" spans="2:4" x14ac:dyDescent="0.35">
      <c r="B3205" s="11" t="s">
        <v>91</v>
      </c>
      <c r="C3205" s="41">
        <v>5</v>
      </c>
      <c r="D3205" s="20">
        <v>3.2952810529260184</v>
      </c>
    </row>
    <row r="3206" spans="2:4" x14ac:dyDescent="0.35">
      <c r="B3206" s="11" t="s">
        <v>92</v>
      </c>
      <c r="C3206" s="41">
        <v>5</v>
      </c>
      <c r="D3206" s="20">
        <v>1.9364355655779912</v>
      </c>
    </row>
    <row r="3207" spans="2:4" x14ac:dyDescent="0.35">
      <c r="B3207" s="11" t="s">
        <v>93</v>
      </c>
      <c r="C3207" s="41">
        <v>3</v>
      </c>
      <c r="D3207" s="20">
        <v>2.2735275700684938</v>
      </c>
    </row>
    <row r="3208" spans="2:4" x14ac:dyDescent="0.35">
      <c r="B3208" s="11" t="s">
        <v>94</v>
      </c>
      <c r="C3208" s="41">
        <v>4</v>
      </c>
      <c r="D3208" s="20">
        <v>1.8821167723323415</v>
      </c>
    </row>
    <row r="3209" spans="2:4" x14ac:dyDescent="0.35">
      <c r="B3209" s="11" t="s">
        <v>95</v>
      </c>
      <c r="C3209" s="41">
        <v>3</v>
      </c>
      <c r="D3209" s="20">
        <v>1.4558058495354445</v>
      </c>
    </row>
    <row r="3210" spans="2:4" x14ac:dyDescent="0.35">
      <c r="B3210" s="11" t="s">
        <v>96</v>
      </c>
      <c r="C3210" s="41">
        <v>1</v>
      </c>
      <c r="D3210" s="20">
        <v>2.1175900244787784</v>
      </c>
    </row>
    <row r="3211" spans="2:4" x14ac:dyDescent="0.35">
      <c r="B3211" s="11" t="s">
        <v>97</v>
      </c>
      <c r="C3211" s="41">
        <v>3</v>
      </c>
      <c r="D3211" s="20">
        <v>2.017376516490033</v>
      </c>
    </row>
    <row r="3212" spans="2:4" x14ac:dyDescent="0.35">
      <c r="B3212" s="11" t="s">
        <v>98</v>
      </c>
      <c r="C3212" s="41">
        <v>4</v>
      </c>
      <c r="D3212" s="20">
        <v>1.5622848276535779</v>
      </c>
    </row>
    <row r="3213" spans="2:4" x14ac:dyDescent="0.35">
      <c r="B3213" s="11" t="s">
        <v>99</v>
      </c>
      <c r="C3213" s="41">
        <v>3</v>
      </c>
      <c r="D3213" s="20">
        <v>2.23263524759076</v>
      </c>
    </row>
    <row r="3214" spans="2:4" x14ac:dyDescent="0.35">
      <c r="B3214" s="11" t="s">
        <v>100</v>
      </c>
      <c r="C3214" s="41">
        <v>5</v>
      </c>
      <c r="D3214" s="20">
        <v>3.0975708788322183</v>
      </c>
    </row>
    <row r="3215" spans="2:4" x14ac:dyDescent="0.35">
      <c r="B3215" s="11" t="s">
        <v>101</v>
      </c>
      <c r="C3215" s="41">
        <v>1</v>
      </c>
      <c r="D3215" s="20">
        <v>1.653097782148031</v>
      </c>
    </row>
    <row r="3216" spans="2:4" x14ac:dyDescent="0.35">
      <c r="B3216" s="11" t="s">
        <v>102</v>
      </c>
      <c r="C3216" s="41">
        <v>2</v>
      </c>
      <c r="D3216" s="20">
        <v>1.8666046451033191</v>
      </c>
    </row>
    <row r="3217" spans="2:4" x14ac:dyDescent="0.35">
      <c r="B3217" s="11" t="s">
        <v>103</v>
      </c>
      <c r="C3217" s="41">
        <v>3</v>
      </c>
      <c r="D3217" s="20">
        <v>1.6889726901650102</v>
      </c>
    </row>
    <row r="3218" spans="2:4" x14ac:dyDescent="0.35">
      <c r="B3218" s="11" t="s">
        <v>104</v>
      </c>
      <c r="C3218" s="41">
        <v>3</v>
      </c>
      <c r="D3218" s="20">
        <v>1.8464880621080213</v>
      </c>
    </row>
    <row r="3219" spans="2:4" x14ac:dyDescent="0.35">
      <c r="B3219" s="11" t="s">
        <v>105</v>
      </c>
      <c r="C3219" s="41">
        <v>3</v>
      </c>
      <c r="D3219" s="20">
        <v>2.0539991651091487</v>
      </c>
    </row>
    <row r="3220" spans="2:4" x14ac:dyDescent="0.35">
      <c r="B3220" s="11" t="s">
        <v>106</v>
      </c>
      <c r="C3220" s="41">
        <v>1</v>
      </c>
      <c r="D3220" s="20">
        <v>1.9749374455918753</v>
      </c>
    </row>
    <row r="3221" spans="2:4" x14ac:dyDescent="0.35">
      <c r="B3221" s="11" t="s">
        <v>107</v>
      </c>
      <c r="C3221" s="41">
        <v>4</v>
      </c>
      <c r="D3221" s="20">
        <v>1.5270310780046219</v>
      </c>
    </row>
    <row r="3222" spans="2:4" x14ac:dyDescent="0.35">
      <c r="B3222" s="11" t="s">
        <v>108</v>
      </c>
      <c r="C3222" s="41">
        <v>3</v>
      </c>
      <c r="D3222" s="20">
        <v>2.1288488986214031</v>
      </c>
    </row>
    <row r="3223" spans="2:4" x14ac:dyDescent="0.35">
      <c r="B3223" s="11" t="s">
        <v>109</v>
      </c>
      <c r="C3223" s="41">
        <v>4</v>
      </c>
      <c r="D3223" s="20">
        <v>3.4583628899328289</v>
      </c>
    </row>
    <row r="3224" spans="2:4" x14ac:dyDescent="0.35">
      <c r="B3224" s="11" t="s">
        <v>110</v>
      </c>
      <c r="C3224" s="41">
        <v>1</v>
      </c>
      <c r="D3224" s="20">
        <v>3.2931026493069893</v>
      </c>
    </row>
    <row r="3225" spans="2:4" x14ac:dyDescent="0.35">
      <c r="B3225" s="11" t="s">
        <v>111</v>
      </c>
      <c r="C3225" s="41">
        <v>3</v>
      </c>
      <c r="D3225" s="20">
        <v>1.82589324360016</v>
      </c>
    </row>
    <row r="3226" spans="2:4" x14ac:dyDescent="0.35">
      <c r="B3226" s="11" t="s">
        <v>112</v>
      </c>
      <c r="C3226" s="41">
        <v>1</v>
      </c>
      <c r="D3226" s="20">
        <v>1.3753469267351259</v>
      </c>
    </row>
    <row r="3227" spans="2:4" x14ac:dyDescent="0.35">
      <c r="B3227" s="11" t="s">
        <v>113</v>
      </c>
      <c r="C3227" s="41">
        <v>1</v>
      </c>
      <c r="D3227" s="20">
        <v>1.3784023951755469</v>
      </c>
    </row>
    <row r="3228" spans="2:4" x14ac:dyDescent="0.35">
      <c r="B3228" s="11" t="s">
        <v>114</v>
      </c>
      <c r="C3228" s="41">
        <v>1</v>
      </c>
      <c r="D3228" s="20">
        <v>1.2617976890541327</v>
      </c>
    </row>
    <row r="3229" spans="2:4" x14ac:dyDescent="0.35">
      <c r="B3229" s="11" t="s">
        <v>115</v>
      </c>
      <c r="C3229" s="41">
        <v>1</v>
      </c>
      <c r="D3229" s="20">
        <v>1.8084151593204962</v>
      </c>
    </row>
    <row r="3230" spans="2:4" x14ac:dyDescent="0.35">
      <c r="B3230" s="11" t="s">
        <v>116</v>
      </c>
      <c r="C3230" s="41">
        <v>2</v>
      </c>
      <c r="D3230" s="20">
        <v>1.9278260030312564</v>
      </c>
    </row>
    <row r="3231" spans="2:4" x14ac:dyDescent="0.35">
      <c r="B3231" s="11" t="s">
        <v>117</v>
      </c>
      <c r="C3231" s="41">
        <v>3</v>
      </c>
      <c r="D3231" s="20">
        <v>3.1701113520046995</v>
      </c>
    </row>
    <row r="3232" spans="2:4" x14ac:dyDescent="0.35">
      <c r="B3232" s="11" t="s">
        <v>118</v>
      </c>
      <c r="C3232" s="41">
        <v>2</v>
      </c>
      <c r="D3232" s="20">
        <v>1.944204883493075</v>
      </c>
    </row>
    <row r="3233" spans="2:4" x14ac:dyDescent="0.35">
      <c r="B3233" s="11" t="s">
        <v>119</v>
      </c>
      <c r="C3233" s="41">
        <v>5</v>
      </c>
      <c r="D3233" s="20">
        <v>1.3068637603096294</v>
      </c>
    </row>
    <row r="3234" spans="2:4" x14ac:dyDescent="0.35">
      <c r="B3234" s="11" t="s">
        <v>120</v>
      </c>
      <c r="C3234" s="41">
        <v>4</v>
      </c>
      <c r="D3234" s="20">
        <v>1.7249192040605805</v>
      </c>
    </row>
    <row r="3235" spans="2:4" x14ac:dyDescent="0.35">
      <c r="B3235" s="11" t="s">
        <v>121</v>
      </c>
      <c r="C3235" s="41">
        <v>5</v>
      </c>
      <c r="D3235" s="20">
        <v>2.2988136040996383</v>
      </c>
    </row>
    <row r="3236" spans="2:4" x14ac:dyDescent="0.35">
      <c r="B3236" s="11" t="s">
        <v>122</v>
      </c>
      <c r="C3236" s="41">
        <v>2</v>
      </c>
      <c r="D3236" s="20">
        <v>1.7610392795416558</v>
      </c>
    </row>
    <row r="3237" spans="2:4" x14ac:dyDescent="0.35">
      <c r="B3237" s="11" t="s">
        <v>123</v>
      </c>
      <c r="C3237" s="41">
        <v>5</v>
      </c>
      <c r="D3237" s="20">
        <v>1.8595387562496803</v>
      </c>
    </row>
    <row r="3238" spans="2:4" x14ac:dyDescent="0.35">
      <c r="B3238" s="11" t="s">
        <v>124</v>
      </c>
      <c r="C3238" s="41">
        <v>5</v>
      </c>
      <c r="D3238" s="20">
        <v>2.4630112170236633</v>
      </c>
    </row>
    <row r="3239" spans="2:4" x14ac:dyDescent="0.35">
      <c r="B3239" s="11" t="s">
        <v>125</v>
      </c>
      <c r="C3239" s="41">
        <v>4</v>
      </c>
      <c r="D3239" s="20">
        <v>3.0324545109130794</v>
      </c>
    </row>
    <row r="3240" spans="2:4" x14ac:dyDescent="0.35">
      <c r="B3240" s="11" t="s">
        <v>126</v>
      </c>
      <c r="C3240" s="41">
        <v>3</v>
      </c>
      <c r="D3240" s="20">
        <v>2.0423384672644342</v>
      </c>
    </row>
    <row r="3241" spans="2:4" x14ac:dyDescent="0.35">
      <c r="B3241" s="11" t="s">
        <v>127</v>
      </c>
      <c r="C3241" s="41">
        <v>3</v>
      </c>
      <c r="D3241" s="20">
        <v>1.8290858556697147</v>
      </c>
    </row>
    <row r="3242" spans="2:4" x14ac:dyDescent="0.35">
      <c r="B3242" s="11" t="s">
        <v>128</v>
      </c>
      <c r="C3242" s="41">
        <v>3</v>
      </c>
      <c r="D3242" s="20">
        <v>2.2732462681181693</v>
      </c>
    </row>
    <row r="3243" spans="2:4" x14ac:dyDescent="0.35">
      <c r="B3243" s="11" t="s">
        <v>129</v>
      </c>
      <c r="C3243" s="41">
        <v>1</v>
      </c>
      <c r="D3243" s="20">
        <v>3.6997764153625856</v>
      </c>
    </row>
    <row r="3244" spans="2:4" x14ac:dyDescent="0.35">
      <c r="B3244" s="11" t="s">
        <v>130</v>
      </c>
      <c r="C3244" s="41">
        <v>5</v>
      </c>
      <c r="D3244" s="20">
        <v>1.8188043502711395</v>
      </c>
    </row>
    <row r="3245" spans="2:4" x14ac:dyDescent="0.35">
      <c r="B3245" s="11" t="s">
        <v>131</v>
      </c>
      <c r="C3245" s="41">
        <v>3</v>
      </c>
      <c r="D3245" s="20">
        <v>1.5439339421852738</v>
      </c>
    </row>
    <row r="3246" spans="2:4" x14ac:dyDescent="0.35">
      <c r="B3246" s="11" t="s">
        <v>132</v>
      </c>
      <c r="C3246" s="41">
        <v>2</v>
      </c>
      <c r="D3246" s="20">
        <v>1.8988209630735964</v>
      </c>
    </row>
    <row r="3247" spans="2:4" x14ac:dyDescent="0.35">
      <c r="B3247" s="11" t="s">
        <v>133</v>
      </c>
      <c r="C3247" s="41">
        <v>4</v>
      </c>
      <c r="D3247" s="20">
        <v>2.9005743698103887</v>
      </c>
    </row>
    <row r="3248" spans="2:4" x14ac:dyDescent="0.35">
      <c r="B3248" s="11" t="s">
        <v>134</v>
      </c>
      <c r="C3248" s="41">
        <v>5</v>
      </c>
      <c r="D3248" s="20">
        <v>3.2433876263186283</v>
      </c>
    </row>
    <row r="3249" spans="2:4" x14ac:dyDescent="0.35">
      <c r="B3249" s="11" t="s">
        <v>135</v>
      </c>
      <c r="C3249" s="41">
        <v>3</v>
      </c>
      <c r="D3249" s="20">
        <v>2.0005464110152023</v>
      </c>
    </row>
    <row r="3250" spans="2:4" x14ac:dyDescent="0.35">
      <c r="B3250" s="11" t="s">
        <v>136</v>
      </c>
      <c r="C3250" s="41">
        <v>3</v>
      </c>
      <c r="D3250" s="20">
        <v>1.7294227852466904</v>
      </c>
    </row>
    <row r="3251" spans="2:4" x14ac:dyDescent="0.35">
      <c r="B3251" s="11" t="s">
        <v>137</v>
      </c>
      <c r="C3251" s="41">
        <v>3</v>
      </c>
      <c r="D3251" s="20">
        <v>2.1403876328743761</v>
      </c>
    </row>
    <row r="3252" spans="2:4" x14ac:dyDescent="0.35">
      <c r="B3252" s="11" t="s">
        <v>138</v>
      </c>
      <c r="C3252" s="41">
        <v>2</v>
      </c>
      <c r="D3252" s="20">
        <v>1.8886508688044841</v>
      </c>
    </row>
    <row r="3253" spans="2:4" x14ac:dyDescent="0.35">
      <c r="B3253" s="11" t="s">
        <v>139</v>
      </c>
      <c r="C3253" s="41">
        <v>1</v>
      </c>
      <c r="D3253" s="20">
        <v>1.9549008536126995</v>
      </c>
    </row>
    <row r="3254" spans="2:4" x14ac:dyDescent="0.35">
      <c r="B3254" s="11" t="s">
        <v>140</v>
      </c>
      <c r="C3254" s="41">
        <v>1</v>
      </c>
      <c r="D3254" s="20">
        <v>1.0997574363874858</v>
      </c>
    </row>
    <row r="3255" spans="2:4" x14ac:dyDescent="0.35">
      <c r="B3255" s="11" t="s">
        <v>141</v>
      </c>
      <c r="C3255" s="41">
        <v>1</v>
      </c>
      <c r="D3255" s="20">
        <v>1.9930123614716679</v>
      </c>
    </row>
    <row r="3256" spans="2:4" x14ac:dyDescent="0.35">
      <c r="B3256" s="11" t="s">
        <v>142</v>
      </c>
      <c r="C3256" s="41">
        <v>2</v>
      </c>
      <c r="D3256" s="20">
        <v>2.5950653146760962</v>
      </c>
    </row>
    <row r="3257" spans="2:4" x14ac:dyDescent="0.35">
      <c r="B3257" s="11" t="s">
        <v>143</v>
      </c>
      <c r="C3257" s="41">
        <v>3</v>
      </c>
      <c r="D3257" s="20">
        <v>1.463549783062768</v>
      </c>
    </row>
    <row r="3258" spans="2:4" x14ac:dyDescent="0.35">
      <c r="B3258" s="11" t="s">
        <v>144</v>
      </c>
      <c r="C3258" s="41">
        <v>3</v>
      </c>
      <c r="D3258" s="20">
        <v>0.97555410822273603</v>
      </c>
    </row>
    <row r="3259" spans="2:4" x14ac:dyDescent="0.35">
      <c r="B3259" s="11" t="s">
        <v>145</v>
      </c>
      <c r="C3259" s="41">
        <v>5</v>
      </c>
      <c r="D3259" s="20">
        <v>1.773488182113764</v>
      </c>
    </row>
    <row r="3260" spans="2:4" x14ac:dyDescent="0.35">
      <c r="B3260" s="11" t="s">
        <v>146</v>
      </c>
      <c r="C3260" s="41">
        <v>3</v>
      </c>
      <c r="D3260" s="20">
        <v>2.5682692416163229</v>
      </c>
    </row>
    <row r="3261" spans="2:4" x14ac:dyDescent="0.35">
      <c r="B3261" s="11" t="s">
        <v>147</v>
      </c>
      <c r="C3261" s="41">
        <v>2</v>
      </c>
      <c r="D3261" s="20">
        <v>2.0293368063006008</v>
      </c>
    </row>
    <row r="3262" spans="2:4" x14ac:dyDescent="0.35">
      <c r="B3262" s="11" t="s">
        <v>148</v>
      </c>
      <c r="C3262" s="41">
        <v>2</v>
      </c>
      <c r="D3262" s="20">
        <v>2.9416190687209149</v>
      </c>
    </row>
    <row r="3263" spans="2:4" x14ac:dyDescent="0.35">
      <c r="B3263" s="11" t="s">
        <v>149</v>
      </c>
      <c r="C3263" s="41">
        <v>2</v>
      </c>
      <c r="D3263" s="20">
        <v>2.441095090303254</v>
      </c>
    </row>
    <row r="3264" spans="2:4" x14ac:dyDescent="0.35">
      <c r="B3264" s="11" t="s">
        <v>150</v>
      </c>
      <c r="C3264" s="41">
        <v>4</v>
      </c>
      <c r="D3264" s="20">
        <v>2.1298512000627601</v>
      </c>
    </row>
    <row r="3265" spans="2:4" x14ac:dyDescent="0.35">
      <c r="B3265" s="11" t="s">
        <v>151</v>
      </c>
      <c r="C3265" s="41">
        <v>3</v>
      </c>
      <c r="D3265" s="20">
        <v>2.1063058438890545</v>
      </c>
    </row>
    <row r="3266" spans="2:4" x14ac:dyDescent="0.35">
      <c r="B3266" s="11" t="s">
        <v>152</v>
      </c>
      <c r="C3266" s="41">
        <v>3</v>
      </c>
      <c r="D3266" s="20">
        <v>1.9299608239078765</v>
      </c>
    </row>
    <row r="3267" spans="2:4" x14ac:dyDescent="0.35">
      <c r="B3267" s="11" t="s">
        <v>153</v>
      </c>
      <c r="C3267" s="41">
        <v>4</v>
      </c>
      <c r="D3267" s="20">
        <v>2.305159386024092</v>
      </c>
    </row>
    <row r="3268" spans="2:4" x14ac:dyDescent="0.35">
      <c r="B3268" s="11" t="s">
        <v>154</v>
      </c>
      <c r="C3268" s="41">
        <v>5</v>
      </c>
      <c r="D3268" s="20">
        <v>1.7627781296638012</v>
      </c>
    </row>
    <row r="3269" spans="2:4" x14ac:dyDescent="0.35">
      <c r="B3269" s="11" t="s">
        <v>155</v>
      </c>
      <c r="C3269" s="41">
        <v>5</v>
      </c>
      <c r="D3269" s="20">
        <v>2.6467585675667888</v>
      </c>
    </row>
    <row r="3270" spans="2:4" x14ac:dyDescent="0.35">
      <c r="B3270" s="11" t="s">
        <v>156</v>
      </c>
      <c r="C3270" s="41">
        <v>2</v>
      </c>
      <c r="D3270" s="20">
        <v>3.2736243094560602</v>
      </c>
    </row>
    <row r="3271" spans="2:4" x14ac:dyDescent="0.35">
      <c r="B3271" s="11" t="s">
        <v>157</v>
      </c>
      <c r="C3271" s="41">
        <v>3</v>
      </c>
      <c r="D3271" s="20">
        <v>2.1777713424614809</v>
      </c>
    </row>
    <row r="3272" spans="2:4" x14ac:dyDescent="0.35">
      <c r="B3272" s="11" t="s">
        <v>158</v>
      </c>
      <c r="C3272" s="41">
        <v>1</v>
      </c>
      <c r="D3272" s="20">
        <v>1.8734147127589889</v>
      </c>
    </row>
    <row r="3273" spans="2:4" x14ac:dyDescent="0.35">
      <c r="B3273" s="11" t="s">
        <v>159</v>
      </c>
      <c r="C3273" s="41">
        <v>1</v>
      </c>
      <c r="D3273" s="20">
        <v>2.1473162903940826</v>
      </c>
    </row>
    <row r="3274" spans="2:4" x14ac:dyDescent="0.35">
      <c r="B3274" s="11" t="s">
        <v>160</v>
      </c>
      <c r="C3274" s="41">
        <v>2</v>
      </c>
      <c r="D3274" s="20">
        <v>2.5726412681455253</v>
      </c>
    </row>
    <row r="3275" spans="2:4" x14ac:dyDescent="0.35">
      <c r="B3275" s="11" t="s">
        <v>161</v>
      </c>
      <c r="C3275" s="41">
        <v>3</v>
      </c>
      <c r="D3275" s="20">
        <v>2.0527456146317107</v>
      </c>
    </row>
    <row r="3276" spans="2:4" x14ac:dyDescent="0.35">
      <c r="B3276" s="11" t="s">
        <v>162</v>
      </c>
      <c r="C3276" s="41">
        <v>2</v>
      </c>
      <c r="D3276" s="20">
        <v>1.4638217622196597</v>
      </c>
    </row>
    <row r="3277" spans="2:4" x14ac:dyDescent="0.35">
      <c r="B3277" s="11" t="s">
        <v>163</v>
      </c>
      <c r="C3277" s="41">
        <v>2</v>
      </c>
      <c r="D3277" s="20">
        <v>1.5595168764576715</v>
      </c>
    </row>
    <row r="3278" spans="2:4" x14ac:dyDescent="0.35">
      <c r="B3278" s="11" t="s">
        <v>164</v>
      </c>
      <c r="C3278" s="41">
        <v>3</v>
      </c>
      <c r="D3278" s="20">
        <v>1.8666150462006441</v>
      </c>
    </row>
    <row r="3279" spans="2:4" x14ac:dyDescent="0.35">
      <c r="B3279" s="11" t="s">
        <v>165</v>
      </c>
      <c r="C3279" s="41">
        <v>2</v>
      </c>
      <c r="D3279" s="20">
        <v>1.8232300145204261</v>
      </c>
    </row>
    <row r="3280" spans="2:4" x14ac:dyDescent="0.35">
      <c r="B3280" s="11" t="s">
        <v>166</v>
      </c>
      <c r="C3280" s="41">
        <v>1</v>
      </c>
      <c r="D3280" s="20">
        <v>0.96994226217399504</v>
      </c>
    </row>
    <row r="3281" spans="2:4" x14ac:dyDescent="0.35">
      <c r="B3281" s="11" t="s">
        <v>167</v>
      </c>
      <c r="C3281" s="41">
        <v>2</v>
      </c>
      <c r="D3281" s="20">
        <v>2.1973151787193346</v>
      </c>
    </row>
    <row r="3282" spans="2:4" x14ac:dyDescent="0.35">
      <c r="B3282" s="11" t="s">
        <v>168</v>
      </c>
      <c r="C3282" s="41">
        <v>5</v>
      </c>
      <c r="D3282" s="20">
        <v>1.0922367266249666</v>
      </c>
    </row>
    <row r="3283" spans="2:4" x14ac:dyDescent="0.35">
      <c r="B3283" s="11" t="s">
        <v>169</v>
      </c>
      <c r="C3283" s="41">
        <v>2</v>
      </c>
      <c r="D3283" s="20">
        <v>1.398532840927158</v>
      </c>
    </row>
    <row r="3284" spans="2:4" x14ac:dyDescent="0.35">
      <c r="B3284" s="11" t="s">
        <v>170</v>
      </c>
      <c r="C3284" s="41">
        <v>1</v>
      </c>
      <c r="D3284" s="20">
        <v>1.8889297735137525</v>
      </c>
    </row>
    <row r="3285" spans="2:4" x14ac:dyDescent="0.35">
      <c r="B3285" s="11" t="s">
        <v>171</v>
      </c>
      <c r="C3285" s="41">
        <v>3</v>
      </c>
      <c r="D3285" s="20">
        <v>1.7521832433937241</v>
      </c>
    </row>
    <row r="3286" spans="2:4" x14ac:dyDescent="0.35">
      <c r="B3286" s="11" t="s">
        <v>172</v>
      </c>
      <c r="C3286" s="41">
        <v>1</v>
      </c>
      <c r="D3286" s="20">
        <v>1.9590428560545465</v>
      </c>
    </row>
    <row r="3287" spans="2:4" x14ac:dyDescent="0.35">
      <c r="B3287" s="11" t="s">
        <v>173</v>
      </c>
      <c r="C3287" s="41">
        <v>5</v>
      </c>
      <c r="D3287" s="20">
        <v>2.0894725097838229</v>
      </c>
    </row>
    <row r="3288" spans="2:4" x14ac:dyDescent="0.35">
      <c r="B3288" s="11" t="s">
        <v>174</v>
      </c>
      <c r="C3288" s="41">
        <v>3</v>
      </c>
      <c r="D3288" s="20">
        <v>2.5260271270394403</v>
      </c>
    </row>
    <row r="3289" spans="2:4" x14ac:dyDescent="0.35">
      <c r="B3289" s="11" t="s">
        <v>175</v>
      </c>
      <c r="C3289" s="41">
        <v>1</v>
      </c>
      <c r="D3289" s="20">
        <v>1.9377012869998274</v>
      </c>
    </row>
    <row r="3290" spans="2:4" x14ac:dyDescent="0.35">
      <c r="B3290" s="11" t="s">
        <v>176</v>
      </c>
      <c r="C3290" s="41">
        <v>1</v>
      </c>
      <c r="D3290" s="20">
        <v>1.8074042310176379</v>
      </c>
    </row>
    <row r="3291" spans="2:4" x14ac:dyDescent="0.35">
      <c r="B3291" s="11" t="s">
        <v>177</v>
      </c>
      <c r="C3291" s="41">
        <v>3</v>
      </c>
      <c r="D3291" s="20">
        <v>1.8918853088215866</v>
      </c>
    </row>
    <row r="3292" spans="2:4" x14ac:dyDescent="0.35">
      <c r="B3292" s="11" t="s">
        <v>178</v>
      </c>
      <c r="C3292" s="41">
        <v>2</v>
      </c>
      <c r="D3292" s="20">
        <v>1.7590756841023549</v>
      </c>
    </row>
    <row r="3293" spans="2:4" x14ac:dyDescent="0.35">
      <c r="B3293" s="11" t="s">
        <v>179</v>
      </c>
      <c r="C3293" s="41">
        <v>3</v>
      </c>
      <c r="D3293" s="20">
        <v>1.6797372938076711</v>
      </c>
    </row>
    <row r="3294" spans="2:4" x14ac:dyDescent="0.35">
      <c r="B3294" s="11" t="s">
        <v>180</v>
      </c>
      <c r="C3294" s="41">
        <v>2</v>
      </c>
      <c r="D3294" s="20">
        <v>1.5595728769647474</v>
      </c>
    </row>
    <row r="3295" spans="2:4" x14ac:dyDescent="0.35">
      <c r="B3295" s="11" t="s">
        <v>181</v>
      </c>
      <c r="C3295" s="41">
        <v>1</v>
      </c>
      <c r="D3295" s="20">
        <v>1.5073061795785461</v>
      </c>
    </row>
    <row r="3296" spans="2:4" x14ac:dyDescent="0.35">
      <c r="B3296" s="11" t="s">
        <v>182</v>
      </c>
      <c r="C3296" s="41">
        <v>1</v>
      </c>
      <c r="D3296" s="20">
        <v>1.1195807010368384</v>
      </c>
    </row>
    <row r="3297" spans="2:4" x14ac:dyDescent="0.35">
      <c r="B3297" s="11" t="s">
        <v>183</v>
      </c>
      <c r="C3297" s="41">
        <v>4</v>
      </c>
      <c r="D3297" s="20">
        <v>2.0207220075473833</v>
      </c>
    </row>
    <row r="3298" spans="2:4" x14ac:dyDescent="0.35">
      <c r="B3298" s="11" t="s">
        <v>184</v>
      </c>
      <c r="C3298" s="41">
        <v>2</v>
      </c>
      <c r="D3298" s="20">
        <v>1.8951866477447208</v>
      </c>
    </row>
    <row r="3299" spans="2:4" x14ac:dyDescent="0.35">
      <c r="B3299" s="11" t="s">
        <v>185</v>
      </c>
      <c r="C3299" s="41">
        <v>5</v>
      </c>
      <c r="D3299" s="20">
        <v>1.97200034964332</v>
      </c>
    </row>
    <row r="3300" spans="2:4" x14ac:dyDescent="0.35">
      <c r="B3300" s="11" t="s">
        <v>186</v>
      </c>
      <c r="C3300" s="41">
        <v>1</v>
      </c>
      <c r="D3300" s="20">
        <v>2.8302081144645475</v>
      </c>
    </row>
    <row r="3301" spans="2:4" x14ac:dyDescent="0.35">
      <c r="B3301" s="11" t="s">
        <v>187</v>
      </c>
      <c r="C3301" s="41">
        <v>4</v>
      </c>
      <c r="D3301" s="20">
        <v>2.2138031049095264</v>
      </c>
    </row>
    <row r="3302" spans="2:4" x14ac:dyDescent="0.35">
      <c r="B3302" s="11" t="s">
        <v>188</v>
      </c>
      <c r="C3302" s="41">
        <v>1</v>
      </c>
      <c r="D3302" s="20">
        <v>1.7749832874827896</v>
      </c>
    </row>
    <row r="3303" spans="2:4" x14ac:dyDescent="0.35">
      <c r="B3303" s="11" t="s">
        <v>189</v>
      </c>
      <c r="C3303" s="41">
        <v>1</v>
      </c>
      <c r="D3303" s="20">
        <v>2.1695551005463649</v>
      </c>
    </row>
    <row r="3304" spans="2:4" x14ac:dyDescent="0.35">
      <c r="B3304" s="11" t="s">
        <v>190</v>
      </c>
      <c r="C3304" s="41">
        <v>2</v>
      </c>
      <c r="D3304" s="20">
        <v>2.1277775069078593</v>
      </c>
    </row>
    <row r="3305" spans="2:4" x14ac:dyDescent="0.35">
      <c r="B3305" s="11" t="s">
        <v>191</v>
      </c>
      <c r="C3305" s="41">
        <v>5</v>
      </c>
      <c r="D3305" s="20">
        <v>0.8467021271985109</v>
      </c>
    </row>
    <row r="3306" spans="2:4" x14ac:dyDescent="0.35">
      <c r="B3306" s="11" t="s">
        <v>192</v>
      </c>
      <c r="C3306" s="41">
        <v>3</v>
      </c>
      <c r="D3306" s="20">
        <v>1.5068298661150432</v>
      </c>
    </row>
    <row r="3307" spans="2:4" x14ac:dyDescent="0.35">
      <c r="B3307" s="11" t="s">
        <v>193</v>
      </c>
      <c r="C3307" s="41">
        <v>4</v>
      </c>
      <c r="D3307" s="20">
        <v>4.4310945155788231</v>
      </c>
    </row>
    <row r="3308" spans="2:4" x14ac:dyDescent="0.35">
      <c r="B3308" s="11" t="s">
        <v>194</v>
      </c>
      <c r="C3308" s="41">
        <v>1</v>
      </c>
      <c r="D3308" s="20">
        <v>1.882716130955878</v>
      </c>
    </row>
    <row r="3309" spans="2:4" x14ac:dyDescent="0.35">
      <c r="B3309" s="11" t="s">
        <v>195</v>
      </c>
      <c r="C3309" s="41">
        <v>3</v>
      </c>
      <c r="D3309" s="20">
        <v>1.8447106747680677</v>
      </c>
    </row>
    <row r="3310" spans="2:4" x14ac:dyDescent="0.35">
      <c r="B3310" s="11" t="s">
        <v>196</v>
      </c>
      <c r="C3310" s="41">
        <v>4</v>
      </c>
      <c r="D3310" s="20">
        <v>2.6433470476166669</v>
      </c>
    </row>
    <row r="3311" spans="2:4" x14ac:dyDescent="0.35">
      <c r="B3311" s="11" t="s">
        <v>197</v>
      </c>
      <c r="C3311" s="41">
        <v>5</v>
      </c>
      <c r="D3311" s="20">
        <v>1.1134373061223757</v>
      </c>
    </row>
    <row r="3312" spans="2:4" x14ac:dyDescent="0.35">
      <c r="B3312" s="11" t="s">
        <v>198</v>
      </c>
      <c r="C3312" s="41">
        <v>4</v>
      </c>
      <c r="D3312" s="20">
        <v>3.0730258259447401</v>
      </c>
    </row>
    <row r="3313" spans="2:4" x14ac:dyDescent="0.35">
      <c r="B3313" s="11" t="s">
        <v>199</v>
      </c>
      <c r="C3313" s="41">
        <v>5</v>
      </c>
      <c r="D3313" s="20">
        <v>0.99180187602583703</v>
      </c>
    </row>
    <row r="3314" spans="2:4" x14ac:dyDescent="0.35">
      <c r="B3314" s="11" t="s">
        <v>200</v>
      </c>
      <c r="C3314" s="41">
        <v>4</v>
      </c>
      <c r="D3314" s="20">
        <v>1.8395897140765032</v>
      </c>
    </row>
    <row r="3315" spans="2:4" x14ac:dyDescent="0.35">
      <c r="B3315" s="11" t="s">
        <v>201</v>
      </c>
      <c r="C3315" s="41">
        <v>1</v>
      </c>
      <c r="D3315" s="20">
        <v>1.7029601936403029</v>
      </c>
    </row>
    <row r="3316" spans="2:4" x14ac:dyDescent="0.35">
      <c r="B3316" s="11" t="s">
        <v>202</v>
      </c>
      <c r="C3316" s="41">
        <v>1</v>
      </c>
      <c r="D3316" s="20">
        <v>1.0647412245056131</v>
      </c>
    </row>
    <row r="3317" spans="2:4" x14ac:dyDescent="0.35">
      <c r="B3317" s="11" t="s">
        <v>203</v>
      </c>
      <c r="C3317" s="41">
        <v>3</v>
      </c>
      <c r="D3317" s="20">
        <v>2.2525167423509167</v>
      </c>
    </row>
    <row r="3318" spans="2:4" x14ac:dyDescent="0.35">
      <c r="B3318" s="11" t="s">
        <v>204</v>
      </c>
      <c r="C3318" s="41">
        <v>3</v>
      </c>
      <c r="D3318" s="20">
        <v>2.1250115656820494</v>
      </c>
    </row>
    <row r="3319" spans="2:4" x14ac:dyDescent="0.35">
      <c r="B3319" s="11" t="s">
        <v>205</v>
      </c>
      <c r="C3319" s="41">
        <v>3</v>
      </c>
      <c r="D3319" s="20">
        <v>1.589550123125419</v>
      </c>
    </row>
    <row r="3320" spans="2:4" x14ac:dyDescent="0.35">
      <c r="B3320" s="11" t="s">
        <v>206</v>
      </c>
      <c r="C3320" s="41">
        <v>3</v>
      </c>
      <c r="D3320" s="20">
        <v>2.2215402473646324</v>
      </c>
    </row>
    <row r="3321" spans="2:4" x14ac:dyDescent="0.35">
      <c r="B3321" s="11" t="s">
        <v>207</v>
      </c>
      <c r="C3321" s="41">
        <v>5</v>
      </c>
      <c r="D3321" s="20">
        <v>1.4800957522347524</v>
      </c>
    </row>
    <row r="3322" spans="2:4" x14ac:dyDescent="0.35">
      <c r="B3322" s="11" t="s">
        <v>208</v>
      </c>
      <c r="C3322" s="41">
        <v>2</v>
      </c>
      <c r="D3322" s="20">
        <v>2.4028852063749904</v>
      </c>
    </row>
    <row r="3323" spans="2:4" x14ac:dyDescent="0.35">
      <c r="B3323" s="11" t="s">
        <v>209</v>
      </c>
      <c r="C3323" s="41">
        <v>4</v>
      </c>
      <c r="D3323" s="20">
        <v>3.4433226093869829</v>
      </c>
    </row>
    <row r="3324" spans="2:4" x14ac:dyDescent="0.35">
      <c r="B3324" s="11" t="s">
        <v>210</v>
      </c>
      <c r="C3324" s="41">
        <v>3</v>
      </c>
      <c r="D3324" s="20">
        <v>2.482988015306133</v>
      </c>
    </row>
    <row r="3325" spans="2:4" x14ac:dyDescent="0.35">
      <c r="B3325" s="11" t="s">
        <v>211</v>
      </c>
      <c r="C3325" s="41">
        <v>3</v>
      </c>
      <c r="D3325" s="20">
        <v>1.868588542496789</v>
      </c>
    </row>
    <row r="3326" spans="2:4" x14ac:dyDescent="0.35">
      <c r="B3326" s="11" t="s">
        <v>212</v>
      </c>
      <c r="C3326" s="41">
        <v>2</v>
      </c>
      <c r="D3326" s="20">
        <v>2.2031790527114872</v>
      </c>
    </row>
    <row r="3327" spans="2:4" x14ac:dyDescent="0.35">
      <c r="B3327" s="11" t="s">
        <v>213</v>
      </c>
      <c r="C3327" s="41">
        <v>5</v>
      </c>
      <c r="D3327" s="20">
        <v>1.159056146254176</v>
      </c>
    </row>
    <row r="3328" spans="2:4" x14ac:dyDescent="0.35">
      <c r="B3328" s="11" t="s">
        <v>214</v>
      </c>
      <c r="C3328" s="41">
        <v>4</v>
      </c>
      <c r="D3328" s="20">
        <v>2.2289621949259648</v>
      </c>
    </row>
    <row r="3329" spans="2:4" x14ac:dyDescent="0.35">
      <c r="B3329" s="11" t="s">
        <v>215</v>
      </c>
      <c r="C3329" s="41">
        <v>4</v>
      </c>
      <c r="D3329" s="20">
        <v>1.9954266804447829</v>
      </c>
    </row>
    <row r="3330" spans="2:4" x14ac:dyDescent="0.35">
      <c r="B3330" s="11" t="s">
        <v>216</v>
      </c>
      <c r="C3330" s="41">
        <v>2</v>
      </c>
      <c r="D3330" s="20">
        <v>1.5889104795673323</v>
      </c>
    </row>
    <row r="3331" spans="2:4" x14ac:dyDescent="0.35">
      <c r="B3331" s="11" t="s">
        <v>217</v>
      </c>
      <c r="C3331" s="41">
        <v>4</v>
      </c>
      <c r="D3331" s="20">
        <v>2.3355900875675717</v>
      </c>
    </row>
    <row r="3332" spans="2:4" x14ac:dyDescent="0.35">
      <c r="B3332" s="11" t="s">
        <v>218</v>
      </c>
      <c r="C3332" s="41">
        <v>5</v>
      </c>
      <c r="D3332" s="20">
        <v>1.5396556621256863</v>
      </c>
    </row>
    <row r="3333" spans="2:4" x14ac:dyDescent="0.35">
      <c r="B3333" s="11" t="s">
        <v>219</v>
      </c>
      <c r="C3333" s="41">
        <v>3</v>
      </c>
      <c r="D3333" s="20">
        <v>2.3127588196667959</v>
      </c>
    </row>
    <row r="3334" spans="2:4" x14ac:dyDescent="0.35">
      <c r="B3334" s="11" t="s">
        <v>220</v>
      </c>
      <c r="C3334" s="41">
        <v>5</v>
      </c>
      <c r="D3334" s="20">
        <v>1.9540017549961231</v>
      </c>
    </row>
    <row r="3335" spans="2:4" x14ac:dyDescent="0.35">
      <c r="B3335" s="11" t="s">
        <v>221</v>
      </c>
      <c r="C3335" s="41">
        <v>1</v>
      </c>
      <c r="D3335" s="20">
        <v>2.3624215781560052</v>
      </c>
    </row>
    <row r="3336" spans="2:4" x14ac:dyDescent="0.35">
      <c r="B3336" s="11" t="s">
        <v>222</v>
      </c>
      <c r="C3336" s="41">
        <v>2</v>
      </c>
      <c r="D3336" s="20">
        <v>1.5996683394220963</v>
      </c>
    </row>
    <row r="3337" spans="2:4" x14ac:dyDescent="0.35">
      <c r="B3337" s="11" t="s">
        <v>223</v>
      </c>
      <c r="C3337" s="41">
        <v>3</v>
      </c>
      <c r="D3337" s="20">
        <v>3.1581785124002106</v>
      </c>
    </row>
    <row r="3338" spans="2:4" x14ac:dyDescent="0.35">
      <c r="B3338" s="11" t="s">
        <v>224</v>
      </c>
      <c r="C3338" s="41">
        <v>4</v>
      </c>
      <c r="D3338" s="20">
        <v>2.6893724308471381</v>
      </c>
    </row>
    <row r="3339" spans="2:4" x14ac:dyDescent="0.35">
      <c r="B3339" s="11" t="s">
        <v>225</v>
      </c>
      <c r="C3339" s="41">
        <v>2</v>
      </c>
      <c r="D3339" s="20">
        <v>2.0734361407306552</v>
      </c>
    </row>
    <row r="3340" spans="2:4" x14ac:dyDescent="0.35">
      <c r="B3340" s="11" t="s">
        <v>226</v>
      </c>
      <c r="C3340" s="41">
        <v>5</v>
      </c>
      <c r="D3340" s="20">
        <v>2.772139939790625</v>
      </c>
    </row>
    <row r="3341" spans="2:4" x14ac:dyDescent="0.35">
      <c r="B3341" s="11" t="s">
        <v>227</v>
      </c>
      <c r="C3341" s="41">
        <v>1</v>
      </c>
      <c r="D3341" s="20">
        <v>1.8713973148556338</v>
      </c>
    </row>
    <row r="3342" spans="2:4" x14ac:dyDescent="0.35">
      <c r="B3342" s="11" t="s">
        <v>228</v>
      </c>
      <c r="C3342" s="41">
        <v>5</v>
      </c>
      <c r="D3342" s="20">
        <v>1.2073562218497003</v>
      </c>
    </row>
    <row r="3343" spans="2:4" x14ac:dyDescent="0.35">
      <c r="B3343" s="11" t="s">
        <v>229</v>
      </c>
      <c r="C3343" s="41">
        <v>5</v>
      </c>
      <c r="D3343" s="20">
        <v>3.4907378731730958</v>
      </c>
    </row>
    <row r="3344" spans="2:4" x14ac:dyDescent="0.35">
      <c r="B3344" s="11" t="s">
        <v>230</v>
      </c>
      <c r="C3344" s="41">
        <v>2</v>
      </c>
      <c r="D3344" s="20">
        <v>1.7397764878433433</v>
      </c>
    </row>
    <row r="3345" spans="2:4" x14ac:dyDescent="0.35">
      <c r="B3345" s="11" t="s">
        <v>231</v>
      </c>
      <c r="C3345" s="41">
        <v>5</v>
      </c>
      <c r="D3345" s="20">
        <v>1.2916363779242799</v>
      </c>
    </row>
    <row r="3346" spans="2:4" x14ac:dyDescent="0.35">
      <c r="B3346" s="11" t="s">
        <v>232</v>
      </c>
      <c r="C3346" s="41">
        <v>4</v>
      </c>
      <c r="D3346" s="20">
        <v>2.2000229317717097</v>
      </c>
    </row>
    <row r="3347" spans="2:4" x14ac:dyDescent="0.35">
      <c r="B3347" s="11" t="s">
        <v>233</v>
      </c>
      <c r="C3347" s="41">
        <v>1</v>
      </c>
      <c r="D3347" s="20">
        <v>2.373173658504824</v>
      </c>
    </row>
    <row r="3348" spans="2:4" x14ac:dyDescent="0.35">
      <c r="B3348" s="11" t="s">
        <v>234</v>
      </c>
      <c r="C3348" s="41">
        <v>2</v>
      </c>
      <c r="D3348" s="20">
        <v>2.1606445803559677</v>
      </c>
    </row>
    <row r="3349" spans="2:4" x14ac:dyDescent="0.35">
      <c r="B3349" s="11" t="s">
        <v>235</v>
      </c>
      <c r="C3349" s="41">
        <v>2</v>
      </c>
      <c r="D3349" s="20">
        <v>2.0966492409118129</v>
      </c>
    </row>
    <row r="3350" spans="2:4" x14ac:dyDescent="0.35">
      <c r="B3350" s="11" t="s">
        <v>236</v>
      </c>
      <c r="C3350" s="41">
        <v>5</v>
      </c>
      <c r="D3350" s="20">
        <v>1.4285838670838094</v>
      </c>
    </row>
    <row r="3351" spans="2:4" x14ac:dyDescent="0.35">
      <c r="B3351" s="11" t="s">
        <v>237</v>
      </c>
      <c r="C3351" s="41">
        <v>2</v>
      </c>
      <c r="D3351" s="20">
        <v>2.4254690882054732</v>
      </c>
    </row>
    <row r="3352" spans="2:4" x14ac:dyDescent="0.35">
      <c r="B3352" s="11" t="s">
        <v>238</v>
      </c>
      <c r="C3352" s="41">
        <v>4</v>
      </c>
      <c r="D3352" s="20">
        <v>2.6770246427402524</v>
      </c>
    </row>
    <row r="3353" spans="2:4" x14ac:dyDescent="0.35">
      <c r="B3353" s="11" t="s">
        <v>239</v>
      </c>
      <c r="C3353" s="41">
        <v>5</v>
      </c>
      <c r="D3353" s="20">
        <v>1.269440019717712</v>
      </c>
    </row>
    <row r="3354" spans="2:4" x14ac:dyDescent="0.35">
      <c r="B3354" s="11" t="s">
        <v>240</v>
      </c>
      <c r="C3354" s="41">
        <v>2</v>
      </c>
      <c r="D3354" s="20">
        <v>1.2946382992001231</v>
      </c>
    </row>
    <row r="3355" spans="2:4" x14ac:dyDescent="0.35">
      <c r="B3355" s="11" t="s">
        <v>241</v>
      </c>
      <c r="C3355" s="41">
        <v>2</v>
      </c>
      <c r="D3355" s="20">
        <v>1.813050580475023</v>
      </c>
    </row>
    <row r="3356" spans="2:4" x14ac:dyDescent="0.35">
      <c r="B3356" s="11" t="s">
        <v>242</v>
      </c>
      <c r="C3356" s="41">
        <v>4</v>
      </c>
      <c r="D3356" s="20">
        <v>2.3965426023017278</v>
      </c>
    </row>
    <row r="3357" spans="2:4" x14ac:dyDescent="0.35">
      <c r="B3357" s="11" t="s">
        <v>243</v>
      </c>
      <c r="C3357" s="41">
        <v>4</v>
      </c>
      <c r="D3357" s="20">
        <v>2.4457025953341898</v>
      </c>
    </row>
    <row r="3358" spans="2:4" x14ac:dyDescent="0.35">
      <c r="B3358" s="11" t="s">
        <v>244</v>
      </c>
      <c r="C3358" s="41">
        <v>2</v>
      </c>
      <c r="D3358" s="20">
        <v>1.9571053423169784</v>
      </c>
    </row>
    <row r="3359" spans="2:4" x14ac:dyDescent="0.35">
      <c r="B3359" s="11" t="s">
        <v>245</v>
      </c>
      <c r="C3359" s="41">
        <v>1</v>
      </c>
      <c r="D3359" s="20">
        <v>1.2726544657929226</v>
      </c>
    </row>
    <row r="3360" spans="2:4" x14ac:dyDescent="0.35">
      <c r="B3360" s="11" t="s">
        <v>246</v>
      </c>
      <c r="C3360" s="41">
        <v>1</v>
      </c>
      <c r="D3360" s="20">
        <v>1.3214941405951346</v>
      </c>
    </row>
    <row r="3361" spans="2:4" x14ac:dyDescent="0.35">
      <c r="B3361" s="11" t="s">
        <v>247</v>
      </c>
      <c r="C3361" s="41">
        <v>1</v>
      </c>
      <c r="D3361" s="20">
        <v>1.4571955289051066</v>
      </c>
    </row>
    <row r="3362" spans="2:4" x14ac:dyDescent="0.35">
      <c r="B3362" s="11" t="s">
        <v>248</v>
      </c>
      <c r="C3362" s="41">
        <v>1</v>
      </c>
      <c r="D3362" s="20">
        <v>3.0895855704517019</v>
      </c>
    </row>
    <row r="3363" spans="2:4" x14ac:dyDescent="0.35">
      <c r="B3363" s="11" t="s">
        <v>249</v>
      </c>
      <c r="C3363" s="41">
        <v>4</v>
      </c>
      <c r="D3363" s="20">
        <v>2.2439553700280537</v>
      </c>
    </row>
    <row r="3364" spans="2:4" x14ac:dyDescent="0.35">
      <c r="B3364" s="11" t="s">
        <v>250</v>
      </c>
      <c r="C3364" s="41">
        <v>4</v>
      </c>
      <c r="D3364" s="20">
        <v>2.5269538878738369</v>
      </c>
    </row>
    <row r="3365" spans="2:4" x14ac:dyDescent="0.35">
      <c r="B3365" s="11" t="s">
        <v>251</v>
      </c>
      <c r="C3365" s="41">
        <v>3</v>
      </c>
      <c r="D3365" s="20">
        <v>1.86832419696386</v>
      </c>
    </row>
    <row r="3366" spans="2:4" x14ac:dyDescent="0.35">
      <c r="B3366" s="11" t="s">
        <v>252</v>
      </c>
      <c r="C3366" s="41">
        <v>2</v>
      </c>
      <c r="D3366" s="20">
        <v>2.0021845113605417</v>
      </c>
    </row>
    <row r="3367" spans="2:4" x14ac:dyDescent="0.35">
      <c r="B3367" s="11" t="s">
        <v>253</v>
      </c>
      <c r="C3367" s="41">
        <v>1</v>
      </c>
      <c r="D3367" s="20">
        <v>1.8818842171054238</v>
      </c>
    </row>
    <row r="3368" spans="2:4" x14ac:dyDescent="0.35">
      <c r="B3368" s="11" t="s">
        <v>254</v>
      </c>
      <c r="C3368" s="41">
        <v>3</v>
      </c>
      <c r="D3368" s="20">
        <v>1.8828194822375168</v>
      </c>
    </row>
    <row r="3369" spans="2:4" x14ac:dyDescent="0.35">
      <c r="B3369" s="11" t="s">
        <v>255</v>
      </c>
      <c r="C3369" s="41">
        <v>1</v>
      </c>
      <c r="D3369" s="20">
        <v>2.0094892322592104</v>
      </c>
    </row>
    <row r="3370" spans="2:4" x14ac:dyDescent="0.35">
      <c r="B3370" s="11" t="s">
        <v>256</v>
      </c>
      <c r="C3370" s="41">
        <v>3</v>
      </c>
      <c r="D3370" s="20">
        <v>1.4059133657520748</v>
      </c>
    </row>
    <row r="3371" spans="2:4" x14ac:dyDescent="0.35">
      <c r="B3371" s="11" t="s">
        <v>257</v>
      </c>
      <c r="C3371" s="41">
        <v>3</v>
      </c>
      <c r="D3371" s="20">
        <v>1.9134455803212358</v>
      </c>
    </row>
    <row r="3372" spans="2:4" x14ac:dyDescent="0.35">
      <c r="B3372" s="11" t="s">
        <v>258</v>
      </c>
      <c r="C3372" s="41">
        <v>1</v>
      </c>
      <c r="D3372" s="20">
        <v>0.92565799476556476</v>
      </c>
    </row>
    <row r="3373" spans="2:4" x14ac:dyDescent="0.35">
      <c r="B3373" s="11" t="s">
        <v>259</v>
      </c>
      <c r="C3373" s="41">
        <v>2</v>
      </c>
      <c r="D3373" s="20">
        <v>2.0122062001407905</v>
      </c>
    </row>
    <row r="3374" spans="2:4" x14ac:dyDescent="0.35">
      <c r="B3374" s="11" t="s">
        <v>260</v>
      </c>
      <c r="C3374" s="41">
        <v>3</v>
      </c>
      <c r="D3374" s="20">
        <v>1.8396232110727138</v>
      </c>
    </row>
    <row r="3375" spans="2:4" x14ac:dyDescent="0.35">
      <c r="B3375" s="11" t="s">
        <v>261</v>
      </c>
      <c r="C3375" s="41">
        <v>4</v>
      </c>
      <c r="D3375" s="20">
        <v>1.506998059223895</v>
      </c>
    </row>
    <row r="3376" spans="2:4" x14ac:dyDescent="0.35">
      <c r="B3376" s="11" t="s">
        <v>262</v>
      </c>
      <c r="C3376" s="41">
        <v>4</v>
      </c>
      <c r="D3376" s="20">
        <v>1.345078479431594</v>
      </c>
    </row>
    <row r="3377" spans="2:4" x14ac:dyDescent="0.35">
      <c r="B3377" s="11" t="s">
        <v>263</v>
      </c>
      <c r="C3377" s="41">
        <v>4</v>
      </c>
      <c r="D3377" s="20">
        <v>0.97020870341457499</v>
      </c>
    </row>
    <row r="3378" spans="2:4" x14ac:dyDescent="0.35">
      <c r="B3378" s="11" t="s">
        <v>264</v>
      </c>
      <c r="C3378" s="41">
        <v>1</v>
      </c>
      <c r="D3378" s="20">
        <v>2.1435442196778527</v>
      </c>
    </row>
    <row r="3379" spans="2:4" x14ac:dyDescent="0.35">
      <c r="B3379" s="11" t="s">
        <v>265</v>
      </c>
      <c r="C3379" s="41">
        <v>3</v>
      </c>
      <c r="D3379" s="20">
        <v>2.389603021081975</v>
      </c>
    </row>
    <row r="3380" spans="2:4" x14ac:dyDescent="0.35">
      <c r="B3380" s="11" t="s">
        <v>266</v>
      </c>
      <c r="C3380" s="41">
        <v>4</v>
      </c>
      <c r="D3380" s="20">
        <v>1.8333732950047665</v>
      </c>
    </row>
    <row r="3381" spans="2:4" x14ac:dyDescent="0.35">
      <c r="B3381" s="11" t="s">
        <v>267</v>
      </c>
      <c r="C3381" s="41">
        <v>5</v>
      </c>
      <c r="D3381" s="20">
        <v>1.7222523485131491</v>
      </c>
    </row>
    <row r="3382" spans="2:4" x14ac:dyDescent="0.35">
      <c r="B3382" s="11" t="s">
        <v>268</v>
      </c>
      <c r="C3382" s="41">
        <v>1</v>
      </c>
      <c r="D3382" s="20">
        <v>1.3726326575921426</v>
      </c>
    </row>
    <row r="3383" spans="2:4" x14ac:dyDescent="0.35">
      <c r="B3383" s="11" t="s">
        <v>269</v>
      </c>
      <c r="C3383" s="41">
        <v>1</v>
      </c>
      <c r="D3383" s="20">
        <v>1.7787553830319258</v>
      </c>
    </row>
    <row r="3384" spans="2:4" x14ac:dyDescent="0.35">
      <c r="B3384" s="11" t="s">
        <v>270</v>
      </c>
      <c r="C3384" s="41">
        <v>3</v>
      </c>
      <c r="D3384" s="20">
        <v>2.3962685243218562</v>
      </c>
    </row>
    <row r="3385" spans="2:4" x14ac:dyDescent="0.35">
      <c r="B3385" s="11" t="s">
        <v>271</v>
      </c>
      <c r="C3385" s="41">
        <v>3</v>
      </c>
      <c r="D3385" s="20">
        <v>1.9671706105978553</v>
      </c>
    </row>
    <row r="3386" spans="2:4" x14ac:dyDescent="0.35">
      <c r="B3386" s="11" t="s">
        <v>272</v>
      </c>
      <c r="C3386" s="41">
        <v>5</v>
      </c>
      <c r="D3386" s="20">
        <v>1.6409766641791979</v>
      </c>
    </row>
    <row r="3387" spans="2:4" x14ac:dyDescent="0.35">
      <c r="B3387" s="11" t="s">
        <v>273</v>
      </c>
      <c r="C3387" s="41">
        <v>4</v>
      </c>
      <c r="D3387" s="20">
        <v>1.48261514225424</v>
      </c>
    </row>
    <row r="3388" spans="2:4" x14ac:dyDescent="0.35">
      <c r="B3388" s="11" t="s">
        <v>274</v>
      </c>
      <c r="C3388" s="41">
        <v>1</v>
      </c>
      <c r="D3388" s="20">
        <v>2.133509603106893</v>
      </c>
    </row>
    <row r="3389" spans="2:4" x14ac:dyDescent="0.35">
      <c r="B3389" s="11" t="s">
        <v>275</v>
      </c>
      <c r="C3389" s="41">
        <v>4</v>
      </c>
      <c r="D3389" s="20">
        <v>1.7740666353501569</v>
      </c>
    </row>
    <row r="3390" spans="2:4" x14ac:dyDescent="0.35">
      <c r="B3390" s="11" t="s">
        <v>276</v>
      </c>
      <c r="C3390" s="41">
        <v>2</v>
      </c>
      <c r="D3390" s="20">
        <v>2.3191166850558607</v>
      </c>
    </row>
    <row r="3391" spans="2:4" x14ac:dyDescent="0.35">
      <c r="B3391" s="11" t="s">
        <v>277</v>
      </c>
      <c r="C3391" s="41">
        <v>3</v>
      </c>
      <c r="D3391" s="20">
        <v>1.7849597399574375</v>
      </c>
    </row>
    <row r="3392" spans="2:4" x14ac:dyDescent="0.35">
      <c r="B3392" s="11" t="s">
        <v>278</v>
      </c>
      <c r="C3392" s="41">
        <v>2</v>
      </c>
      <c r="D3392" s="20">
        <v>2.7116985132635025</v>
      </c>
    </row>
    <row r="3393" spans="2:4" x14ac:dyDescent="0.35">
      <c r="B3393" s="11" t="s">
        <v>279</v>
      </c>
      <c r="C3393" s="41">
        <v>3</v>
      </c>
      <c r="D3393" s="20">
        <v>1.9996724419175931</v>
      </c>
    </row>
    <row r="3394" spans="2:4" x14ac:dyDescent="0.35">
      <c r="B3394" s="11" t="s">
        <v>280</v>
      </c>
      <c r="C3394" s="41">
        <v>3</v>
      </c>
      <c r="D3394" s="20">
        <v>2.4768042943218949</v>
      </c>
    </row>
    <row r="3395" spans="2:4" x14ac:dyDescent="0.35">
      <c r="B3395" s="11" t="s">
        <v>281</v>
      </c>
      <c r="C3395" s="41">
        <v>3</v>
      </c>
      <c r="D3395" s="20">
        <v>2.6563945659810035</v>
      </c>
    </row>
    <row r="3396" spans="2:4" x14ac:dyDescent="0.35">
      <c r="B3396" s="11" t="s">
        <v>282</v>
      </c>
      <c r="C3396" s="41">
        <v>4</v>
      </c>
      <c r="D3396" s="20">
        <v>3.4984727622840048</v>
      </c>
    </row>
    <row r="3397" spans="2:4" x14ac:dyDescent="0.35">
      <c r="B3397" s="11" t="s">
        <v>283</v>
      </c>
      <c r="C3397" s="41">
        <v>3</v>
      </c>
      <c r="D3397" s="20">
        <v>2.061135001176635</v>
      </c>
    </row>
    <row r="3398" spans="2:4" x14ac:dyDescent="0.35">
      <c r="B3398" s="11" t="s">
        <v>284</v>
      </c>
      <c r="C3398" s="41">
        <v>4</v>
      </c>
      <c r="D3398" s="20">
        <v>1.7835251325273556</v>
      </c>
    </row>
    <row r="3399" spans="2:4" x14ac:dyDescent="0.35">
      <c r="B3399" s="11" t="s">
        <v>285</v>
      </c>
      <c r="C3399" s="41">
        <v>3</v>
      </c>
      <c r="D3399" s="20">
        <v>1.9624426725701505</v>
      </c>
    </row>
    <row r="3400" spans="2:4" x14ac:dyDescent="0.35">
      <c r="B3400" s="11" t="s">
        <v>286</v>
      </c>
      <c r="C3400" s="41">
        <v>1</v>
      </c>
      <c r="D3400" s="20">
        <v>1.8261961215560809</v>
      </c>
    </row>
    <row r="3401" spans="2:4" x14ac:dyDescent="0.35">
      <c r="B3401" s="11" t="s">
        <v>287</v>
      </c>
      <c r="C3401" s="41">
        <v>3</v>
      </c>
      <c r="D3401" s="20">
        <v>2.8940931721676142</v>
      </c>
    </row>
    <row r="3402" spans="2:4" x14ac:dyDescent="0.35">
      <c r="B3402" s="11" t="s">
        <v>288</v>
      </c>
      <c r="C3402" s="41">
        <v>3</v>
      </c>
      <c r="D3402" s="20">
        <v>1.9741838989908793</v>
      </c>
    </row>
    <row r="3403" spans="2:4" x14ac:dyDescent="0.35">
      <c r="B3403" s="11" t="s">
        <v>289</v>
      </c>
      <c r="C3403" s="41">
        <v>5</v>
      </c>
      <c r="D3403" s="20">
        <v>2.0474668742147171</v>
      </c>
    </row>
    <row r="3404" spans="2:4" x14ac:dyDescent="0.35">
      <c r="B3404" s="11" t="s">
        <v>290</v>
      </c>
      <c r="C3404" s="41">
        <v>3</v>
      </c>
      <c r="D3404" s="20">
        <v>1.3574096811629963</v>
      </c>
    </row>
    <row r="3405" spans="2:4" x14ac:dyDescent="0.35">
      <c r="B3405" s="11" t="s">
        <v>291</v>
      </c>
      <c r="C3405" s="41">
        <v>5</v>
      </c>
      <c r="D3405" s="20">
        <v>1.6029100855423697</v>
      </c>
    </row>
    <row r="3406" spans="2:4" x14ac:dyDescent="0.35">
      <c r="B3406" s="11" t="s">
        <v>292</v>
      </c>
      <c r="C3406" s="41">
        <v>1</v>
      </c>
      <c r="D3406" s="20">
        <v>1.2574839758451211</v>
      </c>
    </row>
    <row r="3407" spans="2:4" x14ac:dyDescent="0.35">
      <c r="B3407" s="11" t="s">
        <v>293</v>
      </c>
      <c r="C3407" s="41">
        <v>2</v>
      </c>
      <c r="D3407" s="20">
        <v>2.2530342056549437</v>
      </c>
    </row>
    <row r="3408" spans="2:4" x14ac:dyDescent="0.35">
      <c r="B3408" s="11" t="s">
        <v>294</v>
      </c>
      <c r="C3408" s="41">
        <v>1</v>
      </c>
      <c r="D3408" s="20">
        <v>1.8150485911072325</v>
      </c>
    </row>
    <row r="3409" spans="2:4" x14ac:dyDescent="0.35">
      <c r="B3409" s="11" t="s">
        <v>295</v>
      </c>
      <c r="C3409" s="41">
        <v>3</v>
      </c>
      <c r="D3409" s="20">
        <v>2.6114908033894153</v>
      </c>
    </row>
    <row r="3410" spans="2:4" x14ac:dyDescent="0.35">
      <c r="B3410" s="11" t="s">
        <v>296</v>
      </c>
      <c r="C3410" s="41">
        <v>3</v>
      </c>
      <c r="D3410" s="20">
        <v>4.8178011273513581</v>
      </c>
    </row>
    <row r="3411" spans="2:4" x14ac:dyDescent="0.35">
      <c r="B3411" s="11" t="s">
        <v>297</v>
      </c>
      <c r="C3411" s="41">
        <v>2</v>
      </c>
      <c r="D3411" s="20">
        <v>1.9187617399296446</v>
      </c>
    </row>
    <row r="3412" spans="2:4" x14ac:dyDescent="0.35">
      <c r="B3412" s="11" t="s">
        <v>298</v>
      </c>
      <c r="C3412" s="41">
        <v>2</v>
      </c>
      <c r="D3412" s="20">
        <v>1.8081338593544647</v>
      </c>
    </row>
    <row r="3413" spans="2:4" x14ac:dyDescent="0.35">
      <c r="B3413" s="11" t="s">
        <v>299</v>
      </c>
      <c r="C3413" s="41">
        <v>3</v>
      </c>
      <c r="D3413" s="20">
        <v>1.2031857075976768</v>
      </c>
    </row>
    <row r="3414" spans="2:4" x14ac:dyDescent="0.35">
      <c r="B3414" s="11" t="s">
        <v>300</v>
      </c>
      <c r="C3414" s="41">
        <v>1</v>
      </c>
      <c r="D3414" s="20">
        <v>1.4871749386515274</v>
      </c>
    </row>
    <row r="3415" spans="2:4" x14ac:dyDescent="0.35">
      <c r="B3415" s="11" t="s">
        <v>301</v>
      </c>
      <c r="C3415" s="41">
        <v>4</v>
      </c>
      <c r="D3415" s="20">
        <v>1.6635806501656794</v>
      </c>
    </row>
    <row r="3416" spans="2:4" x14ac:dyDescent="0.35">
      <c r="B3416" s="11" t="s">
        <v>302</v>
      </c>
      <c r="C3416" s="41">
        <v>5</v>
      </c>
      <c r="D3416" s="20">
        <v>2.5116826370025938</v>
      </c>
    </row>
    <row r="3417" spans="2:4" x14ac:dyDescent="0.35">
      <c r="B3417" s="11" t="s">
        <v>303</v>
      </c>
      <c r="C3417" s="41">
        <v>1</v>
      </c>
      <c r="D3417" s="20">
        <v>1.3197191510707054</v>
      </c>
    </row>
    <row r="3418" spans="2:4" x14ac:dyDescent="0.35">
      <c r="B3418" s="11" t="s">
        <v>304</v>
      </c>
      <c r="C3418" s="41">
        <v>4</v>
      </c>
      <c r="D3418" s="20">
        <v>1.1183960903276347</v>
      </c>
    </row>
    <row r="3419" spans="2:4" x14ac:dyDescent="0.35">
      <c r="B3419" s="11" t="s">
        <v>305</v>
      </c>
      <c r="C3419" s="41">
        <v>4</v>
      </c>
      <c r="D3419" s="20">
        <v>2.5642583226580999</v>
      </c>
    </row>
    <row r="3420" spans="2:4" x14ac:dyDescent="0.35">
      <c r="B3420" s="11" t="s">
        <v>306</v>
      </c>
      <c r="C3420" s="41">
        <v>2</v>
      </c>
      <c r="D3420" s="20">
        <v>2.8510214961036504</v>
      </c>
    </row>
    <row r="3421" spans="2:4" x14ac:dyDescent="0.35">
      <c r="B3421" s="11" t="s">
        <v>307</v>
      </c>
      <c r="C3421" s="41">
        <v>2</v>
      </c>
      <c r="D3421" s="20">
        <v>3.0266435179814959</v>
      </c>
    </row>
    <row r="3422" spans="2:4" x14ac:dyDescent="0.35">
      <c r="B3422" s="11" t="s">
        <v>308</v>
      </c>
      <c r="C3422" s="41">
        <v>2</v>
      </c>
      <c r="D3422" s="20">
        <v>1.5629409712131437</v>
      </c>
    </row>
    <row r="3423" spans="2:4" x14ac:dyDescent="0.35">
      <c r="B3423" s="11" t="s">
        <v>309</v>
      </c>
      <c r="C3423" s="41">
        <v>1</v>
      </c>
      <c r="D3423" s="20">
        <v>1.5813960528311302</v>
      </c>
    </row>
    <row r="3424" spans="2:4" x14ac:dyDescent="0.35">
      <c r="B3424" s="11" t="s">
        <v>310</v>
      </c>
      <c r="C3424" s="41">
        <v>2</v>
      </c>
      <c r="D3424" s="20">
        <v>1.9483166495593387</v>
      </c>
    </row>
    <row r="3425" spans="2:4" x14ac:dyDescent="0.35">
      <c r="B3425" s="11" t="s">
        <v>311</v>
      </c>
      <c r="C3425" s="41">
        <v>4</v>
      </c>
      <c r="D3425" s="20">
        <v>2.1828367806224347</v>
      </c>
    </row>
    <row r="3426" spans="2:4" x14ac:dyDescent="0.35">
      <c r="B3426" s="11" t="s">
        <v>312</v>
      </c>
      <c r="C3426" s="41">
        <v>2</v>
      </c>
      <c r="D3426" s="20">
        <v>1.7693719630010059</v>
      </c>
    </row>
    <row r="3427" spans="2:4" x14ac:dyDescent="0.35">
      <c r="B3427" s="11" t="s">
        <v>313</v>
      </c>
      <c r="C3427" s="41">
        <v>4</v>
      </c>
      <c r="D3427" s="20">
        <v>2.0591639667418065</v>
      </c>
    </row>
    <row r="3428" spans="2:4" x14ac:dyDescent="0.35">
      <c r="B3428" s="11" t="s">
        <v>314</v>
      </c>
      <c r="C3428" s="41">
        <v>1</v>
      </c>
      <c r="D3428" s="20">
        <v>1.0513622469497466</v>
      </c>
    </row>
    <row r="3429" spans="2:4" x14ac:dyDescent="0.35">
      <c r="B3429" s="11" t="s">
        <v>315</v>
      </c>
      <c r="C3429" s="41">
        <v>5</v>
      </c>
      <c r="D3429" s="20">
        <v>0.82639853603726976</v>
      </c>
    </row>
    <row r="3430" spans="2:4" x14ac:dyDescent="0.35">
      <c r="B3430" s="11" t="s">
        <v>316</v>
      </c>
      <c r="C3430" s="41">
        <v>2</v>
      </c>
      <c r="D3430" s="20">
        <v>2.0815256287318173</v>
      </c>
    </row>
    <row r="3431" spans="2:4" x14ac:dyDescent="0.35">
      <c r="B3431" s="11" t="s">
        <v>317</v>
      </c>
      <c r="C3431" s="41">
        <v>2</v>
      </c>
      <c r="D3431" s="20">
        <v>1.7260862672846033</v>
      </c>
    </row>
    <row r="3432" spans="2:4" x14ac:dyDescent="0.35">
      <c r="B3432" s="11" t="s">
        <v>318</v>
      </c>
      <c r="C3432" s="41">
        <v>2</v>
      </c>
      <c r="D3432" s="20">
        <v>1.6822594579293471</v>
      </c>
    </row>
    <row r="3433" spans="2:4" x14ac:dyDescent="0.35">
      <c r="B3433" s="11" t="s">
        <v>319</v>
      </c>
      <c r="C3433" s="41">
        <v>2</v>
      </c>
      <c r="D3433" s="20">
        <v>1.5509920071383099</v>
      </c>
    </row>
    <row r="3434" spans="2:4" x14ac:dyDescent="0.35">
      <c r="B3434" s="11" t="s">
        <v>320</v>
      </c>
      <c r="C3434" s="41">
        <v>2</v>
      </c>
      <c r="D3434" s="20">
        <v>1.9341434570595624</v>
      </c>
    </row>
    <row r="3435" spans="2:4" x14ac:dyDescent="0.35">
      <c r="B3435" s="11" t="s">
        <v>321</v>
      </c>
      <c r="C3435" s="41">
        <v>2</v>
      </c>
      <c r="D3435" s="20">
        <v>1.667915474748408</v>
      </c>
    </row>
    <row r="3436" spans="2:4" x14ac:dyDescent="0.35">
      <c r="B3436" s="11" t="s">
        <v>322</v>
      </c>
      <c r="C3436" s="41">
        <v>3</v>
      </c>
      <c r="D3436" s="20">
        <v>2.8163568417107374</v>
      </c>
    </row>
    <row r="3437" spans="2:4" x14ac:dyDescent="0.35">
      <c r="B3437" s="11" t="s">
        <v>323</v>
      </c>
      <c r="C3437" s="41">
        <v>3</v>
      </c>
      <c r="D3437" s="20">
        <v>5.979786895337118</v>
      </c>
    </row>
    <row r="3438" spans="2:4" x14ac:dyDescent="0.35">
      <c r="B3438" s="11" t="s">
        <v>324</v>
      </c>
      <c r="C3438" s="41">
        <v>1</v>
      </c>
      <c r="D3438" s="20">
        <v>2.161076515976915</v>
      </c>
    </row>
    <row r="3439" spans="2:4" x14ac:dyDescent="0.35">
      <c r="B3439" s="11" t="s">
        <v>325</v>
      </c>
      <c r="C3439" s="41">
        <v>2</v>
      </c>
      <c r="D3439" s="20">
        <v>2.9456170061404299</v>
      </c>
    </row>
    <row r="3440" spans="2:4" x14ac:dyDescent="0.35">
      <c r="B3440" s="11" t="s">
        <v>326</v>
      </c>
      <c r="C3440" s="41">
        <v>2</v>
      </c>
      <c r="D3440" s="20">
        <v>2.2784580314341891</v>
      </c>
    </row>
    <row r="3441" spans="2:4" x14ac:dyDescent="0.35">
      <c r="B3441" s="11" t="s">
        <v>327</v>
      </c>
      <c r="C3441" s="41">
        <v>1</v>
      </c>
      <c r="D3441" s="20">
        <v>2.528740113543289</v>
      </c>
    </row>
    <row r="3442" spans="2:4" x14ac:dyDescent="0.35">
      <c r="B3442" s="11" t="s">
        <v>328</v>
      </c>
      <c r="C3442" s="41">
        <v>4</v>
      </c>
      <c r="D3442" s="20">
        <v>1.5997403644019954</v>
      </c>
    </row>
    <row r="3443" spans="2:4" x14ac:dyDescent="0.35">
      <c r="B3443" s="11" t="s">
        <v>329</v>
      </c>
      <c r="C3443" s="41">
        <v>5</v>
      </c>
      <c r="D3443" s="20">
        <v>1.2055159786799365</v>
      </c>
    </row>
    <row r="3444" spans="2:4" x14ac:dyDescent="0.35">
      <c r="B3444" s="11" t="s">
        <v>330</v>
      </c>
      <c r="C3444" s="41">
        <v>4</v>
      </c>
      <c r="D3444" s="20">
        <v>1.4454562440725511</v>
      </c>
    </row>
    <row r="3445" spans="2:4" x14ac:dyDescent="0.35">
      <c r="B3445" s="11" t="s">
        <v>331</v>
      </c>
      <c r="C3445" s="41">
        <v>4</v>
      </c>
      <c r="D3445" s="20">
        <v>1.5372084196323035</v>
      </c>
    </row>
    <row r="3446" spans="2:4" x14ac:dyDescent="0.35">
      <c r="B3446" s="11" t="s">
        <v>332</v>
      </c>
      <c r="C3446" s="41">
        <v>5</v>
      </c>
      <c r="D3446" s="20">
        <v>1.0174802776740643</v>
      </c>
    </row>
    <row r="3447" spans="2:4" x14ac:dyDescent="0.35">
      <c r="B3447" s="11" t="s">
        <v>333</v>
      </c>
      <c r="C3447" s="41">
        <v>3</v>
      </c>
      <c r="D3447" s="20">
        <v>2.0677430439498821</v>
      </c>
    </row>
    <row r="3448" spans="2:4" x14ac:dyDescent="0.35">
      <c r="B3448" s="11" t="s">
        <v>334</v>
      </c>
      <c r="C3448" s="41">
        <v>1</v>
      </c>
      <c r="D3448" s="20">
        <v>1.6174050046035464</v>
      </c>
    </row>
    <row r="3449" spans="2:4" x14ac:dyDescent="0.35">
      <c r="B3449" s="11" t="s">
        <v>335</v>
      </c>
      <c r="C3449" s="41">
        <v>1</v>
      </c>
      <c r="D3449" s="20">
        <v>1.9755554995941746</v>
      </c>
    </row>
    <row r="3450" spans="2:4" x14ac:dyDescent="0.35">
      <c r="B3450" s="11" t="s">
        <v>336</v>
      </c>
      <c r="C3450" s="41">
        <v>5</v>
      </c>
      <c r="D3450" s="20">
        <v>3.2890072872091238</v>
      </c>
    </row>
    <row r="3451" spans="2:4" x14ac:dyDescent="0.35">
      <c r="B3451" s="11" t="s">
        <v>337</v>
      </c>
      <c r="C3451" s="41">
        <v>1</v>
      </c>
      <c r="D3451" s="20">
        <v>1.4830044293987537</v>
      </c>
    </row>
    <row r="3452" spans="2:4" x14ac:dyDescent="0.35">
      <c r="B3452" s="11" t="s">
        <v>338</v>
      </c>
      <c r="C3452" s="41">
        <v>3</v>
      </c>
      <c r="D3452" s="20">
        <v>3.6972578058597669</v>
      </c>
    </row>
    <row r="3453" spans="2:4" x14ac:dyDescent="0.35">
      <c r="B3453" s="11" t="s">
        <v>339</v>
      </c>
      <c r="C3453" s="41">
        <v>1</v>
      </c>
      <c r="D3453" s="20">
        <v>1.6016093539192169</v>
      </c>
    </row>
    <row r="3454" spans="2:4" x14ac:dyDescent="0.35">
      <c r="B3454" s="11" t="s">
        <v>340</v>
      </c>
      <c r="C3454" s="41">
        <v>5</v>
      </c>
      <c r="D3454" s="20">
        <v>1.4360168465689491</v>
      </c>
    </row>
    <row r="3455" spans="2:4" x14ac:dyDescent="0.35">
      <c r="B3455" s="11" t="s">
        <v>341</v>
      </c>
      <c r="C3455" s="41">
        <v>5</v>
      </c>
      <c r="D3455" s="20">
        <v>2.9698669247492204</v>
      </c>
    </row>
    <row r="3456" spans="2:4" x14ac:dyDescent="0.35">
      <c r="B3456" s="11" t="s">
        <v>342</v>
      </c>
      <c r="C3456" s="41">
        <v>1</v>
      </c>
      <c r="D3456" s="20">
        <v>2.2171086594799854</v>
      </c>
    </row>
    <row r="3457" spans="2:4" x14ac:dyDescent="0.35">
      <c r="B3457" s="11" t="s">
        <v>343</v>
      </c>
      <c r="C3457" s="41">
        <v>1</v>
      </c>
      <c r="D3457" s="20">
        <v>2.2398139199147935</v>
      </c>
    </row>
    <row r="3458" spans="2:4" x14ac:dyDescent="0.35">
      <c r="B3458" s="11" t="s">
        <v>344</v>
      </c>
      <c r="C3458" s="41">
        <v>5</v>
      </c>
      <c r="D3458" s="20">
        <v>2.6732326429618385</v>
      </c>
    </row>
    <row r="3459" spans="2:4" x14ac:dyDescent="0.35">
      <c r="B3459" s="11" t="s">
        <v>345</v>
      </c>
      <c r="C3459" s="41">
        <v>2</v>
      </c>
      <c r="D3459" s="20">
        <v>1.5808691044875205</v>
      </c>
    </row>
    <row r="3460" spans="2:4" x14ac:dyDescent="0.35">
      <c r="B3460" s="11" t="s">
        <v>346</v>
      </c>
      <c r="C3460" s="41">
        <v>5</v>
      </c>
      <c r="D3460" s="20">
        <v>2.1685127357695171</v>
      </c>
    </row>
    <row r="3461" spans="2:4" x14ac:dyDescent="0.35">
      <c r="B3461" s="11" t="s">
        <v>347</v>
      </c>
      <c r="C3461" s="41">
        <v>3</v>
      </c>
      <c r="D3461" s="20">
        <v>1.7846514845131758</v>
      </c>
    </row>
    <row r="3462" spans="2:4" x14ac:dyDescent="0.35">
      <c r="B3462" s="11" t="s">
        <v>348</v>
      </c>
      <c r="C3462" s="41">
        <v>2</v>
      </c>
      <c r="D3462" s="20">
        <v>2.7628562907044341</v>
      </c>
    </row>
    <row r="3463" spans="2:4" x14ac:dyDescent="0.35">
      <c r="B3463" s="11" t="s">
        <v>349</v>
      </c>
      <c r="C3463" s="41">
        <v>1</v>
      </c>
      <c r="D3463" s="20">
        <v>1.9363857134633591</v>
      </c>
    </row>
    <row r="3464" spans="2:4" x14ac:dyDescent="0.35">
      <c r="B3464" s="11" t="s">
        <v>350</v>
      </c>
      <c r="C3464" s="41">
        <v>1</v>
      </c>
      <c r="D3464" s="20">
        <v>1.6331327772513107</v>
      </c>
    </row>
    <row r="3465" spans="2:4" x14ac:dyDescent="0.35">
      <c r="B3465" s="11" t="s">
        <v>351</v>
      </c>
      <c r="C3465" s="41">
        <v>3</v>
      </c>
      <c r="D3465" s="20">
        <v>1.8719575856491348</v>
      </c>
    </row>
    <row r="3466" spans="2:4" x14ac:dyDescent="0.35">
      <c r="B3466" s="11" t="s">
        <v>352</v>
      </c>
      <c r="C3466" s="41">
        <v>2</v>
      </c>
      <c r="D3466" s="20">
        <v>1.4860707876043779</v>
      </c>
    </row>
    <row r="3467" spans="2:4" x14ac:dyDescent="0.35">
      <c r="B3467" s="11" t="s">
        <v>353</v>
      </c>
      <c r="C3467" s="41">
        <v>3</v>
      </c>
      <c r="D3467" s="20">
        <v>1.8845456679696233</v>
      </c>
    </row>
    <row r="3468" spans="2:4" x14ac:dyDescent="0.35">
      <c r="B3468" s="11" t="s">
        <v>354</v>
      </c>
      <c r="C3468" s="41">
        <v>1</v>
      </c>
      <c r="D3468" s="20">
        <v>1.7401089800511391</v>
      </c>
    </row>
    <row r="3469" spans="2:4" x14ac:dyDescent="0.35">
      <c r="B3469" s="11" t="s">
        <v>355</v>
      </c>
      <c r="C3469" s="41">
        <v>2</v>
      </c>
      <c r="D3469" s="20">
        <v>1.104983207742906</v>
      </c>
    </row>
    <row r="3470" spans="2:4" x14ac:dyDescent="0.35">
      <c r="B3470" s="11" t="s">
        <v>356</v>
      </c>
      <c r="C3470" s="41">
        <v>5</v>
      </c>
      <c r="D3470" s="20">
        <v>2.1076870029064723</v>
      </c>
    </row>
    <row r="3471" spans="2:4" x14ac:dyDescent="0.35">
      <c r="B3471" s="11" t="s">
        <v>357</v>
      </c>
      <c r="C3471" s="41">
        <v>1</v>
      </c>
      <c r="D3471" s="20">
        <v>1.0471716051957427</v>
      </c>
    </row>
    <row r="3472" spans="2:4" x14ac:dyDescent="0.35">
      <c r="B3472" s="11" t="s">
        <v>358</v>
      </c>
      <c r="C3472" s="41">
        <v>2</v>
      </c>
      <c r="D3472" s="20">
        <v>1.511536679550944</v>
      </c>
    </row>
    <row r="3473" spans="2:4" x14ac:dyDescent="0.35">
      <c r="B3473" s="11" t="s">
        <v>359</v>
      </c>
      <c r="C3473" s="41">
        <v>5</v>
      </c>
      <c r="D3473" s="20">
        <v>1.2663400222578984</v>
      </c>
    </row>
    <row r="3474" spans="2:4" x14ac:dyDescent="0.35">
      <c r="B3474" s="11" t="s">
        <v>360</v>
      </c>
      <c r="C3474" s="41">
        <v>1</v>
      </c>
      <c r="D3474" s="20">
        <v>1.903068863966221</v>
      </c>
    </row>
    <row r="3475" spans="2:4" x14ac:dyDescent="0.35">
      <c r="B3475" s="11" t="s">
        <v>361</v>
      </c>
      <c r="C3475" s="41">
        <v>2</v>
      </c>
      <c r="D3475" s="20">
        <v>1.7922062151781946</v>
      </c>
    </row>
    <row r="3476" spans="2:4" x14ac:dyDescent="0.35">
      <c r="B3476" s="11" t="s">
        <v>362</v>
      </c>
      <c r="C3476" s="41">
        <v>1</v>
      </c>
      <c r="D3476" s="20">
        <v>0.98254817296855901</v>
      </c>
    </row>
    <row r="3477" spans="2:4" x14ac:dyDescent="0.35">
      <c r="B3477" s="11" t="s">
        <v>363</v>
      </c>
      <c r="C3477" s="41">
        <v>1</v>
      </c>
      <c r="D3477" s="20">
        <v>3.0721158989966955</v>
      </c>
    </row>
    <row r="3478" spans="2:4" x14ac:dyDescent="0.35">
      <c r="B3478" s="11" t="s">
        <v>364</v>
      </c>
      <c r="C3478" s="41">
        <v>4</v>
      </c>
      <c r="D3478" s="20">
        <v>1.9568545593233289</v>
      </c>
    </row>
    <row r="3479" spans="2:4" x14ac:dyDescent="0.35">
      <c r="B3479" s="11" t="s">
        <v>365</v>
      </c>
      <c r="C3479" s="41">
        <v>4</v>
      </c>
      <c r="D3479" s="20">
        <v>3.2159067780107256</v>
      </c>
    </row>
    <row r="3480" spans="2:4" x14ac:dyDescent="0.35">
      <c r="B3480" s="11" t="s">
        <v>366</v>
      </c>
      <c r="C3480" s="41">
        <v>2</v>
      </c>
      <c r="D3480" s="20">
        <v>1.4139129017255254</v>
      </c>
    </row>
    <row r="3481" spans="2:4" x14ac:dyDescent="0.35">
      <c r="B3481" s="11" t="s">
        <v>367</v>
      </c>
      <c r="C3481" s="41">
        <v>4</v>
      </c>
      <c r="D3481" s="20">
        <v>1.8345958581871928</v>
      </c>
    </row>
    <row r="3482" spans="2:4" x14ac:dyDescent="0.35">
      <c r="B3482" s="11" t="s">
        <v>368</v>
      </c>
      <c r="C3482" s="41">
        <v>2</v>
      </c>
      <c r="D3482" s="20">
        <v>3.3056888850543689</v>
      </c>
    </row>
    <row r="3483" spans="2:4" x14ac:dyDescent="0.35">
      <c r="B3483" s="11" t="s">
        <v>369</v>
      </c>
      <c r="C3483" s="41">
        <v>3</v>
      </c>
      <c r="D3483" s="20">
        <v>1.9960346001343492</v>
      </c>
    </row>
    <row r="3484" spans="2:4" x14ac:dyDescent="0.35">
      <c r="B3484" s="11" t="s">
        <v>370</v>
      </c>
      <c r="C3484" s="41">
        <v>1</v>
      </c>
      <c r="D3484" s="20">
        <v>2.3789928473789028</v>
      </c>
    </row>
    <row r="3485" spans="2:4" x14ac:dyDescent="0.35">
      <c r="B3485" s="11" t="s">
        <v>371</v>
      </c>
      <c r="C3485" s="41">
        <v>1</v>
      </c>
      <c r="D3485" s="20">
        <v>1.2524678187705069</v>
      </c>
    </row>
    <row r="3486" spans="2:4" x14ac:dyDescent="0.35">
      <c r="B3486" s="11" t="s">
        <v>372</v>
      </c>
      <c r="C3486" s="41">
        <v>4</v>
      </c>
      <c r="D3486" s="20">
        <v>3.3069742432103775</v>
      </c>
    </row>
    <row r="3487" spans="2:4" x14ac:dyDescent="0.35">
      <c r="B3487" s="11" t="s">
        <v>373</v>
      </c>
      <c r="C3487" s="41">
        <v>4</v>
      </c>
      <c r="D3487" s="20">
        <v>2.064310811050186</v>
      </c>
    </row>
    <row r="3488" spans="2:4" x14ac:dyDescent="0.35">
      <c r="B3488" s="11" t="s">
        <v>374</v>
      </c>
      <c r="C3488" s="41">
        <v>5</v>
      </c>
      <c r="D3488" s="20">
        <v>1.8334072706458702</v>
      </c>
    </row>
    <row r="3489" spans="2:4" x14ac:dyDescent="0.35">
      <c r="B3489" s="11" t="s">
        <v>375</v>
      </c>
      <c r="C3489" s="41">
        <v>3</v>
      </c>
      <c r="D3489" s="20">
        <v>1.8667228159025018</v>
      </c>
    </row>
    <row r="3490" spans="2:4" x14ac:dyDescent="0.35">
      <c r="B3490" s="11" t="s">
        <v>376</v>
      </c>
      <c r="C3490" s="41">
        <v>3</v>
      </c>
      <c r="D3490" s="20">
        <v>1.7535483202621982</v>
      </c>
    </row>
    <row r="3491" spans="2:4" x14ac:dyDescent="0.35">
      <c r="B3491" s="11" t="s">
        <v>377</v>
      </c>
      <c r="C3491" s="41">
        <v>3</v>
      </c>
      <c r="D3491" s="20">
        <v>2.0273702204973794</v>
      </c>
    </row>
    <row r="3492" spans="2:4" x14ac:dyDescent="0.35">
      <c r="B3492" s="11" t="s">
        <v>378</v>
      </c>
      <c r="C3492" s="41">
        <v>2</v>
      </c>
      <c r="D3492" s="20">
        <v>1.7956973796266436</v>
      </c>
    </row>
    <row r="3493" spans="2:4" x14ac:dyDescent="0.35">
      <c r="B3493" s="11" t="s">
        <v>379</v>
      </c>
      <c r="C3493" s="41">
        <v>3</v>
      </c>
      <c r="D3493" s="20">
        <v>1.4286213998763893</v>
      </c>
    </row>
    <row r="3494" spans="2:4" x14ac:dyDescent="0.35">
      <c r="B3494" s="11" t="s">
        <v>380</v>
      </c>
      <c r="C3494" s="41">
        <v>4</v>
      </c>
      <c r="D3494" s="20">
        <v>2.6298806834734023</v>
      </c>
    </row>
    <row r="3495" spans="2:4" x14ac:dyDescent="0.35">
      <c r="B3495" s="11" t="s">
        <v>381</v>
      </c>
      <c r="C3495" s="41">
        <v>5</v>
      </c>
      <c r="D3495" s="20">
        <v>2.2291540264803951</v>
      </c>
    </row>
    <row r="3496" spans="2:4" x14ac:dyDescent="0.35">
      <c r="B3496" s="11" t="s">
        <v>382</v>
      </c>
      <c r="C3496" s="41">
        <v>4</v>
      </c>
      <c r="D3496" s="20">
        <v>1.5982634896665076</v>
      </c>
    </row>
    <row r="3497" spans="2:4" x14ac:dyDescent="0.35">
      <c r="B3497" s="11" t="s">
        <v>383</v>
      </c>
      <c r="C3497" s="41">
        <v>2</v>
      </c>
      <c r="D3497" s="20">
        <v>2.803489484034936</v>
      </c>
    </row>
    <row r="3498" spans="2:4" x14ac:dyDescent="0.35">
      <c r="B3498" s="11" t="s">
        <v>384</v>
      </c>
      <c r="C3498" s="41">
        <v>1</v>
      </c>
      <c r="D3498" s="20">
        <v>3.0474102727227912</v>
      </c>
    </row>
    <row r="3499" spans="2:4" x14ac:dyDescent="0.35">
      <c r="B3499" s="11" t="s">
        <v>385</v>
      </c>
      <c r="C3499" s="41">
        <v>4</v>
      </c>
      <c r="D3499" s="20">
        <v>2.0884719162556666</v>
      </c>
    </row>
    <row r="3500" spans="2:4" x14ac:dyDescent="0.35">
      <c r="B3500" s="11" t="s">
        <v>386</v>
      </c>
      <c r="C3500" s="41">
        <v>4</v>
      </c>
      <c r="D3500" s="20">
        <v>1.9658187146121808</v>
      </c>
    </row>
    <row r="3501" spans="2:4" x14ac:dyDescent="0.35">
      <c r="B3501" s="11" t="s">
        <v>387</v>
      </c>
      <c r="C3501" s="41">
        <v>3</v>
      </c>
      <c r="D3501" s="20">
        <v>1.3939822484133049</v>
      </c>
    </row>
    <row r="3502" spans="2:4" x14ac:dyDescent="0.35">
      <c r="B3502" s="11" t="s">
        <v>388</v>
      </c>
      <c r="C3502" s="41">
        <v>3</v>
      </c>
      <c r="D3502" s="20">
        <v>2.4291344696240995</v>
      </c>
    </row>
    <row r="3503" spans="2:4" x14ac:dyDescent="0.35">
      <c r="B3503" s="11" t="s">
        <v>389</v>
      </c>
      <c r="C3503" s="41">
        <v>2</v>
      </c>
      <c r="D3503" s="20">
        <v>2.5804214824023011</v>
      </c>
    </row>
    <row r="3504" spans="2:4" x14ac:dyDescent="0.35">
      <c r="B3504" s="11" t="s">
        <v>390</v>
      </c>
      <c r="C3504" s="41">
        <v>4</v>
      </c>
      <c r="D3504" s="20">
        <v>1.8111886292641697</v>
      </c>
    </row>
    <row r="3505" spans="2:4" x14ac:dyDescent="0.35">
      <c r="B3505" s="11" t="s">
        <v>391</v>
      </c>
      <c r="C3505" s="41">
        <v>4</v>
      </c>
      <c r="D3505" s="20">
        <v>2.984742078551021</v>
      </c>
    </row>
    <row r="3506" spans="2:4" x14ac:dyDescent="0.35">
      <c r="B3506" s="11" t="s">
        <v>392</v>
      </c>
      <c r="C3506" s="41">
        <v>1</v>
      </c>
      <c r="D3506" s="20">
        <v>0.8608419864564083</v>
      </c>
    </row>
    <row r="3507" spans="2:4" x14ac:dyDescent="0.35">
      <c r="B3507" s="11" t="s">
        <v>393</v>
      </c>
      <c r="C3507" s="41">
        <v>5</v>
      </c>
      <c r="D3507" s="20">
        <v>1.8286947362647636</v>
      </c>
    </row>
    <row r="3508" spans="2:4" x14ac:dyDescent="0.35">
      <c r="B3508" s="11" t="s">
        <v>394</v>
      </c>
      <c r="C3508" s="41">
        <v>1</v>
      </c>
      <c r="D3508" s="20">
        <v>1.4812010125408952</v>
      </c>
    </row>
    <row r="3509" spans="2:4" x14ac:dyDescent="0.35">
      <c r="B3509" s="11" t="s">
        <v>395</v>
      </c>
      <c r="C3509" s="41">
        <v>3</v>
      </c>
      <c r="D3509" s="20">
        <v>1.7110458955874934</v>
      </c>
    </row>
    <row r="3510" spans="2:4" x14ac:dyDescent="0.35">
      <c r="B3510" s="11" t="s">
        <v>396</v>
      </c>
      <c r="C3510" s="41">
        <v>1</v>
      </c>
      <c r="D3510" s="20">
        <v>1.754098131205484</v>
      </c>
    </row>
    <row r="3511" spans="2:4" x14ac:dyDescent="0.35">
      <c r="B3511" s="11" t="s">
        <v>397</v>
      </c>
      <c r="C3511" s="41">
        <v>2</v>
      </c>
      <c r="D3511" s="20">
        <v>2.5128167673365009</v>
      </c>
    </row>
    <row r="3512" spans="2:4" x14ac:dyDescent="0.35">
      <c r="B3512" s="11" t="s">
        <v>398</v>
      </c>
      <c r="C3512" s="41">
        <v>2</v>
      </c>
      <c r="D3512" s="20">
        <v>2.4274790584627532</v>
      </c>
    </row>
    <row r="3513" spans="2:4" x14ac:dyDescent="0.35">
      <c r="B3513" s="11" t="s">
        <v>399</v>
      </c>
      <c r="C3513" s="41">
        <v>4</v>
      </c>
      <c r="D3513" s="20">
        <v>2.380936505489212</v>
      </c>
    </row>
    <row r="3514" spans="2:4" x14ac:dyDescent="0.35">
      <c r="B3514" s="11" t="s">
        <v>400</v>
      </c>
      <c r="C3514" s="41">
        <v>4</v>
      </c>
      <c r="D3514" s="20">
        <v>2.5490162289455958</v>
      </c>
    </row>
    <row r="3515" spans="2:4" x14ac:dyDescent="0.35">
      <c r="B3515" s="11" t="s">
        <v>401</v>
      </c>
      <c r="C3515" s="41">
        <v>5</v>
      </c>
      <c r="D3515" s="20">
        <v>1.5205370894159027</v>
      </c>
    </row>
    <row r="3516" spans="2:4" x14ac:dyDescent="0.35">
      <c r="B3516" s="11" t="s">
        <v>402</v>
      </c>
      <c r="C3516" s="41">
        <v>4</v>
      </c>
      <c r="D3516" s="20">
        <v>2.0891145572519112</v>
      </c>
    </row>
    <row r="3517" spans="2:4" x14ac:dyDescent="0.35">
      <c r="B3517" s="11" t="s">
        <v>403</v>
      </c>
      <c r="C3517" s="41">
        <v>3</v>
      </c>
      <c r="D3517" s="20">
        <v>1.5517071315817981</v>
      </c>
    </row>
    <row r="3518" spans="2:4" x14ac:dyDescent="0.35">
      <c r="B3518" s="11" t="s">
        <v>404</v>
      </c>
      <c r="C3518" s="41">
        <v>3</v>
      </c>
      <c r="D3518" s="20">
        <v>0.98278759717015651</v>
      </c>
    </row>
    <row r="3519" spans="2:4" x14ac:dyDescent="0.35">
      <c r="B3519" s="11" t="s">
        <v>405</v>
      </c>
      <c r="C3519" s="41">
        <v>4</v>
      </c>
      <c r="D3519" s="20">
        <v>2.5423435195405713</v>
      </c>
    </row>
    <row r="3520" spans="2:4" x14ac:dyDescent="0.35">
      <c r="B3520" s="11" t="s">
        <v>406</v>
      </c>
      <c r="C3520" s="41">
        <v>3</v>
      </c>
      <c r="D3520" s="20">
        <v>1.6604762015921235</v>
      </c>
    </row>
    <row r="3521" spans="2:4" x14ac:dyDescent="0.35">
      <c r="B3521" s="11" t="s">
        <v>407</v>
      </c>
      <c r="C3521" s="41">
        <v>2</v>
      </c>
      <c r="D3521" s="20">
        <v>2.0463894936632081</v>
      </c>
    </row>
    <row r="3522" spans="2:4" x14ac:dyDescent="0.35">
      <c r="B3522" s="11" t="s">
        <v>408</v>
      </c>
      <c r="C3522" s="41">
        <v>1</v>
      </c>
      <c r="D3522" s="20">
        <v>1.4576981509373441</v>
      </c>
    </row>
    <row r="3523" spans="2:4" x14ac:dyDescent="0.35">
      <c r="B3523" s="11" t="s">
        <v>409</v>
      </c>
      <c r="C3523" s="41">
        <v>5</v>
      </c>
      <c r="D3523" s="20">
        <v>1.0685635068962469</v>
      </c>
    </row>
    <row r="3524" spans="2:4" x14ac:dyDescent="0.35">
      <c r="B3524" s="11" t="s">
        <v>410</v>
      </c>
      <c r="C3524" s="41">
        <v>2</v>
      </c>
      <c r="D3524" s="20">
        <v>2.6886342438504691</v>
      </c>
    </row>
    <row r="3525" spans="2:4" x14ac:dyDescent="0.35">
      <c r="B3525" s="11" t="s">
        <v>411</v>
      </c>
      <c r="C3525" s="41">
        <v>3</v>
      </c>
      <c r="D3525" s="20">
        <v>2.1700352053629284</v>
      </c>
    </row>
    <row r="3526" spans="2:4" x14ac:dyDescent="0.35">
      <c r="B3526" s="11" t="s">
        <v>412</v>
      </c>
      <c r="C3526" s="41">
        <v>1</v>
      </c>
      <c r="D3526" s="20">
        <v>1.7307232291336105</v>
      </c>
    </row>
    <row r="3527" spans="2:4" x14ac:dyDescent="0.35">
      <c r="B3527" s="11" t="s">
        <v>413</v>
      </c>
      <c r="C3527" s="41">
        <v>2</v>
      </c>
      <c r="D3527" s="20">
        <v>2.3094050101591548</v>
      </c>
    </row>
    <row r="3528" spans="2:4" x14ac:dyDescent="0.35">
      <c r="B3528" s="11" t="s">
        <v>414</v>
      </c>
      <c r="C3528" s="41">
        <v>4</v>
      </c>
      <c r="D3528" s="20">
        <v>2.9056823978862729</v>
      </c>
    </row>
    <row r="3529" spans="2:4" x14ac:dyDescent="0.35">
      <c r="B3529" s="11" t="s">
        <v>415</v>
      </c>
      <c r="C3529" s="41">
        <v>4</v>
      </c>
      <c r="D3529" s="20">
        <v>2.1615390913660093</v>
      </c>
    </row>
    <row r="3530" spans="2:4" x14ac:dyDescent="0.35">
      <c r="B3530" s="11" t="s">
        <v>416</v>
      </c>
      <c r="C3530" s="41">
        <v>1</v>
      </c>
      <c r="D3530" s="20">
        <v>1.4043354815778402</v>
      </c>
    </row>
    <row r="3531" spans="2:4" x14ac:dyDescent="0.35">
      <c r="B3531" s="11" t="s">
        <v>417</v>
      </c>
      <c r="C3531" s="41">
        <v>2</v>
      </c>
      <c r="D3531" s="20">
        <v>2.3882444182320142</v>
      </c>
    </row>
    <row r="3532" spans="2:4" x14ac:dyDescent="0.35">
      <c r="B3532" s="11" t="s">
        <v>418</v>
      </c>
      <c r="C3532" s="41">
        <v>2</v>
      </c>
      <c r="D3532" s="20">
        <v>1.5192914337008188</v>
      </c>
    </row>
    <row r="3533" spans="2:4" x14ac:dyDescent="0.35">
      <c r="B3533" s="11" t="s">
        <v>419</v>
      </c>
      <c r="C3533" s="41">
        <v>1</v>
      </c>
      <c r="D3533" s="20">
        <v>4.0868453958009869</v>
      </c>
    </row>
    <row r="3534" spans="2:4" x14ac:dyDescent="0.35">
      <c r="B3534" s="11" t="s">
        <v>420</v>
      </c>
      <c r="C3534" s="41">
        <v>1</v>
      </c>
      <c r="D3534" s="20">
        <v>1.5206105510368246</v>
      </c>
    </row>
    <row r="3535" spans="2:4" x14ac:dyDescent="0.35">
      <c r="B3535" s="11" t="s">
        <v>421</v>
      </c>
      <c r="C3535" s="41">
        <v>2</v>
      </c>
      <c r="D3535" s="20">
        <v>1.67087267084457</v>
      </c>
    </row>
    <row r="3536" spans="2:4" x14ac:dyDescent="0.35">
      <c r="B3536" s="11" t="s">
        <v>422</v>
      </c>
      <c r="C3536" s="41">
        <v>5</v>
      </c>
      <c r="D3536" s="20">
        <v>1.0951571511655975</v>
      </c>
    </row>
    <row r="3537" spans="2:4" x14ac:dyDescent="0.35">
      <c r="B3537" s="11" t="s">
        <v>423</v>
      </c>
      <c r="C3537" s="41">
        <v>5</v>
      </c>
      <c r="D3537" s="20">
        <v>1.2163534840294019</v>
      </c>
    </row>
    <row r="3538" spans="2:4" x14ac:dyDescent="0.35">
      <c r="B3538" s="11" t="s">
        <v>424</v>
      </c>
      <c r="C3538" s="41">
        <v>1</v>
      </c>
      <c r="D3538" s="20">
        <v>1.8754458306442225</v>
      </c>
    </row>
    <row r="3539" spans="2:4" x14ac:dyDescent="0.35">
      <c r="B3539" s="11" t="s">
        <v>425</v>
      </c>
      <c r="C3539" s="41">
        <v>4</v>
      </c>
      <c r="D3539" s="20">
        <v>1.5279082538019992</v>
      </c>
    </row>
    <row r="3540" spans="2:4" x14ac:dyDescent="0.35">
      <c r="B3540" s="11" t="s">
        <v>426</v>
      </c>
      <c r="C3540" s="41">
        <v>3</v>
      </c>
      <c r="D3540" s="20">
        <v>1.713792823589154</v>
      </c>
    </row>
    <row r="3541" spans="2:4" x14ac:dyDescent="0.35">
      <c r="B3541" s="11" t="s">
        <v>427</v>
      </c>
      <c r="C3541" s="41">
        <v>2</v>
      </c>
      <c r="D3541" s="20">
        <v>2.0782332106250423</v>
      </c>
    </row>
    <row r="3542" spans="2:4" x14ac:dyDescent="0.35">
      <c r="B3542" s="11" t="s">
        <v>428</v>
      </c>
      <c r="C3542" s="41">
        <v>5</v>
      </c>
      <c r="D3542" s="20">
        <v>1.4531340896337817</v>
      </c>
    </row>
    <row r="3543" spans="2:4" x14ac:dyDescent="0.35">
      <c r="B3543" s="11" t="s">
        <v>429</v>
      </c>
      <c r="C3543" s="41">
        <v>2</v>
      </c>
      <c r="D3543" s="20">
        <v>1.2549791915291002</v>
      </c>
    </row>
    <row r="3544" spans="2:4" x14ac:dyDescent="0.35">
      <c r="B3544" s="11" t="s">
        <v>430</v>
      </c>
      <c r="C3544" s="41">
        <v>1</v>
      </c>
      <c r="D3544" s="20">
        <v>1.1803558427118246</v>
      </c>
    </row>
    <row r="3545" spans="2:4" x14ac:dyDescent="0.35">
      <c r="B3545" s="11" t="s">
        <v>431</v>
      </c>
      <c r="C3545" s="41">
        <v>2</v>
      </c>
      <c r="D3545" s="20">
        <v>1.7544569067513258</v>
      </c>
    </row>
    <row r="3546" spans="2:4" x14ac:dyDescent="0.35">
      <c r="B3546" s="11" t="s">
        <v>432</v>
      </c>
      <c r="C3546" s="41">
        <v>3</v>
      </c>
      <c r="D3546" s="20">
        <v>1.0770595937151446</v>
      </c>
    </row>
    <row r="3547" spans="2:4" x14ac:dyDescent="0.35">
      <c r="B3547" s="11" t="s">
        <v>433</v>
      </c>
      <c r="C3547" s="41">
        <v>4</v>
      </c>
      <c r="D3547" s="20">
        <v>2.269232100015298</v>
      </c>
    </row>
    <row r="3548" spans="2:4" x14ac:dyDescent="0.35">
      <c r="B3548" s="11" t="s">
        <v>434</v>
      </c>
      <c r="C3548" s="41">
        <v>4</v>
      </c>
      <c r="D3548" s="20">
        <v>2.3116682145895937</v>
      </c>
    </row>
    <row r="3549" spans="2:4" x14ac:dyDescent="0.35">
      <c r="B3549" s="11" t="s">
        <v>435</v>
      </c>
      <c r="C3549" s="41">
        <v>1</v>
      </c>
      <c r="D3549" s="20">
        <v>1.5809748258077621</v>
      </c>
    </row>
    <row r="3550" spans="2:4" x14ac:dyDescent="0.35">
      <c r="B3550" s="11" t="s">
        <v>436</v>
      </c>
      <c r="C3550" s="41">
        <v>4</v>
      </c>
      <c r="D3550" s="20">
        <v>1.4583474454017831</v>
      </c>
    </row>
    <row r="3551" spans="2:4" x14ac:dyDescent="0.35">
      <c r="B3551" s="11" t="s">
        <v>437</v>
      </c>
      <c r="C3551" s="41">
        <v>2</v>
      </c>
      <c r="D3551" s="20">
        <v>1.7978106252794186</v>
      </c>
    </row>
    <row r="3552" spans="2:4" x14ac:dyDescent="0.35">
      <c r="B3552" s="11" t="s">
        <v>438</v>
      </c>
      <c r="C3552" s="41">
        <v>2</v>
      </c>
      <c r="D3552" s="20">
        <v>1.3204144828616049</v>
      </c>
    </row>
    <row r="3553" spans="2:4" x14ac:dyDescent="0.35">
      <c r="B3553" s="11" t="s">
        <v>439</v>
      </c>
      <c r="C3553" s="41">
        <v>2</v>
      </c>
      <c r="D3553" s="20">
        <v>2.548804595182689</v>
      </c>
    </row>
    <row r="3554" spans="2:4" x14ac:dyDescent="0.35">
      <c r="B3554" s="11" t="s">
        <v>440</v>
      </c>
      <c r="C3554" s="41">
        <v>5</v>
      </c>
      <c r="D3554" s="20">
        <v>2.8366505443728447</v>
      </c>
    </row>
    <row r="3555" spans="2:4" x14ac:dyDescent="0.35">
      <c r="B3555" s="11" t="s">
        <v>441</v>
      </c>
      <c r="C3555" s="41">
        <v>1</v>
      </c>
      <c r="D3555" s="20">
        <v>1.4805085630245742</v>
      </c>
    </row>
    <row r="3556" spans="2:4" x14ac:dyDescent="0.35">
      <c r="B3556" s="11" t="s">
        <v>442</v>
      </c>
      <c r="C3556" s="41">
        <v>4</v>
      </c>
      <c r="D3556" s="20">
        <v>1.9870492349730378</v>
      </c>
    </row>
    <row r="3557" spans="2:4" x14ac:dyDescent="0.35">
      <c r="B3557" s="11" t="s">
        <v>443</v>
      </c>
      <c r="C3557" s="41">
        <v>5</v>
      </c>
      <c r="D3557" s="20">
        <v>3.3934754608211808</v>
      </c>
    </row>
    <row r="3558" spans="2:4" x14ac:dyDescent="0.35">
      <c r="B3558" s="11" t="s">
        <v>444</v>
      </c>
      <c r="C3558" s="41">
        <v>5</v>
      </c>
      <c r="D3558" s="20">
        <v>2.1361303289851064</v>
      </c>
    </row>
    <row r="3559" spans="2:4" x14ac:dyDescent="0.35">
      <c r="B3559" s="11" t="s">
        <v>445</v>
      </c>
      <c r="C3559" s="41">
        <v>4</v>
      </c>
      <c r="D3559" s="20">
        <v>1.5643107015992668</v>
      </c>
    </row>
    <row r="3560" spans="2:4" x14ac:dyDescent="0.35">
      <c r="B3560" s="11" t="s">
        <v>446</v>
      </c>
      <c r="C3560" s="41">
        <v>1</v>
      </c>
      <c r="D3560" s="20">
        <v>1.8619291476853144</v>
      </c>
    </row>
    <row r="3561" spans="2:4" x14ac:dyDescent="0.35">
      <c r="B3561" s="11" t="s">
        <v>447</v>
      </c>
      <c r="C3561" s="41">
        <v>1</v>
      </c>
      <c r="D3561" s="20">
        <v>3.9111596826695254</v>
      </c>
    </row>
    <row r="3562" spans="2:4" x14ac:dyDescent="0.35">
      <c r="B3562" s="11" t="s">
        <v>448</v>
      </c>
      <c r="C3562" s="41">
        <v>2</v>
      </c>
      <c r="D3562" s="20">
        <v>2.5835565287276787</v>
      </c>
    </row>
    <row r="3563" spans="2:4" x14ac:dyDescent="0.35">
      <c r="B3563" s="11" t="s">
        <v>449</v>
      </c>
      <c r="C3563" s="41">
        <v>5</v>
      </c>
      <c r="D3563" s="20">
        <v>2.4932528742034532</v>
      </c>
    </row>
    <row r="3564" spans="2:4" x14ac:dyDescent="0.35">
      <c r="B3564" s="11" t="s">
        <v>450</v>
      </c>
      <c r="C3564" s="41">
        <v>3</v>
      </c>
      <c r="D3564" s="20">
        <v>1.9097572205880102</v>
      </c>
    </row>
    <row r="3565" spans="2:4" x14ac:dyDescent="0.35">
      <c r="B3565" s="11" t="s">
        <v>451</v>
      </c>
      <c r="C3565" s="41">
        <v>4</v>
      </c>
      <c r="D3565" s="20">
        <v>2.5876828549260265</v>
      </c>
    </row>
    <row r="3566" spans="2:4" x14ac:dyDescent="0.35">
      <c r="B3566" s="11" t="s">
        <v>452</v>
      </c>
      <c r="C3566" s="41">
        <v>5</v>
      </c>
      <c r="D3566" s="20">
        <v>2.1084402633239656</v>
      </c>
    </row>
    <row r="3567" spans="2:4" x14ac:dyDescent="0.35">
      <c r="B3567" s="11" t="s">
        <v>453</v>
      </c>
      <c r="C3567" s="41">
        <v>2</v>
      </c>
      <c r="D3567" s="20">
        <v>1.4526423605914638</v>
      </c>
    </row>
    <row r="3568" spans="2:4" x14ac:dyDescent="0.35">
      <c r="B3568" s="11" t="s">
        <v>454</v>
      </c>
      <c r="C3568" s="41">
        <v>5</v>
      </c>
      <c r="D3568" s="20">
        <v>1.5236972147315606</v>
      </c>
    </row>
    <row r="3569" spans="2:8" x14ac:dyDescent="0.35">
      <c r="B3569" s="11" t="s">
        <v>455</v>
      </c>
      <c r="C3569" s="41">
        <v>2</v>
      </c>
      <c r="D3569" s="20">
        <v>1.9301972601602075</v>
      </c>
    </row>
    <row r="3570" spans="2:8" x14ac:dyDescent="0.35">
      <c r="B3570" s="11" t="s">
        <v>456</v>
      </c>
      <c r="C3570" s="41">
        <v>2</v>
      </c>
      <c r="D3570" s="20">
        <v>1.7158949396806362</v>
      </c>
    </row>
    <row r="3571" spans="2:8" x14ac:dyDescent="0.35">
      <c r="B3571" s="11" t="s">
        <v>457</v>
      </c>
      <c r="C3571" s="41">
        <v>3</v>
      </c>
      <c r="D3571" s="20">
        <v>1.1942052645338794</v>
      </c>
    </row>
    <row r="3572" spans="2:8" ht="15" thickBot="1" x14ac:dyDescent="0.4">
      <c r="B3572" s="15" t="s">
        <v>458</v>
      </c>
      <c r="C3572" s="42">
        <v>5</v>
      </c>
      <c r="D3572" s="21">
        <v>1.2193477566415796</v>
      </c>
    </row>
    <row r="3575" spans="2:8" x14ac:dyDescent="0.35">
      <c r="B3575" t="s">
        <v>463</v>
      </c>
    </row>
    <row r="3576" spans="2:8" ht="15" thickBot="1" x14ac:dyDescent="0.4"/>
    <row r="3577" spans="2:8" x14ac:dyDescent="0.35">
      <c r="B3577" s="12" t="s">
        <v>460</v>
      </c>
      <c r="C3577" s="13" t="s">
        <v>464</v>
      </c>
      <c r="D3577" s="13" t="s">
        <v>465</v>
      </c>
      <c r="E3577" s="13" t="s">
        <v>466</v>
      </c>
      <c r="F3577" s="13" t="s">
        <v>467</v>
      </c>
      <c r="G3577" s="13" t="s">
        <v>468</v>
      </c>
      <c r="H3577" s="13" t="s">
        <v>469</v>
      </c>
    </row>
    <row r="3578" spans="2:8" x14ac:dyDescent="0.35">
      <c r="B3578" s="14" t="s">
        <v>0</v>
      </c>
      <c r="C3578" s="16">
        <v>4</v>
      </c>
      <c r="D3578" s="19">
        <v>690.78529652010741</v>
      </c>
      <c r="E3578" s="16">
        <v>380</v>
      </c>
      <c r="F3578" s="19">
        <v>1.1868645017932928</v>
      </c>
      <c r="G3578" s="19">
        <v>582.02540852503842</v>
      </c>
      <c r="H3578" s="23" t="s">
        <v>470</v>
      </c>
    </row>
    <row r="3579" spans="2:8" x14ac:dyDescent="0.35">
      <c r="B3579" s="11" t="s">
        <v>2</v>
      </c>
      <c r="C3579" s="17">
        <v>4</v>
      </c>
      <c r="D3579" s="20">
        <v>75.493682074814274</v>
      </c>
      <c r="E3579" s="17">
        <v>380</v>
      </c>
      <c r="F3579" s="20">
        <v>0.78234828264867307</v>
      </c>
      <c r="G3579" s="20">
        <v>96.496258442885861</v>
      </c>
      <c r="H3579" s="25" t="s">
        <v>470</v>
      </c>
    </row>
    <row r="3580" spans="2:8" x14ac:dyDescent="0.35">
      <c r="B3580" s="11" t="s">
        <v>3</v>
      </c>
      <c r="C3580" s="17">
        <v>4</v>
      </c>
      <c r="D3580" s="20">
        <v>30.260790153048564</v>
      </c>
      <c r="E3580" s="17">
        <v>380</v>
      </c>
      <c r="F3580" s="20">
        <v>0.38038996869941033</v>
      </c>
      <c r="G3580" s="20">
        <v>79.552019356643655</v>
      </c>
      <c r="H3580" s="25" t="s">
        <v>470</v>
      </c>
    </row>
    <row r="3581" spans="2:8" x14ac:dyDescent="0.35">
      <c r="B3581" s="11" t="s">
        <v>1</v>
      </c>
      <c r="C3581" s="17">
        <v>4</v>
      </c>
      <c r="D3581" s="20">
        <v>1.6166610914692432</v>
      </c>
      <c r="E3581" s="17">
        <v>380</v>
      </c>
      <c r="F3581" s="20">
        <v>0.15052860272932231</v>
      </c>
      <c r="G3581" s="20">
        <v>10.739893031334999</v>
      </c>
      <c r="H3581" s="25" t="s">
        <v>470</v>
      </c>
    </row>
    <row r="3582" spans="2:8" x14ac:dyDescent="0.35">
      <c r="B3582" s="11" t="s">
        <v>4</v>
      </c>
      <c r="C3582" s="17">
        <v>4</v>
      </c>
      <c r="D3582" s="20">
        <v>4.1007243768829564</v>
      </c>
      <c r="E3582" s="17">
        <v>380</v>
      </c>
      <c r="F3582" s="20">
        <v>0.18589078434475889</v>
      </c>
      <c r="G3582" s="20">
        <v>22.059858380486599</v>
      </c>
      <c r="H3582" s="25" t="s">
        <v>470</v>
      </c>
    </row>
    <row r="3583" spans="2:8" x14ac:dyDescent="0.35">
      <c r="B3583" s="11" t="s">
        <v>5</v>
      </c>
      <c r="C3583" s="17">
        <v>4</v>
      </c>
      <c r="D3583" s="20">
        <v>0.56619370727384477</v>
      </c>
      <c r="E3583" s="17">
        <v>380</v>
      </c>
      <c r="F3583" s="20">
        <v>0.17268236515666044</v>
      </c>
      <c r="G3583" s="20">
        <v>3.2788160317365587</v>
      </c>
      <c r="H3583" s="20">
        <v>1.1634004398197442E-2</v>
      </c>
    </row>
    <row r="3584" spans="2:8" x14ac:dyDescent="0.35">
      <c r="B3584" s="11" t="s">
        <v>6</v>
      </c>
      <c r="C3584" s="17">
        <v>4</v>
      </c>
      <c r="D3584" s="20">
        <v>13.454123398722714</v>
      </c>
      <c r="E3584" s="17">
        <v>380</v>
      </c>
      <c r="F3584" s="20">
        <v>0.28732900057326383</v>
      </c>
      <c r="G3584" s="20">
        <v>46.824801436262085</v>
      </c>
      <c r="H3584" s="25" t="s">
        <v>470</v>
      </c>
    </row>
    <row r="3585" spans="2:8" x14ac:dyDescent="0.35">
      <c r="B3585" s="11" t="s">
        <v>7</v>
      </c>
      <c r="C3585" s="17">
        <v>4</v>
      </c>
      <c r="D3585" s="20">
        <v>40.829939096195758</v>
      </c>
      <c r="E3585" s="17">
        <v>380</v>
      </c>
      <c r="F3585" s="20">
        <v>0.52844985363434471</v>
      </c>
      <c r="G3585" s="20">
        <v>77.263601863815836</v>
      </c>
      <c r="H3585" s="25" t="s">
        <v>470</v>
      </c>
    </row>
    <row r="3586" spans="2:8" x14ac:dyDescent="0.35">
      <c r="B3586" s="11" t="s">
        <v>8</v>
      </c>
      <c r="C3586" s="17">
        <v>4</v>
      </c>
      <c r="D3586" s="20">
        <v>0.59371512435481488</v>
      </c>
      <c r="E3586" s="17">
        <v>380</v>
      </c>
      <c r="F3586" s="20">
        <v>0.12570735428631588</v>
      </c>
      <c r="G3586" s="20">
        <v>4.7229943524429494</v>
      </c>
      <c r="H3586" s="20">
        <v>9.9155293634409507E-4</v>
      </c>
    </row>
    <row r="3587" spans="2:8" x14ac:dyDescent="0.35">
      <c r="B3587" s="11" t="s">
        <v>9</v>
      </c>
      <c r="C3587" s="17">
        <v>4</v>
      </c>
      <c r="D3587" s="20">
        <v>1.3578392510309014</v>
      </c>
      <c r="E3587" s="17">
        <v>380</v>
      </c>
      <c r="F3587" s="20">
        <v>0.15485256951228885</v>
      </c>
      <c r="G3587" s="20">
        <v>8.7685936068574275</v>
      </c>
      <c r="H3587" s="25" t="s">
        <v>470</v>
      </c>
    </row>
    <row r="3588" spans="2:8" x14ac:dyDescent="0.35">
      <c r="B3588" s="11" t="s">
        <v>10</v>
      </c>
      <c r="C3588" s="17">
        <v>4</v>
      </c>
      <c r="D3588" s="20">
        <v>5.8343095081003727E-3</v>
      </c>
      <c r="E3588" s="17">
        <v>380</v>
      </c>
      <c r="F3588" s="20">
        <v>5.987894338565931E-5</v>
      </c>
      <c r="G3588" s="20">
        <v>97.435077812305863</v>
      </c>
      <c r="H3588" s="25" t="s">
        <v>470</v>
      </c>
    </row>
    <row r="3589" spans="2:8" x14ac:dyDescent="0.35">
      <c r="B3589" s="11" t="s">
        <v>11</v>
      </c>
      <c r="C3589" s="17">
        <v>4</v>
      </c>
      <c r="D3589" s="20">
        <v>1.3423981636498049E-3</v>
      </c>
      <c r="E3589" s="17">
        <v>380</v>
      </c>
      <c r="F3589" s="20">
        <v>1.4434397695796012E-4</v>
      </c>
      <c r="G3589" s="20">
        <v>9.299994304859533</v>
      </c>
      <c r="H3589" s="25" t="s">
        <v>470</v>
      </c>
    </row>
    <row r="3590" spans="2:8" x14ac:dyDescent="0.35">
      <c r="B3590" s="11" t="s">
        <v>12</v>
      </c>
      <c r="C3590" s="17">
        <v>4</v>
      </c>
      <c r="D3590" s="20">
        <v>3.8090819239612697</v>
      </c>
      <c r="E3590" s="17">
        <v>380</v>
      </c>
      <c r="F3590" s="20">
        <v>0.50458118743960578</v>
      </c>
      <c r="G3590" s="20">
        <v>7.5489971064709689</v>
      </c>
      <c r="H3590" s="25" t="s">
        <v>470</v>
      </c>
    </row>
    <row r="3591" spans="2:8" x14ac:dyDescent="0.35">
      <c r="B3591" s="11" t="s">
        <v>13</v>
      </c>
      <c r="C3591" s="17">
        <v>4</v>
      </c>
      <c r="D3591" s="20">
        <v>0.73349297005245284</v>
      </c>
      <c r="E3591" s="17">
        <v>380</v>
      </c>
      <c r="F3591" s="20">
        <v>2.8694119834966232E-2</v>
      </c>
      <c r="G3591" s="20">
        <v>25.562483682061895</v>
      </c>
      <c r="H3591" s="25" t="s">
        <v>470</v>
      </c>
    </row>
    <row r="3592" spans="2:8" ht="15" thickBot="1" x14ac:dyDescent="0.4">
      <c r="B3592" s="15" t="s">
        <v>14</v>
      </c>
      <c r="C3592" s="18">
        <v>4</v>
      </c>
      <c r="D3592" s="21">
        <v>0.30006790454444487</v>
      </c>
      <c r="E3592" s="18">
        <v>380</v>
      </c>
      <c r="F3592" s="21">
        <v>3.8601902013340804E-3</v>
      </c>
      <c r="G3592" s="21">
        <v>77.733968766808829</v>
      </c>
      <c r="H3592" s="27" t="s">
        <v>470</v>
      </c>
    </row>
    <row r="3595" spans="2:8" x14ac:dyDescent="0.35">
      <c r="B3595" s="9" t="s">
        <v>474</v>
      </c>
    </row>
    <row r="3597" spans="2:8" x14ac:dyDescent="0.35">
      <c r="B3597" t="s">
        <v>50</v>
      </c>
    </row>
    <row r="3598" spans="2:8" ht="15" thickBot="1" x14ac:dyDescent="0.4"/>
    <row r="3599" spans="2:8" x14ac:dyDescent="0.35">
      <c r="B3599" s="13" t="s">
        <v>51</v>
      </c>
      <c r="C3599" s="13" t="s">
        <v>52</v>
      </c>
      <c r="D3599" s="13" t="s">
        <v>53</v>
      </c>
      <c r="E3599" s="13" t="s">
        <v>54</v>
      </c>
      <c r="F3599" s="13" t="s">
        <v>485</v>
      </c>
    </row>
    <row r="3600" spans="2:8" x14ac:dyDescent="0.35">
      <c r="B3600" s="28">
        <v>1</v>
      </c>
      <c r="C3600" s="28">
        <v>10</v>
      </c>
      <c r="D3600" s="29">
        <v>13.389603132794447</v>
      </c>
      <c r="E3600" s="29">
        <v>4.0754727976468832</v>
      </c>
      <c r="F3600" s="29">
        <v>1544.6041903081687</v>
      </c>
    </row>
    <row r="3601" spans="2:6" x14ac:dyDescent="0.35">
      <c r="B3601" s="24">
        <v>2</v>
      </c>
      <c r="C3601" s="24">
        <v>10</v>
      </c>
      <c r="D3601" s="25">
        <v>13.490299923761306</v>
      </c>
      <c r="E3601" s="25">
        <v>4.1013114358871228</v>
      </c>
      <c r="F3601" s="25">
        <v>1554.3970342012178</v>
      </c>
    </row>
    <row r="3602" spans="2:6" x14ac:dyDescent="0.35">
      <c r="B3602" s="24">
        <v>3</v>
      </c>
      <c r="C3602" s="24">
        <v>10</v>
      </c>
      <c r="D3602" s="25">
        <v>13.267778216314774</v>
      </c>
      <c r="E3602" s="25">
        <v>4.1306001710544464</v>
      </c>
      <c r="F3602" s="25">
        <v>1565.4974648296338</v>
      </c>
    </row>
    <row r="3603" spans="2:6" x14ac:dyDescent="0.35">
      <c r="B3603" s="24">
        <v>4</v>
      </c>
      <c r="C3603" s="24">
        <v>10</v>
      </c>
      <c r="D3603" s="25">
        <v>13.489946990074639</v>
      </c>
      <c r="E3603" s="25">
        <v>4.2239886457182951</v>
      </c>
      <c r="F3603" s="25">
        <v>1600.8916967272344</v>
      </c>
    </row>
    <row r="3604" spans="2:6" x14ac:dyDescent="0.35">
      <c r="B3604" s="24">
        <v>5</v>
      </c>
      <c r="C3604" s="24">
        <v>10</v>
      </c>
      <c r="D3604" s="25">
        <v>13.386760932394919</v>
      </c>
      <c r="E3604" s="25">
        <v>4.18456925103074</v>
      </c>
      <c r="F3604" s="25">
        <v>1585.9517461406506</v>
      </c>
    </row>
    <row r="3605" spans="2:6" x14ac:dyDescent="0.35">
      <c r="B3605" s="24">
        <v>6</v>
      </c>
      <c r="C3605" s="24">
        <v>10</v>
      </c>
      <c r="D3605" s="25">
        <v>13.394969415803734</v>
      </c>
      <c r="E3605" s="25">
        <v>4.1705932216710222</v>
      </c>
      <c r="F3605" s="25">
        <v>1580.6548310133169</v>
      </c>
    </row>
    <row r="3606" spans="2:6" x14ac:dyDescent="0.35">
      <c r="B3606" s="24">
        <v>7</v>
      </c>
      <c r="C3606" s="24">
        <v>10</v>
      </c>
      <c r="D3606" s="25">
        <v>13.43609894580484</v>
      </c>
      <c r="E3606" s="25">
        <v>4.1673549734211086</v>
      </c>
      <c r="F3606" s="25">
        <v>1579.4275349266002</v>
      </c>
    </row>
    <row r="3607" spans="2:6" x14ac:dyDescent="0.35">
      <c r="B3607" s="24">
        <v>8</v>
      </c>
      <c r="C3607" s="24">
        <v>10</v>
      </c>
      <c r="D3607" s="25">
        <v>13.497735929762356</v>
      </c>
      <c r="E3607" s="25">
        <v>4.1612450627680992</v>
      </c>
      <c r="F3607" s="25">
        <v>1577.1118787891089</v>
      </c>
    </row>
    <row r="3608" spans="2:6" x14ac:dyDescent="0.35">
      <c r="B3608" s="24">
        <v>9</v>
      </c>
      <c r="C3608" s="24">
        <v>10</v>
      </c>
      <c r="D3608" s="25">
        <v>13.443862914826617</v>
      </c>
      <c r="E3608" s="25">
        <v>4.2492559482714478</v>
      </c>
      <c r="F3608" s="25">
        <v>1610.4680043948767</v>
      </c>
    </row>
    <row r="3609" spans="2:6" ht="15" thickBot="1" x14ac:dyDescent="0.4">
      <c r="B3609" s="26">
        <v>10</v>
      </c>
      <c r="C3609" s="26">
        <v>10</v>
      </c>
      <c r="D3609" s="27">
        <v>13.470722297313998</v>
      </c>
      <c r="E3609" s="27">
        <v>4.2650446939553008</v>
      </c>
      <c r="F3609" s="27">
        <v>1616.4519390090588</v>
      </c>
    </row>
    <row r="3612" spans="2:6" x14ac:dyDescent="0.35">
      <c r="B3612" t="s">
        <v>55</v>
      </c>
    </row>
    <row r="3613" spans="2:6" ht="15" thickBot="1" x14ac:dyDescent="0.4"/>
    <row r="3614" spans="2:6" x14ac:dyDescent="0.35">
      <c r="B3614" s="12" t="s">
        <v>52</v>
      </c>
      <c r="C3614" s="13" t="s">
        <v>56</v>
      </c>
      <c r="D3614" s="13" t="s">
        <v>485</v>
      </c>
      <c r="E3614" s="13" t="s">
        <v>57</v>
      </c>
      <c r="F3614" s="13" t="s">
        <v>58</v>
      </c>
    </row>
    <row r="3615" spans="2:6" x14ac:dyDescent="0.35">
      <c r="B3615" s="14">
        <v>0</v>
      </c>
      <c r="C3615" s="23">
        <v>13.389603132794447</v>
      </c>
      <c r="D3615" s="23">
        <v>5074.6595873290971</v>
      </c>
      <c r="E3615" s="23">
        <v>47.586706535800189</v>
      </c>
      <c r="F3615" s="23">
        <v>0.860768937384781</v>
      </c>
    </row>
    <row r="3616" spans="2:6" x14ac:dyDescent="0.35">
      <c r="B3616" s="11">
        <v>1</v>
      </c>
      <c r="C3616" s="25">
        <v>5.7807672018147569</v>
      </c>
      <c r="D3616" s="25">
        <v>2190.9107694877903</v>
      </c>
      <c r="E3616" s="25">
        <v>45.485012172241085</v>
      </c>
      <c r="F3616" s="25">
        <v>0.10522824358839201</v>
      </c>
    </row>
    <row r="3617" spans="2:6" x14ac:dyDescent="0.35">
      <c r="B3617" s="11">
        <v>2</v>
      </c>
      <c r="C3617" s="25">
        <v>4.7141176557898969</v>
      </c>
      <c r="D3617" s="25">
        <v>1786.6505915443722</v>
      </c>
      <c r="E3617" s="25">
        <v>44.781838561899384</v>
      </c>
      <c r="F3617" s="25">
        <v>5.2089225810139098E-2</v>
      </c>
    </row>
    <row r="3618" spans="2:6" x14ac:dyDescent="0.35">
      <c r="B3618" s="11">
        <v>3</v>
      </c>
      <c r="C3618" s="25">
        <v>4.3438323671198615</v>
      </c>
      <c r="D3618" s="25">
        <v>1646.3124671384282</v>
      </c>
      <c r="E3618" s="25">
        <v>44.445102400339024</v>
      </c>
      <c r="F3618" s="25">
        <v>3.7196771413143308E-2</v>
      </c>
    </row>
    <row r="3619" spans="2:6" x14ac:dyDescent="0.35">
      <c r="B3619" s="11">
        <v>4</v>
      </c>
      <c r="C3619" s="25">
        <v>4.1804068552108813</v>
      </c>
      <c r="D3619" s="25">
        <v>1584.3741981249239</v>
      </c>
      <c r="E3619" s="25">
        <v>44.342523317765497</v>
      </c>
      <c r="F3619" s="25">
        <v>3.3570338185141435E-2</v>
      </c>
    </row>
    <row r="3620" spans="2:6" x14ac:dyDescent="0.35">
      <c r="B3620" s="11">
        <v>5</v>
      </c>
      <c r="C3620" s="25">
        <v>4.1159807255786056</v>
      </c>
      <c r="D3620" s="25">
        <v>1559.9566949942916</v>
      </c>
      <c r="E3620" s="25">
        <v>44.234013984995201</v>
      </c>
      <c r="F3620" s="25">
        <v>3.011831782292353E-2</v>
      </c>
    </row>
    <row r="3621" spans="2:6" x14ac:dyDescent="0.35">
      <c r="B3621" s="11">
        <v>6</v>
      </c>
      <c r="C3621" s="25">
        <v>4.0969013546231672</v>
      </c>
      <c r="D3621" s="25">
        <v>1552.72561340218</v>
      </c>
      <c r="E3621" s="25">
        <v>44.204193696551059</v>
      </c>
      <c r="F3621" s="25">
        <v>2.9233440124221497E-2</v>
      </c>
    </row>
    <row r="3622" spans="2:6" x14ac:dyDescent="0.35">
      <c r="B3622" s="11">
        <v>7</v>
      </c>
      <c r="C3622" s="25">
        <v>4.0830827518470674</v>
      </c>
      <c r="D3622" s="25">
        <v>1547.4883629500393</v>
      </c>
      <c r="E3622" s="25">
        <v>44.190022348853226</v>
      </c>
      <c r="F3622" s="25">
        <v>2.8822084495892276E-2</v>
      </c>
    </row>
    <row r="3623" spans="2:6" x14ac:dyDescent="0.35">
      <c r="B3623" s="11">
        <v>8</v>
      </c>
      <c r="C3623" s="25">
        <v>4.0771252627196839</v>
      </c>
      <c r="D3623" s="25">
        <v>1545.2304745707604</v>
      </c>
      <c r="E3623" s="25">
        <v>44.191649592348291</v>
      </c>
      <c r="F3623" s="25">
        <v>2.8869023225416068E-2</v>
      </c>
    </row>
    <row r="3624" spans="2:6" x14ac:dyDescent="0.35">
      <c r="B3624" s="11">
        <v>9</v>
      </c>
      <c r="C3624" s="25">
        <v>4.0754727976468832</v>
      </c>
      <c r="D3624" s="25">
        <v>1544.6041903081687</v>
      </c>
      <c r="E3624" s="25">
        <v>44.192445426253506</v>
      </c>
      <c r="F3624" s="25">
        <v>2.8892007317456076E-2</v>
      </c>
    </row>
    <row r="3625" spans="2:6" ht="15" thickBot="1" x14ac:dyDescent="0.4">
      <c r="B3625" s="15">
        <v>10</v>
      </c>
      <c r="C3625" s="27">
        <v>4.0754727976468832</v>
      </c>
      <c r="D3625" s="27">
        <v>1544.6041903081687</v>
      </c>
      <c r="E3625" s="27">
        <v>44.192445426253506</v>
      </c>
      <c r="F3625" s="27">
        <v>2.8892007317456076E-2</v>
      </c>
    </row>
    <row r="3644" spans="2:7" x14ac:dyDescent="0.35">
      <c r="G3644" t="s">
        <v>48</v>
      </c>
    </row>
    <row r="3647" spans="2:7" x14ac:dyDescent="0.35">
      <c r="B3647" t="s">
        <v>59</v>
      </c>
    </row>
    <row r="3648" spans="2:7" ht="15" thickBot="1" x14ac:dyDescent="0.4"/>
    <row r="3649" spans="2:17" x14ac:dyDescent="0.35">
      <c r="B3649" s="12"/>
      <c r="C3649" s="13" t="s">
        <v>60</v>
      </c>
      <c r="D3649" s="13" t="s">
        <v>61</v>
      </c>
    </row>
    <row r="3650" spans="2:17" x14ac:dyDescent="0.35">
      <c r="B3650" s="14" t="s">
        <v>45</v>
      </c>
      <c r="C3650" s="19">
        <v>4.0754727976468832</v>
      </c>
      <c r="D3650" s="30">
        <v>0.30312999465048035</v>
      </c>
    </row>
    <row r="3651" spans="2:17" x14ac:dyDescent="0.35">
      <c r="B3651" s="11" t="s">
        <v>46</v>
      </c>
      <c r="C3651" s="20">
        <v>9.3691643862980705</v>
      </c>
      <c r="D3651" s="31">
        <v>0.69687000534951959</v>
      </c>
    </row>
    <row r="3652" spans="2:17" ht="15" thickBot="1" x14ac:dyDescent="0.4">
      <c r="B3652" s="15" t="s">
        <v>47</v>
      </c>
      <c r="C3652" s="21">
        <v>13.444637183944954</v>
      </c>
      <c r="D3652" s="32">
        <v>1</v>
      </c>
    </row>
    <row r="3655" spans="2:17" x14ac:dyDescent="0.35">
      <c r="B3655" t="s">
        <v>62</v>
      </c>
    </row>
    <row r="3656" spans="2:17" ht="15" thickBot="1" x14ac:dyDescent="0.4"/>
    <row r="3657" spans="2:17" x14ac:dyDescent="0.35">
      <c r="B3657" s="12" t="s">
        <v>63</v>
      </c>
      <c r="C3657" s="13" t="s">
        <v>0</v>
      </c>
      <c r="D3657" s="13" t="s">
        <v>2</v>
      </c>
      <c r="E3657" s="13" t="s">
        <v>3</v>
      </c>
      <c r="F3657" s="13" t="s">
        <v>1</v>
      </c>
      <c r="G3657" s="13" t="s">
        <v>4</v>
      </c>
      <c r="H3657" s="13" t="s">
        <v>5</v>
      </c>
      <c r="I3657" s="13" t="s">
        <v>6</v>
      </c>
      <c r="J3657" s="13" t="s">
        <v>7</v>
      </c>
      <c r="K3657" s="13" t="s">
        <v>8</v>
      </c>
      <c r="L3657" s="13" t="s">
        <v>9</v>
      </c>
      <c r="M3657" s="13" t="s">
        <v>10</v>
      </c>
      <c r="N3657" s="13" t="s">
        <v>11</v>
      </c>
      <c r="O3657" s="13" t="s">
        <v>12</v>
      </c>
      <c r="P3657" s="13" t="s">
        <v>13</v>
      </c>
      <c r="Q3657" s="13" t="s">
        <v>14</v>
      </c>
    </row>
    <row r="3658" spans="2:17" x14ac:dyDescent="0.35">
      <c r="B3658" s="33">
        <v>1</v>
      </c>
      <c r="C3658" s="19">
        <v>-1.0227300880860928</v>
      </c>
      <c r="D3658" s="19">
        <v>0.72032817954856587</v>
      </c>
      <c r="E3658" s="19">
        <v>0.37341158767636229</v>
      </c>
      <c r="F3658" s="19">
        <v>-0.15325602032439251</v>
      </c>
      <c r="G3658" s="19">
        <v>0.12237248980285678</v>
      </c>
      <c r="H3658" s="19">
        <v>-0.11256438224696046</v>
      </c>
      <c r="I3658" s="19">
        <v>0.29049245546802432</v>
      </c>
      <c r="J3658" s="19">
        <v>0.48457625219923084</v>
      </c>
      <c r="K3658" s="19">
        <v>0.12800850904822586</v>
      </c>
      <c r="L3658" s="19">
        <v>0.14442977602027546</v>
      </c>
      <c r="M3658" s="19">
        <v>6.8945489550849984E-3</v>
      </c>
      <c r="N3658" s="19">
        <v>5.7777332340130851E-3</v>
      </c>
      <c r="O3658" s="19">
        <v>-0.24991727080216256</v>
      </c>
      <c r="P3658" s="19">
        <v>0.12392249920482125</v>
      </c>
      <c r="Q3658" s="19">
        <v>-6.9256280580483262E-2</v>
      </c>
    </row>
    <row r="3659" spans="2:17" x14ac:dyDescent="0.35">
      <c r="B3659" s="10">
        <v>2</v>
      </c>
      <c r="C3659" s="20">
        <v>-1.6847245134060478</v>
      </c>
      <c r="D3659" s="20">
        <v>0.30710425870465224</v>
      </c>
      <c r="E3659" s="20">
        <v>8.6057873918026342E-2</v>
      </c>
      <c r="F3659" s="20">
        <v>-0.24615684225617468</v>
      </c>
      <c r="G3659" s="20">
        <v>0.17370929277851824</v>
      </c>
      <c r="H3659" s="20">
        <v>-0.16477571937648136</v>
      </c>
      <c r="I3659" s="20">
        <v>0.36286146751227633</v>
      </c>
      <c r="J3659" s="20">
        <v>0.4967459923266479</v>
      </c>
      <c r="K3659" s="20">
        <v>0.16476752206791995</v>
      </c>
      <c r="L3659" s="20">
        <v>8.3891990980080378E-2</v>
      </c>
      <c r="M3659" s="20">
        <v>8.0162711322122118E-3</v>
      </c>
      <c r="N3659" s="20">
        <v>6.6447441385698389E-3</v>
      </c>
      <c r="O3659" s="20">
        <v>-0.40536584529079062</v>
      </c>
      <c r="P3659" s="20">
        <v>0.19974249068492708</v>
      </c>
      <c r="Q3659" s="20">
        <v>-7.7618744200599873E-2</v>
      </c>
    </row>
    <row r="3660" spans="2:17" x14ac:dyDescent="0.35">
      <c r="B3660" s="10">
        <v>3</v>
      </c>
      <c r="C3660" s="20">
        <v>-1.4457441435774108</v>
      </c>
      <c r="D3660" s="20">
        <v>0.29131678527588017</v>
      </c>
      <c r="E3660" s="20">
        <v>0.15120569447668625</v>
      </c>
      <c r="F3660" s="20">
        <v>-0.22020384132716436</v>
      </c>
      <c r="G3660" s="20">
        <v>0.22502025942826617</v>
      </c>
      <c r="H3660" s="20">
        <v>-0.12854094770601607</v>
      </c>
      <c r="I3660" s="20">
        <v>0.37081071037405877</v>
      </c>
      <c r="J3660" s="20">
        <v>0.48445604547607102</v>
      </c>
      <c r="K3660" s="20">
        <v>0.19521860617911135</v>
      </c>
      <c r="L3660" s="20">
        <v>9.5850598520156954E-2</v>
      </c>
      <c r="M3660" s="20">
        <v>6.4313140757351226E-3</v>
      </c>
      <c r="N3660" s="20">
        <v>8.0278762345587784E-3</v>
      </c>
      <c r="O3660" s="20">
        <v>-0.35901196865738672</v>
      </c>
      <c r="P3660" s="20">
        <v>0.15599694680390938</v>
      </c>
      <c r="Q3660" s="20">
        <v>-7.0987489332523426E-2</v>
      </c>
    </row>
    <row r="3661" spans="2:17" x14ac:dyDescent="0.35">
      <c r="B3661" s="10">
        <v>4</v>
      </c>
      <c r="C3661" s="20">
        <v>-1.8608077397101019</v>
      </c>
      <c r="D3661" s="20">
        <v>0.32115292675359597</v>
      </c>
      <c r="E3661" s="20">
        <v>0.24679860541380974</v>
      </c>
      <c r="F3661" s="20">
        <v>-0.18931950993465768</v>
      </c>
      <c r="G3661" s="20">
        <v>0.15792161631614218</v>
      </c>
      <c r="H3661" s="20">
        <v>-6.013464178749494E-3</v>
      </c>
      <c r="I3661" s="20">
        <v>0.25450288421699613</v>
      </c>
      <c r="J3661" s="20">
        <v>0.48608746575272965</v>
      </c>
      <c r="K3661" s="20">
        <v>0.17228889664775632</v>
      </c>
      <c r="L3661" s="20">
        <v>0.12538659414340947</v>
      </c>
      <c r="M3661" s="20">
        <v>9.6630565060571525E-3</v>
      </c>
      <c r="N3661" s="20">
        <v>7.10368157712427E-3</v>
      </c>
      <c r="O3661" s="20">
        <v>-0.19219717463854397</v>
      </c>
      <c r="P3661" s="20">
        <v>0.1352899647213967</v>
      </c>
      <c r="Q3661" s="20">
        <v>-7.6363063557901012E-2</v>
      </c>
    </row>
    <row r="3662" spans="2:17" x14ac:dyDescent="0.35">
      <c r="B3662" s="10">
        <v>5</v>
      </c>
      <c r="C3662" s="20">
        <v>-1.3303077756525492</v>
      </c>
      <c r="D3662" s="20">
        <v>0.16247115428171055</v>
      </c>
      <c r="E3662" s="20">
        <v>5.8645667255309071E-2</v>
      </c>
      <c r="F3662" s="20">
        <v>-0.16897569991417474</v>
      </c>
      <c r="G3662" s="20">
        <v>0.26493292026631698</v>
      </c>
      <c r="H3662" s="20">
        <v>-0.16084991199830137</v>
      </c>
      <c r="I3662" s="20">
        <v>0.41133224656410811</v>
      </c>
      <c r="J3662" s="20">
        <v>0.57928246282507379</v>
      </c>
      <c r="K3662" s="20">
        <v>0.16242877433368755</v>
      </c>
      <c r="L3662" s="20">
        <v>0.17382834715902165</v>
      </c>
      <c r="M3662" s="20">
        <v>4.9437344834763848E-3</v>
      </c>
      <c r="N3662" s="20">
        <v>7.1365850921995396E-3</v>
      </c>
      <c r="O3662" s="20">
        <v>-0.35426161449510107</v>
      </c>
      <c r="P3662" s="20">
        <v>0.14904342227373288</v>
      </c>
      <c r="Q3662" s="20">
        <v>-6.0670042813444097E-2</v>
      </c>
    </row>
    <row r="3663" spans="2:17" ht="15" thickBot="1" x14ac:dyDescent="0.4">
      <c r="B3663" s="39">
        <v>6</v>
      </c>
      <c r="C3663" s="21">
        <v>-0.6318818857919678</v>
      </c>
      <c r="D3663" s="21">
        <v>0.52696295096033818</v>
      </c>
      <c r="E3663" s="21">
        <v>0.32873636877593598</v>
      </c>
      <c r="F3663" s="21">
        <v>-0.19131243887044316</v>
      </c>
      <c r="G3663" s="21">
        <v>0.28667795985800809</v>
      </c>
      <c r="H3663" s="21">
        <v>-0.14376414588420833</v>
      </c>
      <c r="I3663" s="21">
        <v>0.33525114059518657</v>
      </c>
      <c r="J3663" s="21">
        <v>0.57337213094418904</v>
      </c>
      <c r="K3663" s="21">
        <v>0.14964108953845648</v>
      </c>
      <c r="L3663" s="21">
        <v>0.15173024841422483</v>
      </c>
      <c r="M3663" s="21">
        <v>5.6117917557497949E-3</v>
      </c>
      <c r="N3663" s="21">
        <v>9.08188721443841E-3</v>
      </c>
      <c r="O3663" s="21">
        <v>-0.27794429854987013</v>
      </c>
      <c r="P3663" s="21">
        <v>0.11977799252717064</v>
      </c>
      <c r="Q3663" s="21">
        <v>-6.6256164687520727E-2</v>
      </c>
    </row>
    <row r="3666" spans="2:19" x14ac:dyDescent="0.35">
      <c r="B3666" t="s">
        <v>64</v>
      </c>
    </row>
    <row r="3667" spans="2:19" ht="15" thickBot="1" x14ac:dyDescent="0.4"/>
    <row r="3668" spans="2:19" x14ac:dyDescent="0.35">
      <c r="B3668" s="12" t="s">
        <v>63</v>
      </c>
      <c r="C3668" s="13" t="s">
        <v>0</v>
      </c>
      <c r="D3668" s="13" t="s">
        <v>2</v>
      </c>
      <c r="E3668" s="13" t="s">
        <v>3</v>
      </c>
      <c r="F3668" s="13" t="s">
        <v>1</v>
      </c>
      <c r="G3668" s="13" t="s">
        <v>4</v>
      </c>
      <c r="H3668" s="13" t="s">
        <v>5</v>
      </c>
      <c r="I3668" s="13" t="s">
        <v>6</v>
      </c>
      <c r="J3668" s="13" t="s">
        <v>7</v>
      </c>
      <c r="K3668" s="13" t="s">
        <v>8</v>
      </c>
      <c r="L3668" s="13" t="s">
        <v>9</v>
      </c>
      <c r="M3668" s="13" t="s">
        <v>10</v>
      </c>
      <c r="N3668" s="13" t="s">
        <v>11</v>
      </c>
      <c r="O3668" s="13" t="s">
        <v>12</v>
      </c>
      <c r="P3668" s="13" t="s">
        <v>13</v>
      </c>
      <c r="Q3668" s="13" t="s">
        <v>14</v>
      </c>
      <c r="R3668" s="13" t="s">
        <v>65</v>
      </c>
      <c r="S3668" s="13" t="s">
        <v>56</v>
      </c>
    </row>
    <row r="3669" spans="2:19" x14ac:dyDescent="0.35">
      <c r="B3669" s="33">
        <v>1</v>
      </c>
      <c r="C3669" s="19">
        <v>-3.259127250091618</v>
      </c>
      <c r="D3669" s="19">
        <v>-0.96863748208369016</v>
      </c>
      <c r="E3669" s="19">
        <v>-0.701336465463965</v>
      </c>
      <c r="F3669" s="19">
        <v>-0.41414811977972965</v>
      </c>
      <c r="G3669" s="19">
        <v>0.30322079489892401</v>
      </c>
      <c r="H3669" s="19">
        <v>-4.6897227302976683E-4</v>
      </c>
      <c r="I3669" s="19">
        <v>0.5662806376070243</v>
      </c>
      <c r="J3669" s="19">
        <v>0.70812591304699579</v>
      </c>
      <c r="K3669" s="19">
        <v>0.2406573458453137</v>
      </c>
      <c r="L3669" s="19">
        <v>8.611261772408059E-2</v>
      </c>
      <c r="M3669" s="19">
        <v>6.33997964196423E-3</v>
      </c>
      <c r="N3669" s="19">
        <v>5.6578135756130367E-3</v>
      </c>
      <c r="O3669" s="19">
        <v>-0.46744427490110524</v>
      </c>
      <c r="P3669" s="19">
        <v>0.20219743084167449</v>
      </c>
      <c r="Q3669" s="19">
        <v>-8.776187704262399E-2</v>
      </c>
      <c r="R3669" s="19">
        <v>63</v>
      </c>
      <c r="S3669" s="19">
        <v>3.8405029280228509</v>
      </c>
    </row>
    <row r="3670" spans="2:19" x14ac:dyDescent="0.35">
      <c r="B3670" s="10">
        <v>2</v>
      </c>
      <c r="C3670" s="20">
        <v>-2.3309800408807564</v>
      </c>
      <c r="D3670" s="20">
        <v>0.55650775121594476</v>
      </c>
      <c r="E3670" s="20">
        <v>0.3173013097853698</v>
      </c>
      <c r="F3670" s="20">
        <v>-0.12517675806811557</v>
      </c>
      <c r="G3670" s="20">
        <v>2.1545732325933001E-2</v>
      </c>
      <c r="H3670" s="20">
        <v>-0.13661852334965627</v>
      </c>
      <c r="I3670" s="20">
        <v>2.2232705601469286E-2</v>
      </c>
      <c r="J3670" s="20">
        <v>3.3573234801027189E-2</v>
      </c>
      <c r="K3670" s="20">
        <v>0.10079879434169656</v>
      </c>
      <c r="L3670" s="20">
        <v>0.10631893717262948</v>
      </c>
      <c r="M3670" s="20">
        <v>5.9185836160999461E-3</v>
      </c>
      <c r="N3670" s="20">
        <v>4.4203400561183071E-3</v>
      </c>
      <c r="O3670" s="20">
        <v>-0.1119750919717029</v>
      </c>
      <c r="P3670" s="20">
        <v>0.15042184132966119</v>
      </c>
      <c r="Q3670" s="20">
        <v>-7.1574766365715192E-2</v>
      </c>
      <c r="R3670" s="20">
        <v>81</v>
      </c>
      <c r="S3670" s="20">
        <v>2.9190933574246212</v>
      </c>
    </row>
    <row r="3671" spans="2:19" x14ac:dyDescent="0.35">
      <c r="B3671" s="10">
        <v>3</v>
      </c>
      <c r="C3671" s="20">
        <v>3.6826540894199671E-2</v>
      </c>
      <c r="D3671" s="20">
        <v>1.9445957273155592</v>
      </c>
      <c r="E3671" s="20">
        <v>1.3495356179001046</v>
      </c>
      <c r="F3671" s="20">
        <v>-7.7061159622175357E-2</v>
      </c>
      <c r="G3671" s="20">
        <v>-6.0045719533058088E-2</v>
      </c>
      <c r="H3671" s="20">
        <v>-0.36366423718082425</v>
      </c>
      <c r="I3671" s="20">
        <v>-0.1233580861259078</v>
      </c>
      <c r="J3671" s="20">
        <v>-0.16070228382697932</v>
      </c>
      <c r="K3671" s="20">
        <v>0.20638300194991818</v>
      </c>
      <c r="L3671" s="20">
        <v>-5.6195682964132708E-3</v>
      </c>
      <c r="M3671" s="20">
        <v>3.1699726749656793E-3</v>
      </c>
      <c r="N3671" s="20">
        <v>4.9626534272675842E-3</v>
      </c>
      <c r="O3671" s="20">
        <v>-8.8760113134612892E-2</v>
      </c>
      <c r="P3671" s="20">
        <v>8.3162058727759725E-2</v>
      </c>
      <c r="Q3671" s="20">
        <v>-3.0108882474268264E-2</v>
      </c>
      <c r="R3671" s="20">
        <v>48</v>
      </c>
      <c r="S3671" s="20">
        <v>4.0087369953373244</v>
      </c>
    </row>
    <row r="3672" spans="2:19" x14ac:dyDescent="0.35">
      <c r="B3672" s="10">
        <v>4</v>
      </c>
      <c r="C3672" s="20">
        <v>0.30303345553780242</v>
      </c>
      <c r="D3672" s="20">
        <v>-9.8478276688310634E-2</v>
      </c>
      <c r="E3672" s="20">
        <v>-5.1855985976631262E-2</v>
      </c>
      <c r="F3672" s="20">
        <v>-0.25586949013031524</v>
      </c>
      <c r="G3672" s="20">
        <v>0.48261522959320574</v>
      </c>
      <c r="H3672" s="20">
        <v>-1.5437390630439078E-2</v>
      </c>
      <c r="I3672" s="20">
        <v>0.80728292239371935</v>
      </c>
      <c r="J3672" s="20">
        <v>1.3977834014451165</v>
      </c>
      <c r="K3672" s="20">
        <v>0.2313395107702077</v>
      </c>
      <c r="L3672" s="20">
        <v>0.24148835312465985</v>
      </c>
      <c r="M3672" s="20">
        <v>1.8480167497264928E-3</v>
      </c>
      <c r="N3672" s="20">
        <v>1.1666017244110245E-2</v>
      </c>
      <c r="O3672" s="20">
        <v>-0.68854201635283574</v>
      </c>
      <c r="P3672" s="20">
        <v>9.8231644872982221E-2</v>
      </c>
      <c r="Q3672" s="20">
        <v>-3.1720828819020934E-2</v>
      </c>
      <c r="R3672" s="20">
        <v>78</v>
      </c>
      <c r="S3672" s="20">
        <v>4.7396639892782888</v>
      </c>
    </row>
    <row r="3673" spans="2:19" x14ac:dyDescent="0.35">
      <c r="B3673" s="10">
        <v>5</v>
      </c>
      <c r="C3673" s="20">
        <v>3.0430033389230711</v>
      </c>
      <c r="D3673" s="20">
        <v>1.5012284679622119</v>
      </c>
      <c r="E3673" s="20">
        <v>0.8306194043808649</v>
      </c>
      <c r="F3673" s="20">
        <v>-2.739817209932811E-2</v>
      </c>
      <c r="G3673" s="20">
        <v>0.40824853868202488</v>
      </c>
      <c r="H3673" s="20">
        <v>-0.19398725665415253</v>
      </c>
      <c r="I3673" s="20">
        <v>0.7197242976473629</v>
      </c>
      <c r="J3673" s="20">
        <v>1.2010342593324856</v>
      </c>
      <c r="K3673" s="20">
        <v>0.16168486891262576</v>
      </c>
      <c r="L3673" s="20">
        <v>0.32697572988468149</v>
      </c>
      <c r="M3673" s="20">
        <v>9.5705512794862235E-4</v>
      </c>
      <c r="N3673" s="20">
        <v>1.3233977942137055E-2</v>
      </c>
      <c r="O3673" s="20">
        <v>-0.24803888646654701</v>
      </c>
      <c r="P3673" s="20">
        <v>3.439789622868792E-2</v>
      </c>
      <c r="Q3673" s="20">
        <v>-1.5818454425156649E-2</v>
      </c>
      <c r="R3673" s="20">
        <v>60</v>
      </c>
      <c r="S3673" s="20">
        <v>5.0572098325576533</v>
      </c>
    </row>
    <row r="3674" spans="2:19" ht="15" thickBot="1" x14ac:dyDescent="0.4">
      <c r="B3674" s="39">
        <v>6</v>
      </c>
      <c r="C3674" s="21">
        <v>-5.7316273460385192</v>
      </c>
      <c r="D3674" s="21">
        <v>-9.2800466912138543E-2</v>
      </c>
      <c r="E3674" s="21">
        <v>-0.18249953163311128</v>
      </c>
      <c r="F3674" s="21">
        <v>-0.2295182137677006</v>
      </c>
      <c r="G3674" s="21">
        <v>-3.1337159289947687E-2</v>
      </c>
      <c r="H3674" s="21">
        <v>-9.8047234085057305E-2</v>
      </c>
      <c r="I3674" s="21">
        <v>-0.13748793225901129</v>
      </c>
      <c r="J3674" s="21">
        <v>-0.39289977261944781</v>
      </c>
      <c r="K3674" s="21">
        <v>1.5948916010819304E-2</v>
      </c>
      <c r="L3674" s="21">
        <v>-3.5803185517787196E-2</v>
      </c>
      <c r="M3674" s="21">
        <v>2.5410020823814137E-2</v>
      </c>
      <c r="N3674" s="21">
        <v>2.4123847211482839E-3</v>
      </c>
      <c r="O3674" s="21">
        <v>-0.11952483975311454</v>
      </c>
      <c r="P3674" s="21">
        <v>0.31998494007630202</v>
      </c>
      <c r="Q3674" s="21">
        <v>-0.19452555440752026</v>
      </c>
      <c r="R3674" s="21">
        <v>55</v>
      </c>
      <c r="S3674" s="21">
        <v>4.0967665574184853</v>
      </c>
    </row>
    <row r="3677" spans="2:19" x14ac:dyDescent="0.35">
      <c r="B3677" t="s">
        <v>66</v>
      </c>
    </row>
    <row r="3678" spans="2:19" ht="15" thickBot="1" x14ac:dyDescent="0.4"/>
    <row r="3679" spans="2:19" x14ac:dyDescent="0.35">
      <c r="B3679" s="12"/>
      <c r="C3679" s="13" t="s">
        <v>35</v>
      </c>
      <c r="D3679" s="13" t="s">
        <v>36</v>
      </c>
      <c r="E3679" s="13" t="s">
        <v>37</v>
      </c>
      <c r="F3679" s="13" t="s">
        <v>38</v>
      </c>
      <c r="G3679" s="13" t="s">
        <v>39</v>
      </c>
      <c r="H3679" s="13" t="s">
        <v>40</v>
      </c>
    </row>
    <row r="3680" spans="2:19" x14ac:dyDescent="0.35">
      <c r="B3680" s="33">
        <v>1</v>
      </c>
      <c r="C3680" s="16">
        <v>0</v>
      </c>
      <c r="D3680" s="19">
        <v>2.3036516862977856</v>
      </c>
      <c r="E3680" s="19">
        <v>5.0333662146090852</v>
      </c>
      <c r="F3680" s="19">
        <v>3.8139582240873673</v>
      </c>
      <c r="G3680" s="19">
        <v>6.9838631973124894</v>
      </c>
      <c r="H3680" s="19">
        <v>3.0372153898445693</v>
      </c>
    </row>
    <row r="3681" spans="2:17" x14ac:dyDescent="0.35">
      <c r="B3681" s="10">
        <v>2</v>
      </c>
      <c r="C3681" s="20">
        <v>2.3036516862977856</v>
      </c>
      <c r="D3681" s="17">
        <v>0</v>
      </c>
      <c r="E3681" s="20">
        <v>2.9578258786996483</v>
      </c>
      <c r="F3681" s="20">
        <v>3.2553274728408912</v>
      </c>
      <c r="G3681" s="20">
        <v>5.6687849865297091</v>
      </c>
      <c r="H3681" s="20">
        <v>3.5397843460459053</v>
      </c>
    </row>
    <row r="3682" spans="2:17" x14ac:dyDescent="0.35">
      <c r="B3682" s="10">
        <v>3</v>
      </c>
      <c r="C3682" s="20">
        <v>5.0333662146090852</v>
      </c>
      <c r="D3682" s="20">
        <v>2.9578258786996483</v>
      </c>
      <c r="E3682" s="17">
        <v>0</v>
      </c>
      <c r="F3682" s="20">
        <v>3.2207609925386338</v>
      </c>
      <c r="G3682" s="20">
        <v>3.5297678082635562</v>
      </c>
      <c r="H3682" s="20">
        <v>6.3280053692926552</v>
      </c>
    </row>
    <row r="3683" spans="2:17" x14ac:dyDescent="0.35">
      <c r="B3683" s="10">
        <v>4</v>
      </c>
      <c r="C3683" s="20">
        <v>3.8139582240873673</v>
      </c>
      <c r="D3683" s="20">
        <v>3.2553274728408912</v>
      </c>
      <c r="E3683" s="20">
        <v>3.2207609925386338</v>
      </c>
      <c r="F3683" s="17">
        <v>0</v>
      </c>
      <c r="G3683" s="20">
        <v>3.3454117144231628</v>
      </c>
      <c r="H3683" s="20">
        <v>6.4287183752816635</v>
      </c>
    </row>
    <row r="3684" spans="2:17" x14ac:dyDescent="0.35">
      <c r="B3684" s="10">
        <v>5</v>
      </c>
      <c r="C3684" s="20">
        <v>6.9838631973124894</v>
      </c>
      <c r="D3684" s="20">
        <v>5.6687849865297091</v>
      </c>
      <c r="E3684" s="20">
        <v>3.5297678082635562</v>
      </c>
      <c r="F3684" s="20">
        <v>3.3454117144231628</v>
      </c>
      <c r="G3684" s="17">
        <v>0</v>
      </c>
      <c r="H3684" s="20">
        <v>9.1849761884714916</v>
      </c>
    </row>
    <row r="3685" spans="2:17" ht="15" thickBot="1" x14ac:dyDescent="0.4">
      <c r="B3685" s="39">
        <v>6</v>
      </c>
      <c r="C3685" s="21">
        <v>3.0372153898445693</v>
      </c>
      <c r="D3685" s="21">
        <v>3.5397843460459053</v>
      </c>
      <c r="E3685" s="21">
        <v>6.3280053692926552</v>
      </c>
      <c r="F3685" s="21">
        <v>6.4287183752816635</v>
      </c>
      <c r="G3685" s="21">
        <v>9.1849761884714916</v>
      </c>
      <c r="H3685" s="18">
        <v>0</v>
      </c>
    </row>
    <row r="3688" spans="2:17" x14ac:dyDescent="0.35">
      <c r="B3688" t="s">
        <v>67</v>
      </c>
    </row>
    <row r="3689" spans="2:17" ht="15" thickBot="1" x14ac:dyDescent="0.4"/>
    <row r="3690" spans="2:17" x14ac:dyDescent="0.35">
      <c r="B3690" s="12" t="s">
        <v>63</v>
      </c>
      <c r="C3690" s="13" t="s">
        <v>0</v>
      </c>
      <c r="D3690" s="13" t="s">
        <v>2</v>
      </c>
      <c r="E3690" s="13" t="s">
        <v>3</v>
      </c>
      <c r="F3690" s="13" t="s">
        <v>1</v>
      </c>
      <c r="G3690" s="13" t="s">
        <v>4</v>
      </c>
      <c r="H3690" s="13" t="s">
        <v>5</v>
      </c>
      <c r="I3690" s="13" t="s">
        <v>6</v>
      </c>
      <c r="J3690" s="13" t="s">
        <v>7</v>
      </c>
      <c r="K3690" s="13" t="s">
        <v>8</v>
      </c>
      <c r="L3690" s="13" t="s">
        <v>9</v>
      </c>
      <c r="M3690" s="13" t="s">
        <v>10</v>
      </c>
      <c r="N3690" s="13" t="s">
        <v>11</v>
      </c>
      <c r="O3690" s="13" t="s">
        <v>12</v>
      </c>
      <c r="P3690" s="13" t="s">
        <v>13</v>
      </c>
      <c r="Q3690" s="13" t="s">
        <v>14</v>
      </c>
    </row>
    <row r="3691" spans="2:17" x14ac:dyDescent="0.35">
      <c r="B3691" s="33" t="s">
        <v>500</v>
      </c>
      <c r="C3691" s="19">
        <v>-3.5893204129016967</v>
      </c>
      <c r="D3691" s="19">
        <v>-1.1721383094242597</v>
      </c>
      <c r="E3691" s="19">
        <v>-0.76095668612801082</v>
      </c>
      <c r="F3691" s="19">
        <v>-0.51053737390978537</v>
      </c>
      <c r="G3691" s="19">
        <v>0.32943229457122486</v>
      </c>
      <c r="H3691" s="19">
        <v>0.27688139167184334</v>
      </c>
      <c r="I3691" s="19">
        <v>0.45931725187736611</v>
      </c>
      <c r="J3691" s="19">
        <v>0.23060962644495545</v>
      </c>
      <c r="K3691" s="19">
        <v>5.0160034509435548E-3</v>
      </c>
      <c r="L3691" s="19">
        <v>7.4986573648536115E-2</v>
      </c>
      <c r="M3691" s="19">
        <v>6.0345539878651541E-3</v>
      </c>
      <c r="N3691" s="19">
        <v>7.7698058413400916E-3</v>
      </c>
      <c r="O3691" s="19">
        <v>-0.21564305581373355</v>
      </c>
      <c r="P3691" s="19">
        <v>0.17098209882948368</v>
      </c>
      <c r="Q3691" s="19">
        <v>-5.2031794787777544E-2</v>
      </c>
    </row>
    <row r="3692" spans="2:17" x14ac:dyDescent="0.35">
      <c r="B3692" s="10" t="s">
        <v>501</v>
      </c>
      <c r="C3692" s="20">
        <v>-2.7218034450214428</v>
      </c>
      <c r="D3692" s="20">
        <v>0.74993246276706582</v>
      </c>
      <c r="E3692" s="20">
        <v>-0.13566398017132461</v>
      </c>
      <c r="F3692" s="20">
        <v>6.6177344436614924E-2</v>
      </c>
      <c r="G3692" s="20">
        <v>-0.28825140393634202</v>
      </c>
      <c r="H3692" s="20">
        <v>-7.7725849616878451E-2</v>
      </c>
      <c r="I3692" s="20">
        <v>-0.10196553131272537</v>
      </c>
      <c r="J3692" s="20">
        <v>0.19606534827534949</v>
      </c>
      <c r="K3692" s="20">
        <v>-4.9358014933095939E-2</v>
      </c>
      <c r="L3692" s="20">
        <v>9.3453969931530489E-2</v>
      </c>
      <c r="M3692" s="20">
        <v>8.4424344393598492E-3</v>
      </c>
      <c r="N3692" s="20">
        <v>2.3972348324591227E-3</v>
      </c>
      <c r="O3692" s="20">
        <v>-4.8781178078319998E-2</v>
      </c>
      <c r="P3692" s="20">
        <v>0.12275597763340236</v>
      </c>
      <c r="Q3692" s="20">
        <v>-9.3308172012484869E-2</v>
      </c>
    </row>
    <row r="3693" spans="2:17" x14ac:dyDescent="0.35">
      <c r="B3693" s="10" t="s">
        <v>494</v>
      </c>
      <c r="C3693" s="20">
        <v>0.46961861896608481</v>
      </c>
      <c r="D3693" s="20">
        <v>1.8389755810176371</v>
      </c>
      <c r="E3693" s="20">
        <v>0.67635194708497037</v>
      </c>
      <c r="F3693" s="20">
        <v>-0.29341423400186184</v>
      </c>
      <c r="G3693" s="20">
        <v>4.6765591871598025E-2</v>
      </c>
      <c r="H3693" s="20">
        <v>-0.2042929901495438</v>
      </c>
      <c r="I3693" s="20">
        <v>0.12884073895326878</v>
      </c>
      <c r="J3693" s="20">
        <v>-4.3830245135781957E-3</v>
      </c>
      <c r="K3693" s="20">
        <v>0.29640338180830655</v>
      </c>
      <c r="L3693" s="20">
        <v>-0.10476838852216386</v>
      </c>
      <c r="M3693" s="20">
        <v>2.6635650698542961E-3</v>
      </c>
      <c r="N3693" s="20">
        <v>2.2122117499664561E-3</v>
      </c>
      <c r="O3693" s="20">
        <v>-0.10870648702107646</v>
      </c>
      <c r="P3693" s="20">
        <v>7.130234832828107E-2</v>
      </c>
      <c r="Q3693" s="20">
        <v>-3.1252582723275128E-2</v>
      </c>
    </row>
    <row r="3694" spans="2:17" x14ac:dyDescent="0.35">
      <c r="B3694" s="10" t="s">
        <v>502</v>
      </c>
      <c r="C3694" s="20">
        <v>0.22743093914601037</v>
      </c>
      <c r="D3694" s="20">
        <v>0.2703205096026543</v>
      </c>
      <c r="E3694" s="20">
        <v>-0.11499452124054246</v>
      </c>
      <c r="F3694" s="20">
        <v>-0.48338317886068627</v>
      </c>
      <c r="G3694" s="20">
        <v>1.7704932560528842E-2</v>
      </c>
      <c r="H3694" s="20">
        <v>8.0362667768980406E-2</v>
      </c>
      <c r="I3694" s="20">
        <v>0.60231757606129355</v>
      </c>
      <c r="J3694" s="20">
        <v>1.772372528490896</v>
      </c>
      <c r="K3694" s="20">
        <v>0.14096802327141125</v>
      </c>
      <c r="L3694" s="20">
        <v>7.4018635626970378E-2</v>
      </c>
      <c r="M3694" s="20">
        <v>2.3062388421161927E-3</v>
      </c>
      <c r="N3694" s="20">
        <v>3.8147117377602294E-3</v>
      </c>
      <c r="O3694" s="20">
        <v>-9.0142815203148319E-2</v>
      </c>
      <c r="P3694" s="20">
        <v>6.0579832073219583E-2</v>
      </c>
      <c r="Q3694" s="20">
        <v>-2.6593286247121376E-2</v>
      </c>
    </row>
    <row r="3695" spans="2:17" x14ac:dyDescent="0.35">
      <c r="B3695" s="10" t="s">
        <v>503</v>
      </c>
      <c r="C3695" s="20">
        <v>2.7493164168699606</v>
      </c>
      <c r="D3695" s="20">
        <v>1.1592491212854441</v>
      </c>
      <c r="E3695" s="20">
        <v>0.61459754361956531</v>
      </c>
      <c r="F3695" s="20">
        <v>0.18348887425023028</v>
      </c>
      <c r="G3695" s="20">
        <v>9.2519853295930127E-2</v>
      </c>
      <c r="H3695" s="20">
        <v>0.25032136038889913</v>
      </c>
      <c r="I3695" s="20">
        <v>1.0592395829448171</v>
      </c>
      <c r="J3695" s="20">
        <v>1.5801372696920721</v>
      </c>
      <c r="K3695" s="20">
        <v>-9.3293356951388143E-2</v>
      </c>
      <c r="L3695" s="20">
        <v>6.4960202653836313E-2</v>
      </c>
      <c r="M3695" s="20">
        <v>9.2126127968319006E-4</v>
      </c>
      <c r="N3695" s="20">
        <v>3.6973049625976633E-3</v>
      </c>
      <c r="O3695" s="20">
        <v>-4.9405256700119214E-2</v>
      </c>
      <c r="P3695" s="20">
        <v>3.279341123543468E-2</v>
      </c>
      <c r="Q3695" s="20">
        <v>-9.9790053718329299E-3</v>
      </c>
    </row>
    <row r="3696" spans="2:17" ht="15" thickBot="1" x14ac:dyDescent="0.4">
      <c r="B3696" s="39" t="s">
        <v>504</v>
      </c>
      <c r="C3696" s="21">
        <v>-5.5956836532160876</v>
      </c>
      <c r="D3696" s="21">
        <v>-8.9429102747302883E-2</v>
      </c>
      <c r="E3696" s="21">
        <v>-0.16913839316142601</v>
      </c>
      <c r="F3696" s="21">
        <v>-0.22641780205158926</v>
      </c>
      <c r="G3696" s="21">
        <v>0.25227578573480275</v>
      </c>
      <c r="H3696" s="21">
        <v>-0.15962471178437806</v>
      </c>
      <c r="I3696" s="21">
        <v>0.28952624241650282</v>
      </c>
      <c r="J3696" s="21">
        <v>0.22983919395640356</v>
      </c>
      <c r="K3696" s="21">
        <v>-1.2359380317194513E-3</v>
      </c>
      <c r="L3696" s="21">
        <v>8.1564682507997865E-2</v>
      </c>
      <c r="M3696" s="21">
        <v>2.6745135945913039E-2</v>
      </c>
      <c r="N3696" s="21">
        <v>2.1679469630840318E-3</v>
      </c>
      <c r="O3696" s="21">
        <v>-4.9142190020284582E-2</v>
      </c>
      <c r="P3696" s="21">
        <v>0.26342061041317893</v>
      </c>
      <c r="Q3696" s="21">
        <v>-0.17081847993836044</v>
      </c>
    </row>
    <row r="3699" spans="2:8" x14ac:dyDescent="0.35">
      <c r="B3699" t="s">
        <v>68</v>
      </c>
    </row>
    <row r="3700" spans="2:8" ht="15" thickBot="1" x14ac:dyDescent="0.4"/>
    <row r="3701" spans="2:8" x14ac:dyDescent="0.35">
      <c r="B3701" s="12"/>
      <c r="C3701" s="13" t="s">
        <v>500</v>
      </c>
      <c r="D3701" s="13" t="s">
        <v>501</v>
      </c>
      <c r="E3701" s="13" t="s">
        <v>494</v>
      </c>
      <c r="F3701" s="13" t="s">
        <v>502</v>
      </c>
      <c r="G3701" s="13" t="s">
        <v>503</v>
      </c>
      <c r="H3701" s="13" t="s">
        <v>504</v>
      </c>
    </row>
    <row r="3702" spans="2:8" x14ac:dyDescent="0.35">
      <c r="B3702" s="33" t="s">
        <v>500</v>
      </c>
      <c r="C3702" s="16">
        <v>0</v>
      </c>
      <c r="D3702" s="19">
        <v>2.455452772814128</v>
      </c>
      <c r="E3702" s="19">
        <v>5.3169277756922462</v>
      </c>
      <c r="F3702" s="19">
        <v>4.4324550548143469</v>
      </c>
      <c r="G3702" s="19">
        <v>7.0911055719844711</v>
      </c>
      <c r="H3702" s="19">
        <v>2.4300136105792154</v>
      </c>
    </row>
    <row r="3703" spans="2:8" x14ac:dyDescent="0.35">
      <c r="B3703" s="10" t="s">
        <v>501</v>
      </c>
      <c r="C3703" s="20">
        <v>2.455452772814128</v>
      </c>
      <c r="D3703" s="17">
        <v>0</v>
      </c>
      <c r="E3703" s="20">
        <v>3.5426738881278022</v>
      </c>
      <c r="F3703" s="20">
        <v>3.5180227804601807</v>
      </c>
      <c r="G3703" s="20">
        <v>5.8490887335302419</v>
      </c>
      <c r="H3703" s="20">
        <v>3.0874452125847576</v>
      </c>
    </row>
    <row r="3704" spans="2:8" x14ac:dyDescent="0.35">
      <c r="B3704" s="10" t="s">
        <v>494</v>
      </c>
      <c r="C3704" s="20">
        <v>5.3169277756922462</v>
      </c>
      <c r="D3704" s="20">
        <v>3.5426738881278022</v>
      </c>
      <c r="E3704" s="17">
        <v>0</v>
      </c>
      <c r="F3704" s="20">
        <v>2.5886625797648843</v>
      </c>
      <c r="G3704" s="20">
        <v>3.1083023092797575</v>
      </c>
      <c r="H3704" s="20">
        <v>6.4447430795982559</v>
      </c>
    </row>
    <row r="3705" spans="2:8" x14ac:dyDescent="0.35">
      <c r="B3705" s="10" t="s">
        <v>502</v>
      </c>
      <c r="C3705" s="20">
        <v>4.4324550548143469</v>
      </c>
      <c r="D3705" s="20">
        <v>3.5180227804601807</v>
      </c>
      <c r="E3705" s="20">
        <v>2.5886625797648843</v>
      </c>
      <c r="F3705" s="17">
        <v>0</v>
      </c>
      <c r="G3705" s="20">
        <v>2.9094688089092609</v>
      </c>
      <c r="H3705" s="20">
        <v>6.0647684421787025</v>
      </c>
    </row>
    <row r="3706" spans="2:8" x14ac:dyDescent="0.35">
      <c r="B3706" s="10" t="s">
        <v>503</v>
      </c>
      <c r="C3706" s="20">
        <v>7.0911055719844711</v>
      </c>
      <c r="D3706" s="20">
        <v>5.8490887335302419</v>
      </c>
      <c r="E3706" s="20">
        <v>3.1083023092797575</v>
      </c>
      <c r="F3706" s="20">
        <v>2.9094688089092609</v>
      </c>
      <c r="G3706" s="17">
        <v>0</v>
      </c>
      <c r="H3706" s="20">
        <v>8.6416611851022278</v>
      </c>
    </row>
    <row r="3707" spans="2:8" ht="15" thickBot="1" x14ac:dyDescent="0.4">
      <c r="B3707" s="39" t="s">
        <v>504</v>
      </c>
      <c r="C3707" s="21">
        <v>2.4300136105792154</v>
      </c>
      <c r="D3707" s="21">
        <v>3.0874452125847576</v>
      </c>
      <c r="E3707" s="21">
        <v>6.4447430795982559</v>
      </c>
      <c r="F3707" s="21">
        <v>6.0647684421787025</v>
      </c>
      <c r="G3707" s="21">
        <v>8.6416611851022278</v>
      </c>
      <c r="H3707" s="18">
        <v>0</v>
      </c>
    </row>
    <row r="3710" spans="2:8" x14ac:dyDescent="0.35">
      <c r="B3710" t="s">
        <v>69</v>
      </c>
    </row>
    <row r="3711" spans="2:8" ht="15" thickBot="1" x14ac:dyDescent="0.4"/>
    <row r="3712" spans="2:8" x14ac:dyDescent="0.35">
      <c r="B3712" s="12" t="s">
        <v>63</v>
      </c>
      <c r="C3712" s="13">
        <v>1</v>
      </c>
      <c r="D3712" s="13">
        <v>2</v>
      </c>
      <c r="E3712" s="13">
        <v>3</v>
      </c>
      <c r="F3712" s="13">
        <v>4</v>
      </c>
      <c r="G3712" s="13">
        <v>5</v>
      </c>
      <c r="H3712" s="13">
        <v>6</v>
      </c>
    </row>
    <row r="3713" spans="2:8" x14ac:dyDescent="0.35">
      <c r="B3713" s="14" t="s">
        <v>70</v>
      </c>
      <c r="C3713" s="16">
        <v>63</v>
      </c>
      <c r="D3713" s="16">
        <v>81</v>
      </c>
      <c r="E3713" s="16">
        <v>48</v>
      </c>
      <c r="F3713" s="16">
        <v>78</v>
      </c>
      <c r="G3713" s="16">
        <v>60</v>
      </c>
      <c r="H3713" s="16">
        <v>55</v>
      </c>
    </row>
    <row r="3714" spans="2:8" x14ac:dyDescent="0.35">
      <c r="B3714" s="11" t="s">
        <v>65</v>
      </c>
      <c r="C3714" s="17">
        <v>63</v>
      </c>
      <c r="D3714" s="17">
        <v>81</v>
      </c>
      <c r="E3714" s="17">
        <v>48</v>
      </c>
      <c r="F3714" s="17">
        <v>78</v>
      </c>
      <c r="G3714" s="17">
        <v>60</v>
      </c>
      <c r="H3714" s="17">
        <v>55</v>
      </c>
    </row>
    <row r="3715" spans="2:8" x14ac:dyDescent="0.35">
      <c r="B3715" s="11" t="s">
        <v>56</v>
      </c>
      <c r="C3715" s="20">
        <v>3.8405029280228509</v>
      </c>
      <c r="D3715" s="20">
        <v>2.9190933574246212</v>
      </c>
      <c r="E3715" s="20">
        <v>4.0087369953373244</v>
      </c>
      <c r="F3715" s="20">
        <v>4.7396639892782888</v>
      </c>
      <c r="G3715" s="20">
        <v>5.0572098325576533</v>
      </c>
      <c r="H3715" s="20">
        <v>4.0967665574184853</v>
      </c>
    </row>
    <row r="3716" spans="2:8" x14ac:dyDescent="0.35">
      <c r="B3716" s="11" t="s">
        <v>71</v>
      </c>
      <c r="C3716" s="20">
        <v>0.7756731799113491</v>
      </c>
      <c r="D3716" s="20">
        <v>0.77535524089477625</v>
      </c>
      <c r="E3716" s="20">
        <v>0.91748521064466138</v>
      </c>
      <c r="F3716" s="20">
        <v>1.0004622935710905</v>
      </c>
      <c r="G3716" s="20">
        <v>1.0117678181040497</v>
      </c>
      <c r="H3716" s="20">
        <v>0.83417075265734408</v>
      </c>
    </row>
    <row r="3717" spans="2:8" x14ac:dyDescent="0.35">
      <c r="B3717" s="11" t="s">
        <v>72</v>
      </c>
      <c r="C3717" s="20">
        <v>1.8214094646841557</v>
      </c>
      <c r="D3717" s="20">
        <v>1.651097382878931</v>
      </c>
      <c r="E3717" s="20">
        <v>1.9363617543986011</v>
      </c>
      <c r="F3717" s="20">
        <v>2.0421048874503653</v>
      </c>
      <c r="G3717" s="20">
        <v>2.1416980850149674</v>
      </c>
      <c r="H3717" s="20">
        <v>1.8736356853585203</v>
      </c>
    </row>
    <row r="3718" spans="2:8" x14ac:dyDescent="0.35">
      <c r="B3718" s="37" t="s">
        <v>73</v>
      </c>
      <c r="C3718" s="38">
        <v>3.9273373339159825</v>
      </c>
      <c r="D3718" s="38">
        <v>2.9162587521400902</v>
      </c>
      <c r="E3718" s="38">
        <v>3.0246631705255518</v>
      </c>
      <c r="F3718" s="38">
        <v>5.9143191637870816</v>
      </c>
      <c r="G3718" s="38">
        <v>4.2571537641883319</v>
      </c>
      <c r="H3718" s="38">
        <v>3.4634997725583867</v>
      </c>
    </row>
    <row r="3719" spans="2:8" x14ac:dyDescent="0.35">
      <c r="B3719" s="14"/>
      <c r="C3719" s="33" t="s">
        <v>74</v>
      </c>
      <c r="D3719" s="33" t="s">
        <v>75</v>
      </c>
      <c r="E3719" s="33" t="s">
        <v>76</v>
      </c>
      <c r="F3719" s="33" t="s">
        <v>78</v>
      </c>
      <c r="G3719" s="33" t="s">
        <v>87</v>
      </c>
      <c r="H3719" s="33" t="s">
        <v>91</v>
      </c>
    </row>
    <row r="3720" spans="2:8" x14ac:dyDescent="0.35">
      <c r="B3720" s="11"/>
      <c r="C3720" s="10" t="s">
        <v>81</v>
      </c>
      <c r="D3720" s="10" t="s">
        <v>77</v>
      </c>
      <c r="E3720" s="10" t="s">
        <v>79</v>
      </c>
      <c r="F3720" s="10" t="s">
        <v>85</v>
      </c>
      <c r="G3720" s="10" t="s">
        <v>94</v>
      </c>
      <c r="H3720" s="10" t="s">
        <v>92</v>
      </c>
    </row>
    <row r="3721" spans="2:8" x14ac:dyDescent="0.35">
      <c r="B3721" s="11"/>
      <c r="C3721" s="10" t="s">
        <v>82</v>
      </c>
      <c r="D3721" s="10" t="s">
        <v>80</v>
      </c>
      <c r="E3721" s="10" t="s">
        <v>102</v>
      </c>
      <c r="F3721" s="10" t="s">
        <v>88</v>
      </c>
      <c r="G3721" s="10" t="s">
        <v>98</v>
      </c>
      <c r="H3721" s="10" t="s">
        <v>100</v>
      </c>
    </row>
    <row r="3722" spans="2:8" x14ac:dyDescent="0.35">
      <c r="B3722" s="11"/>
      <c r="C3722" s="10" t="s">
        <v>84</v>
      </c>
      <c r="D3722" s="10" t="s">
        <v>83</v>
      </c>
      <c r="E3722" s="10" t="s">
        <v>128</v>
      </c>
      <c r="F3722" s="10" t="s">
        <v>95</v>
      </c>
      <c r="G3722" s="10" t="s">
        <v>107</v>
      </c>
      <c r="H3722" s="10" t="s">
        <v>119</v>
      </c>
    </row>
    <row r="3723" spans="2:8" x14ac:dyDescent="0.35">
      <c r="B3723" s="11"/>
      <c r="C3723" s="10" t="s">
        <v>101</v>
      </c>
      <c r="D3723" s="10" t="s">
        <v>86</v>
      </c>
      <c r="E3723" s="10" t="s">
        <v>148</v>
      </c>
      <c r="F3723" s="10" t="s">
        <v>97</v>
      </c>
      <c r="G3723" s="10" t="s">
        <v>109</v>
      </c>
      <c r="H3723" s="10" t="s">
        <v>123</v>
      </c>
    </row>
    <row r="3724" spans="2:8" x14ac:dyDescent="0.35">
      <c r="B3724" s="11"/>
      <c r="C3724" s="10" t="s">
        <v>110</v>
      </c>
      <c r="D3724" s="10" t="s">
        <v>89</v>
      </c>
      <c r="E3724" s="10" t="s">
        <v>149</v>
      </c>
      <c r="F3724" s="10" t="s">
        <v>99</v>
      </c>
      <c r="G3724" s="10" t="s">
        <v>120</v>
      </c>
      <c r="H3724" s="10" t="s">
        <v>124</v>
      </c>
    </row>
    <row r="3725" spans="2:8" x14ac:dyDescent="0.35">
      <c r="B3725" s="11"/>
      <c r="C3725" s="10" t="s">
        <v>112</v>
      </c>
      <c r="D3725" s="10" t="s">
        <v>90</v>
      </c>
      <c r="E3725" s="10" t="s">
        <v>151</v>
      </c>
      <c r="F3725" s="10" t="s">
        <v>103</v>
      </c>
      <c r="G3725" s="10" t="s">
        <v>125</v>
      </c>
      <c r="H3725" s="10" t="s">
        <v>130</v>
      </c>
    </row>
    <row r="3726" spans="2:8" x14ac:dyDescent="0.35">
      <c r="B3726" s="11"/>
      <c r="C3726" s="10" t="s">
        <v>114</v>
      </c>
      <c r="D3726" s="10" t="s">
        <v>93</v>
      </c>
      <c r="E3726" s="10" t="s">
        <v>153</v>
      </c>
      <c r="F3726" s="10" t="s">
        <v>104</v>
      </c>
      <c r="G3726" s="10" t="s">
        <v>133</v>
      </c>
      <c r="H3726" s="10" t="s">
        <v>134</v>
      </c>
    </row>
    <row r="3727" spans="2:8" x14ac:dyDescent="0.35">
      <c r="B3727" s="11"/>
      <c r="C3727" s="10" t="s">
        <v>115</v>
      </c>
      <c r="D3727" s="10" t="s">
        <v>96</v>
      </c>
      <c r="E3727" s="10" t="s">
        <v>156</v>
      </c>
      <c r="F3727" s="10" t="s">
        <v>105</v>
      </c>
      <c r="G3727" s="10" t="s">
        <v>150</v>
      </c>
      <c r="H3727" s="10" t="s">
        <v>145</v>
      </c>
    </row>
    <row r="3728" spans="2:8" x14ac:dyDescent="0.35">
      <c r="B3728" s="11"/>
      <c r="C3728" s="10" t="s">
        <v>129</v>
      </c>
      <c r="D3728" s="10" t="s">
        <v>106</v>
      </c>
      <c r="E3728" s="10" t="s">
        <v>163</v>
      </c>
      <c r="F3728" s="10" t="s">
        <v>108</v>
      </c>
      <c r="G3728" s="10" t="s">
        <v>183</v>
      </c>
      <c r="H3728" s="10" t="s">
        <v>154</v>
      </c>
    </row>
    <row r="3729" spans="2:8" x14ac:dyDescent="0.35">
      <c r="B3729" s="11"/>
      <c r="C3729" s="10" t="s">
        <v>159</v>
      </c>
      <c r="D3729" s="10" t="s">
        <v>113</v>
      </c>
      <c r="E3729" s="10" t="s">
        <v>178</v>
      </c>
      <c r="F3729" s="10" t="s">
        <v>111</v>
      </c>
      <c r="G3729" s="10" t="s">
        <v>187</v>
      </c>
      <c r="H3729" s="10" t="s">
        <v>155</v>
      </c>
    </row>
    <row r="3730" spans="2:8" x14ac:dyDescent="0.35">
      <c r="B3730" s="11"/>
      <c r="C3730" s="10" t="s">
        <v>166</v>
      </c>
      <c r="D3730" s="10" t="s">
        <v>116</v>
      </c>
      <c r="E3730" s="10" t="s">
        <v>184</v>
      </c>
      <c r="F3730" s="10" t="s">
        <v>117</v>
      </c>
      <c r="G3730" s="10" t="s">
        <v>193</v>
      </c>
      <c r="H3730" s="10" t="s">
        <v>168</v>
      </c>
    </row>
    <row r="3731" spans="2:8" x14ac:dyDescent="0.35">
      <c r="B3731" s="11"/>
      <c r="C3731" s="10" t="s">
        <v>175</v>
      </c>
      <c r="D3731" s="10" t="s">
        <v>118</v>
      </c>
      <c r="E3731" s="10" t="s">
        <v>190</v>
      </c>
      <c r="F3731" s="10" t="s">
        <v>126</v>
      </c>
      <c r="G3731" s="10" t="s">
        <v>198</v>
      </c>
      <c r="H3731" s="10" t="s">
        <v>173</v>
      </c>
    </row>
    <row r="3732" spans="2:8" x14ac:dyDescent="0.35">
      <c r="B3732" s="11"/>
      <c r="C3732" s="10" t="s">
        <v>176</v>
      </c>
      <c r="D3732" s="10" t="s">
        <v>121</v>
      </c>
      <c r="E3732" s="10" t="s">
        <v>196</v>
      </c>
      <c r="F3732" s="10" t="s">
        <v>127</v>
      </c>
      <c r="G3732" s="10" t="s">
        <v>200</v>
      </c>
      <c r="H3732" s="10" t="s">
        <v>185</v>
      </c>
    </row>
    <row r="3733" spans="2:8" x14ac:dyDescent="0.35">
      <c r="B3733" s="11"/>
      <c r="C3733" s="10" t="s">
        <v>181</v>
      </c>
      <c r="D3733" s="10" t="s">
        <v>122</v>
      </c>
      <c r="E3733" s="10" t="s">
        <v>206</v>
      </c>
      <c r="F3733" s="10" t="s">
        <v>131</v>
      </c>
      <c r="G3733" s="10" t="s">
        <v>209</v>
      </c>
      <c r="H3733" s="10" t="s">
        <v>191</v>
      </c>
    </row>
    <row r="3734" spans="2:8" x14ac:dyDescent="0.35">
      <c r="B3734" s="11"/>
      <c r="C3734" s="10" t="s">
        <v>182</v>
      </c>
      <c r="D3734" s="10" t="s">
        <v>132</v>
      </c>
      <c r="E3734" s="10" t="s">
        <v>222</v>
      </c>
      <c r="F3734" s="10" t="s">
        <v>135</v>
      </c>
      <c r="G3734" s="10" t="s">
        <v>214</v>
      </c>
      <c r="H3734" s="10" t="s">
        <v>197</v>
      </c>
    </row>
    <row r="3735" spans="2:8" x14ac:dyDescent="0.35">
      <c r="B3735" s="11"/>
      <c r="C3735" s="10" t="s">
        <v>186</v>
      </c>
      <c r="D3735" s="10" t="s">
        <v>138</v>
      </c>
      <c r="E3735" s="10" t="s">
        <v>225</v>
      </c>
      <c r="F3735" s="10" t="s">
        <v>136</v>
      </c>
      <c r="G3735" s="10" t="s">
        <v>215</v>
      </c>
      <c r="H3735" s="10" t="s">
        <v>199</v>
      </c>
    </row>
    <row r="3736" spans="2:8" x14ac:dyDescent="0.35">
      <c r="B3736" s="11"/>
      <c r="C3736" s="10" t="s">
        <v>194</v>
      </c>
      <c r="D3736" s="10" t="s">
        <v>139</v>
      </c>
      <c r="E3736" s="10" t="s">
        <v>238</v>
      </c>
      <c r="F3736" s="10" t="s">
        <v>137</v>
      </c>
      <c r="G3736" s="10" t="s">
        <v>217</v>
      </c>
      <c r="H3736" s="10" t="s">
        <v>207</v>
      </c>
    </row>
    <row r="3737" spans="2:8" x14ac:dyDescent="0.35">
      <c r="B3737" s="11"/>
      <c r="C3737" s="10" t="s">
        <v>201</v>
      </c>
      <c r="D3737" s="10" t="s">
        <v>140</v>
      </c>
      <c r="E3737" s="10" t="s">
        <v>240</v>
      </c>
      <c r="F3737" s="10" t="s">
        <v>143</v>
      </c>
      <c r="G3737" s="10" t="s">
        <v>224</v>
      </c>
      <c r="H3737" s="10" t="s">
        <v>213</v>
      </c>
    </row>
    <row r="3738" spans="2:8" x14ac:dyDescent="0.35">
      <c r="B3738" s="11"/>
      <c r="C3738" s="10" t="s">
        <v>202</v>
      </c>
      <c r="D3738" s="10" t="s">
        <v>141</v>
      </c>
      <c r="E3738" s="10" t="s">
        <v>259</v>
      </c>
      <c r="F3738" s="10" t="s">
        <v>144</v>
      </c>
      <c r="G3738" s="10" t="s">
        <v>232</v>
      </c>
      <c r="H3738" s="10" t="s">
        <v>218</v>
      </c>
    </row>
    <row r="3739" spans="2:8" x14ac:dyDescent="0.35">
      <c r="B3739" s="11"/>
      <c r="C3739" s="10" t="s">
        <v>221</v>
      </c>
      <c r="D3739" s="10" t="s">
        <v>142</v>
      </c>
      <c r="E3739" s="10" t="s">
        <v>276</v>
      </c>
      <c r="F3739" s="10" t="s">
        <v>146</v>
      </c>
      <c r="G3739" s="10" t="s">
        <v>242</v>
      </c>
      <c r="H3739" s="10" t="s">
        <v>220</v>
      </c>
    </row>
    <row r="3740" spans="2:8" x14ac:dyDescent="0.35">
      <c r="B3740" s="11"/>
      <c r="C3740" s="10" t="s">
        <v>245</v>
      </c>
      <c r="D3740" s="10" t="s">
        <v>147</v>
      </c>
      <c r="E3740" s="10" t="s">
        <v>277</v>
      </c>
      <c r="F3740" s="10" t="s">
        <v>152</v>
      </c>
      <c r="G3740" s="10" t="s">
        <v>243</v>
      </c>
      <c r="H3740" s="10" t="s">
        <v>226</v>
      </c>
    </row>
    <row r="3741" spans="2:8" x14ac:dyDescent="0.35">
      <c r="B3741" s="11"/>
      <c r="C3741" s="10" t="s">
        <v>246</v>
      </c>
      <c r="D3741" s="10" t="s">
        <v>158</v>
      </c>
      <c r="E3741" s="10" t="s">
        <v>278</v>
      </c>
      <c r="F3741" s="10" t="s">
        <v>157</v>
      </c>
      <c r="G3741" s="10" t="s">
        <v>249</v>
      </c>
      <c r="H3741" s="10" t="s">
        <v>228</v>
      </c>
    </row>
    <row r="3742" spans="2:8" x14ac:dyDescent="0.35">
      <c r="B3742" s="11"/>
      <c r="C3742" s="10" t="s">
        <v>248</v>
      </c>
      <c r="D3742" s="10" t="s">
        <v>160</v>
      </c>
      <c r="E3742" s="10" t="s">
        <v>297</v>
      </c>
      <c r="F3742" s="10" t="s">
        <v>161</v>
      </c>
      <c r="G3742" s="10" t="s">
        <v>250</v>
      </c>
      <c r="H3742" s="10" t="s">
        <v>229</v>
      </c>
    </row>
    <row r="3743" spans="2:8" x14ac:dyDescent="0.35">
      <c r="B3743" s="11"/>
      <c r="C3743" s="10" t="s">
        <v>255</v>
      </c>
      <c r="D3743" s="10" t="s">
        <v>162</v>
      </c>
      <c r="E3743" s="10" t="s">
        <v>306</v>
      </c>
      <c r="F3743" s="10" t="s">
        <v>164</v>
      </c>
      <c r="G3743" s="10" t="s">
        <v>261</v>
      </c>
      <c r="H3743" s="10" t="s">
        <v>231</v>
      </c>
    </row>
    <row r="3744" spans="2:8" x14ac:dyDescent="0.35">
      <c r="B3744" s="11"/>
      <c r="C3744" s="10" t="s">
        <v>258</v>
      </c>
      <c r="D3744" s="10" t="s">
        <v>165</v>
      </c>
      <c r="E3744" s="10" t="s">
        <v>307</v>
      </c>
      <c r="F3744" s="10" t="s">
        <v>171</v>
      </c>
      <c r="G3744" s="10" t="s">
        <v>262</v>
      </c>
      <c r="H3744" s="10" t="s">
        <v>236</v>
      </c>
    </row>
    <row r="3745" spans="2:8" x14ac:dyDescent="0.35">
      <c r="B3745" s="11"/>
      <c r="C3745" s="10" t="s">
        <v>264</v>
      </c>
      <c r="D3745" s="10" t="s">
        <v>167</v>
      </c>
      <c r="E3745" s="10" t="s">
        <v>308</v>
      </c>
      <c r="F3745" s="10" t="s">
        <v>174</v>
      </c>
      <c r="G3745" s="10" t="s">
        <v>263</v>
      </c>
      <c r="H3745" s="10" t="s">
        <v>239</v>
      </c>
    </row>
    <row r="3746" spans="2:8" x14ac:dyDescent="0.35">
      <c r="B3746" s="11"/>
      <c r="C3746" s="10" t="s">
        <v>268</v>
      </c>
      <c r="D3746" s="10" t="s">
        <v>169</v>
      </c>
      <c r="E3746" s="10" t="s">
        <v>318</v>
      </c>
      <c r="F3746" s="10" t="s">
        <v>177</v>
      </c>
      <c r="G3746" s="10" t="s">
        <v>266</v>
      </c>
      <c r="H3746" s="10" t="s">
        <v>267</v>
      </c>
    </row>
    <row r="3747" spans="2:8" x14ac:dyDescent="0.35">
      <c r="B3747" s="11"/>
      <c r="C3747" s="10" t="s">
        <v>274</v>
      </c>
      <c r="D3747" s="10" t="s">
        <v>170</v>
      </c>
      <c r="E3747" s="10" t="s">
        <v>325</v>
      </c>
      <c r="F3747" s="10" t="s">
        <v>179</v>
      </c>
      <c r="G3747" s="10" t="s">
        <v>273</v>
      </c>
      <c r="H3747" s="10" t="s">
        <v>272</v>
      </c>
    </row>
    <row r="3748" spans="2:8" x14ac:dyDescent="0.35">
      <c r="B3748" s="11"/>
      <c r="C3748" s="10" t="s">
        <v>292</v>
      </c>
      <c r="D3748" s="10" t="s">
        <v>172</v>
      </c>
      <c r="E3748" s="10" t="s">
        <v>345</v>
      </c>
      <c r="F3748" s="10" t="s">
        <v>192</v>
      </c>
      <c r="G3748" s="10" t="s">
        <v>275</v>
      </c>
      <c r="H3748" s="10" t="s">
        <v>289</v>
      </c>
    </row>
    <row r="3749" spans="2:8" x14ac:dyDescent="0.35">
      <c r="B3749" s="11"/>
      <c r="C3749" s="10" t="s">
        <v>294</v>
      </c>
      <c r="D3749" s="10" t="s">
        <v>180</v>
      </c>
      <c r="E3749" s="10" t="s">
        <v>348</v>
      </c>
      <c r="F3749" s="10" t="s">
        <v>195</v>
      </c>
      <c r="G3749" s="10" t="s">
        <v>282</v>
      </c>
      <c r="H3749" s="10" t="s">
        <v>291</v>
      </c>
    </row>
    <row r="3750" spans="2:8" x14ac:dyDescent="0.35">
      <c r="B3750" s="11"/>
      <c r="C3750" s="10" t="s">
        <v>300</v>
      </c>
      <c r="D3750" s="10" t="s">
        <v>188</v>
      </c>
      <c r="E3750" s="10" t="s">
        <v>365</v>
      </c>
      <c r="F3750" s="10" t="s">
        <v>203</v>
      </c>
      <c r="G3750" s="10" t="s">
        <v>284</v>
      </c>
      <c r="H3750" s="10" t="s">
        <v>302</v>
      </c>
    </row>
    <row r="3751" spans="2:8" x14ac:dyDescent="0.35">
      <c r="B3751" s="11"/>
      <c r="C3751" s="10" t="s">
        <v>303</v>
      </c>
      <c r="D3751" s="10" t="s">
        <v>189</v>
      </c>
      <c r="E3751" s="10" t="s">
        <v>368</v>
      </c>
      <c r="F3751" s="10" t="s">
        <v>204</v>
      </c>
      <c r="G3751" s="10" t="s">
        <v>301</v>
      </c>
      <c r="H3751" s="10" t="s">
        <v>315</v>
      </c>
    </row>
    <row r="3752" spans="2:8" x14ac:dyDescent="0.35">
      <c r="B3752" s="11"/>
      <c r="C3752" s="10" t="s">
        <v>309</v>
      </c>
      <c r="D3752" s="10" t="s">
        <v>208</v>
      </c>
      <c r="E3752" s="10" t="s">
        <v>372</v>
      </c>
      <c r="F3752" s="10" t="s">
        <v>205</v>
      </c>
      <c r="G3752" s="10" t="s">
        <v>304</v>
      </c>
      <c r="H3752" s="10" t="s">
        <v>329</v>
      </c>
    </row>
    <row r="3753" spans="2:8" x14ac:dyDescent="0.35">
      <c r="B3753" s="11"/>
      <c r="C3753" s="10" t="s">
        <v>314</v>
      </c>
      <c r="D3753" s="10" t="s">
        <v>212</v>
      </c>
      <c r="E3753" s="10" t="s">
        <v>383</v>
      </c>
      <c r="F3753" s="10" t="s">
        <v>210</v>
      </c>
      <c r="G3753" s="10" t="s">
        <v>305</v>
      </c>
      <c r="H3753" s="10" t="s">
        <v>332</v>
      </c>
    </row>
    <row r="3754" spans="2:8" x14ac:dyDescent="0.35">
      <c r="B3754" s="11"/>
      <c r="C3754" s="10" t="s">
        <v>327</v>
      </c>
      <c r="D3754" s="10" t="s">
        <v>216</v>
      </c>
      <c r="E3754" s="10" t="s">
        <v>388</v>
      </c>
      <c r="F3754" s="10" t="s">
        <v>211</v>
      </c>
      <c r="G3754" s="10" t="s">
        <v>311</v>
      </c>
      <c r="H3754" s="10" t="s">
        <v>336</v>
      </c>
    </row>
    <row r="3755" spans="2:8" x14ac:dyDescent="0.35">
      <c r="B3755" s="11"/>
      <c r="C3755" s="10" t="s">
        <v>335</v>
      </c>
      <c r="D3755" s="10" t="s">
        <v>227</v>
      </c>
      <c r="E3755" s="10" t="s">
        <v>389</v>
      </c>
      <c r="F3755" s="10" t="s">
        <v>219</v>
      </c>
      <c r="G3755" s="10" t="s">
        <v>313</v>
      </c>
      <c r="H3755" s="10" t="s">
        <v>340</v>
      </c>
    </row>
    <row r="3756" spans="2:8" x14ac:dyDescent="0.35">
      <c r="B3756" s="11"/>
      <c r="C3756" s="10" t="s">
        <v>337</v>
      </c>
      <c r="D3756" s="10" t="s">
        <v>230</v>
      </c>
      <c r="E3756" s="10" t="s">
        <v>397</v>
      </c>
      <c r="F3756" s="10" t="s">
        <v>223</v>
      </c>
      <c r="G3756" s="10" t="s">
        <v>328</v>
      </c>
      <c r="H3756" s="10" t="s">
        <v>341</v>
      </c>
    </row>
    <row r="3757" spans="2:8" x14ac:dyDescent="0.35">
      <c r="B3757" s="11"/>
      <c r="C3757" s="10" t="s">
        <v>339</v>
      </c>
      <c r="D3757" s="10" t="s">
        <v>233</v>
      </c>
      <c r="E3757" s="10" t="s">
        <v>398</v>
      </c>
      <c r="F3757" s="10" t="s">
        <v>251</v>
      </c>
      <c r="G3757" s="10" t="s">
        <v>330</v>
      </c>
      <c r="H3757" s="10" t="s">
        <v>344</v>
      </c>
    </row>
    <row r="3758" spans="2:8" x14ac:dyDescent="0.35">
      <c r="B3758" s="11"/>
      <c r="C3758" s="10" t="s">
        <v>342</v>
      </c>
      <c r="D3758" s="10" t="s">
        <v>234</v>
      </c>
      <c r="E3758" s="10" t="s">
        <v>407</v>
      </c>
      <c r="F3758" s="10" t="s">
        <v>254</v>
      </c>
      <c r="G3758" s="10" t="s">
        <v>331</v>
      </c>
      <c r="H3758" s="10" t="s">
        <v>346</v>
      </c>
    </row>
    <row r="3759" spans="2:8" x14ac:dyDescent="0.35">
      <c r="B3759" s="11"/>
      <c r="C3759" s="10" t="s">
        <v>343</v>
      </c>
      <c r="D3759" s="10" t="s">
        <v>235</v>
      </c>
      <c r="E3759" s="10" t="s">
        <v>415</v>
      </c>
      <c r="F3759" s="10" t="s">
        <v>256</v>
      </c>
      <c r="G3759" s="10" t="s">
        <v>364</v>
      </c>
      <c r="H3759" s="10" t="s">
        <v>359</v>
      </c>
    </row>
    <row r="3760" spans="2:8" x14ac:dyDescent="0.35">
      <c r="B3760" s="11"/>
      <c r="C3760" s="10" t="s">
        <v>349</v>
      </c>
      <c r="D3760" s="10" t="s">
        <v>237</v>
      </c>
      <c r="E3760" s="10" t="s">
        <v>417</v>
      </c>
      <c r="F3760" s="10" t="s">
        <v>257</v>
      </c>
      <c r="G3760" s="10" t="s">
        <v>367</v>
      </c>
      <c r="H3760" s="10" t="s">
        <v>374</v>
      </c>
    </row>
    <row r="3761" spans="2:8" x14ac:dyDescent="0.35">
      <c r="B3761" s="11"/>
      <c r="C3761" s="10" t="s">
        <v>350</v>
      </c>
      <c r="D3761" s="10" t="s">
        <v>241</v>
      </c>
      <c r="E3761" s="10" t="s">
        <v>421</v>
      </c>
      <c r="F3761" s="10" t="s">
        <v>260</v>
      </c>
      <c r="G3761" s="10" t="s">
        <v>373</v>
      </c>
      <c r="H3761" s="10" t="s">
        <v>393</v>
      </c>
    </row>
    <row r="3762" spans="2:8" x14ac:dyDescent="0.35">
      <c r="B3762" s="11"/>
      <c r="C3762" s="10" t="s">
        <v>354</v>
      </c>
      <c r="D3762" s="10" t="s">
        <v>244</v>
      </c>
      <c r="E3762" s="10" t="s">
        <v>437</v>
      </c>
      <c r="F3762" s="10" t="s">
        <v>265</v>
      </c>
      <c r="G3762" s="10" t="s">
        <v>380</v>
      </c>
      <c r="H3762" s="10" t="s">
        <v>401</v>
      </c>
    </row>
    <row r="3763" spans="2:8" x14ac:dyDescent="0.35">
      <c r="B3763" s="11"/>
      <c r="C3763" s="10" t="s">
        <v>357</v>
      </c>
      <c r="D3763" s="10" t="s">
        <v>247</v>
      </c>
      <c r="E3763" s="10" t="s">
        <v>439</v>
      </c>
      <c r="F3763" s="10" t="s">
        <v>270</v>
      </c>
      <c r="G3763" s="10" t="s">
        <v>382</v>
      </c>
      <c r="H3763" s="10" t="s">
        <v>409</v>
      </c>
    </row>
    <row r="3764" spans="2:8" x14ac:dyDescent="0.35">
      <c r="B3764" s="11"/>
      <c r="C3764" s="10" t="s">
        <v>362</v>
      </c>
      <c r="D3764" s="10" t="s">
        <v>252</v>
      </c>
      <c r="E3764" s="10" t="s">
        <v>451</v>
      </c>
      <c r="F3764" s="10" t="s">
        <v>271</v>
      </c>
      <c r="G3764" s="10" t="s">
        <v>385</v>
      </c>
      <c r="H3764" s="10" t="s">
        <v>422</v>
      </c>
    </row>
    <row r="3765" spans="2:8" x14ac:dyDescent="0.35">
      <c r="B3765" s="11"/>
      <c r="C3765" s="10" t="s">
        <v>363</v>
      </c>
      <c r="D3765" s="10" t="s">
        <v>253</v>
      </c>
      <c r="E3765" s="10" t="s">
        <v>455</v>
      </c>
      <c r="F3765" s="10" t="s">
        <v>279</v>
      </c>
      <c r="G3765" s="10" t="s">
        <v>386</v>
      </c>
      <c r="H3765" s="10" t="s">
        <v>423</v>
      </c>
    </row>
    <row r="3766" spans="2:8" x14ac:dyDescent="0.35">
      <c r="B3766" s="11"/>
      <c r="C3766" s="10" t="s">
        <v>370</v>
      </c>
      <c r="D3766" s="10" t="s">
        <v>269</v>
      </c>
      <c r="E3766" s="10" t="s">
        <v>456</v>
      </c>
      <c r="F3766" s="10" t="s">
        <v>280</v>
      </c>
      <c r="G3766" s="10" t="s">
        <v>390</v>
      </c>
      <c r="H3766" s="10" t="s">
        <v>428</v>
      </c>
    </row>
    <row r="3767" spans="2:8" x14ac:dyDescent="0.35">
      <c r="B3767" s="11"/>
      <c r="C3767" s="10" t="s">
        <v>371</v>
      </c>
      <c r="D3767" s="10" t="s">
        <v>286</v>
      </c>
      <c r="E3767" s="10"/>
      <c r="F3767" s="10" t="s">
        <v>281</v>
      </c>
      <c r="G3767" s="10" t="s">
        <v>391</v>
      </c>
      <c r="H3767" s="10" t="s">
        <v>440</v>
      </c>
    </row>
    <row r="3768" spans="2:8" x14ac:dyDescent="0.35">
      <c r="B3768" s="11"/>
      <c r="C3768" s="10" t="s">
        <v>384</v>
      </c>
      <c r="D3768" s="10" t="s">
        <v>293</v>
      </c>
      <c r="E3768" s="10"/>
      <c r="F3768" s="10" t="s">
        <v>283</v>
      </c>
      <c r="G3768" s="10" t="s">
        <v>399</v>
      </c>
      <c r="H3768" s="10" t="s">
        <v>443</v>
      </c>
    </row>
    <row r="3769" spans="2:8" x14ac:dyDescent="0.35">
      <c r="B3769" s="11"/>
      <c r="C3769" s="10" t="s">
        <v>392</v>
      </c>
      <c r="D3769" s="10" t="s">
        <v>298</v>
      </c>
      <c r="E3769" s="10"/>
      <c r="F3769" s="10" t="s">
        <v>285</v>
      </c>
      <c r="G3769" s="10" t="s">
        <v>400</v>
      </c>
      <c r="H3769" s="10" t="s">
        <v>444</v>
      </c>
    </row>
    <row r="3770" spans="2:8" x14ac:dyDescent="0.35">
      <c r="B3770" s="11"/>
      <c r="C3770" s="10" t="s">
        <v>394</v>
      </c>
      <c r="D3770" s="10" t="s">
        <v>310</v>
      </c>
      <c r="E3770" s="10"/>
      <c r="F3770" s="10" t="s">
        <v>287</v>
      </c>
      <c r="G3770" s="10" t="s">
        <v>402</v>
      </c>
      <c r="H3770" s="10" t="s">
        <v>449</v>
      </c>
    </row>
    <row r="3771" spans="2:8" x14ac:dyDescent="0.35">
      <c r="B3771" s="11"/>
      <c r="C3771" s="10" t="s">
        <v>396</v>
      </c>
      <c r="D3771" s="10" t="s">
        <v>312</v>
      </c>
      <c r="E3771" s="10"/>
      <c r="F3771" s="10" t="s">
        <v>288</v>
      </c>
      <c r="G3771" s="10" t="s">
        <v>405</v>
      </c>
      <c r="H3771" s="10" t="s">
        <v>452</v>
      </c>
    </row>
    <row r="3772" spans="2:8" x14ac:dyDescent="0.35">
      <c r="B3772" s="11"/>
      <c r="C3772" s="10" t="s">
        <v>408</v>
      </c>
      <c r="D3772" s="10" t="s">
        <v>316</v>
      </c>
      <c r="E3772" s="10"/>
      <c r="F3772" s="10" t="s">
        <v>290</v>
      </c>
      <c r="G3772" s="10" t="s">
        <v>414</v>
      </c>
      <c r="H3772" s="10" t="s">
        <v>454</v>
      </c>
    </row>
    <row r="3773" spans="2:8" x14ac:dyDescent="0.35">
      <c r="B3773" s="11"/>
      <c r="C3773" s="10" t="s">
        <v>416</v>
      </c>
      <c r="D3773" s="10" t="s">
        <v>317</v>
      </c>
      <c r="E3773" s="10"/>
      <c r="F3773" s="10" t="s">
        <v>295</v>
      </c>
      <c r="G3773" s="10" t="s">
        <v>425</v>
      </c>
      <c r="H3773" s="10" t="s">
        <v>458</v>
      </c>
    </row>
    <row r="3774" spans="2:8" x14ac:dyDescent="0.35">
      <c r="B3774" s="11"/>
      <c r="C3774" s="10" t="s">
        <v>419</v>
      </c>
      <c r="D3774" s="10" t="s">
        <v>319</v>
      </c>
      <c r="E3774" s="10"/>
      <c r="F3774" s="10" t="s">
        <v>296</v>
      </c>
      <c r="G3774" s="10" t="s">
        <v>433</v>
      </c>
      <c r="H3774" s="10"/>
    </row>
    <row r="3775" spans="2:8" x14ac:dyDescent="0.35">
      <c r="B3775" s="11"/>
      <c r="C3775" s="10" t="s">
        <v>420</v>
      </c>
      <c r="D3775" s="10" t="s">
        <v>320</v>
      </c>
      <c r="E3775" s="10"/>
      <c r="F3775" s="10" t="s">
        <v>299</v>
      </c>
      <c r="G3775" s="10" t="s">
        <v>434</v>
      </c>
      <c r="H3775" s="10"/>
    </row>
    <row r="3776" spans="2:8" x14ac:dyDescent="0.35">
      <c r="B3776" s="11"/>
      <c r="C3776" s="10" t="s">
        <v>424</v>
      </c>
      <c r="D3776" s="10" t="s">
        <v>321</v>
      </c>
      <c r="E3776" s="10"/>
      <c r="F3776" s="10" t="s">
        <v>322</v>
      </c>
      <c r="G3776" s="10" t="s">
        <v>436</v>
      </c>
      <c r="H3776" s="10"/>
    </row>
    <row r="3777" spans="2:8" x14ac:dyDescent="0.35">
      <c r="B3777" s="11"/>
      <c r="C3777" s="10" t="s">
        <v>430</v>
      </c>
      <c r="D3777" s="10" t="s">
        <v>324</v>
      </c>
      <c r="E3777" s="10"/>
      <c r="F3777" s="10" t="s">
        <v>323</v>
      </c>
      <c r="G3777" s="10" t="s">
        <v>442</v>
      </c>
      <c r="H3777" s="10"/>
    </row>
    <row r="3778" spans="2:8" x14ac:dyDescent="0.35">
      <c r="B3778" s="11"/>
      <c r="C3778" s="10" t="s">
        <v>435</v>
      </c>
      <c r="D3778" s="10" t="s">
        <v>326</v>
      </c>
      <c r="E3778" s="10"/>
      <c r="F3778" s="10" t="s">
        <v>333</v>
      </c>
      <c r="G3778" s="10" t="s">
        <v>445</v>
      </c>
      <c r="H3778" s="10"/>
    </row>
    <row r="3779" spans="2:8" x14ac:dyDescent="0.35">
      <c r="B3779" s="11"/>
      <c r="C3779" s="10" t="s">
        <v>441</v>
      </c>
      <c r="D3779" s="10" t="s">
        <v>334</v>
      </c>
      <c r="E3779" s="10"/>
      <c r="F3779" s="10" t="s">
        <v>338</v>
      </c>
      <c r="G3779" s="10"/>
      <c r="H3779" s="10"/>
    </row>
    <row r="3780" spans="2:8" x14ac:dyDescent="0.35">
      <c r="B3780" s="11"/>
      <c r="C3780" s="10" t="s">
        <v>446</v>
      </c>
      <c r="D3780" s="10" t="s">
        <v>352</v>
      </c>
      <c r="E3780" s="10"/>
      <c r="F3780" s="10" t="s">
        <v>347</v>
      </c>
      <c r="G3780" s="10"/>
      <c r="H3780" s="10"/>
    </row>
    <row r="3781" spans="2:8" x14ac:dyDescent="0.35">
      <c r="B3781" s="11"/>
      <c r="C3781" s="10" t="s">
        <v>447</v>
      </c>
      <c r="D3781" s="10" t="s">
        <v>355</v>
      </c>
      <c r="E3781" s="10"/>
      <c r="F3781" s="10" t="s">
        <v>351</v>
      </c>
      <c r="G3781" s="10"/>
      <c r="H3781" s="10"/>
    </row>
    <row r="3782" spans="2:8" x14ac:dyDescent="0.35">
      <c r="B3782" s="11"/>
      <c r="C3782" s="10"/>
      <c r="D3782" s="10" t="s">
        <v>356</v>
      </c>
      <c r="E3782" s="10"/>
      <c r="F3782" s="10" t="s">
        <v>353</v>
      </c>
      <c r="G3782" s="10"/>
      <c r="H3782" s="10"/>
    </row>
    <row r="3783" spans="2:8" x14ac:dyDescent="0.35">
      <c r="B3783" s="11"/>
      <c r="C3783" s="10"/>
      <c r="D3783" s="10" t="s">
        <v>358</v>
      </c>
      <c r="E3783" s="10"/>
      <c r="F3783" s="10" t="s">
        <v>360</v>
      </c>
      <c r="G3783" s="10"/>
      <c r="H3783" s="10"/>
    </row>
    <row r="3784" spans="2:8" x14ac:dyDescent="0.35">
      <c r="B3784" s="11"/>
      <c r="C3784" s="10"/>
      <c r="D3784" s="10" t="s">
        <v>361</v>
      </c>
      <c r="E3784" s="10"/>
      <c r="F3784" s="10" t="s">
        <v>369</v>
      </c>
      <c r="G3784" s="10"/>
      <c r="H3784" s="10"/>
    </row>
    <row r="3785" spans="2:8" x14ac:dyDescent="0.35">
      <c r="B3785" s="11"/>
      <c r="C3785" s="10"/>
      <c r="D3785" s="10" t="s">
        <v>366</v>
      </c>
      <c r="E3785" s="10"/>
      <c r="F3785" s="10" t="s">
        <v>376</v>
      </c>
      <c r="G3785" s="10"/>
      <c r="H3785" s="10"/>
    </row>
    <row r="3786" spans="2:8" x14ac:dyDescent="0.35">
      <c r="B3786" s="11"/>
      <c r="C3786" s="10"/>
      <c r="D3786" s="10" t="s">
        <v>375</v>
      </c>
      <c r="E3786" s="10"/>
      <c r="F3786" s="10" t="s">
        <v>377</v>
      </c>
      <c r="G3786" s="10"/>
      <c r="H3786" s="10"/>
    </row>
    <row r="3787" spans="2:8" x14ac:dyDescent="0.35">
      <c r="B3787" s="11"/>
      <c r="C3787" s="10"/>
      <c r="D3787" s="10" t="s">
        <v>378</v>
      </c>
      <c r="E3787" s="10"/>
      <c r="F3787" s="10" t="s">
        <v>379</v>
      </c>
      <c r="G3787" s="10"/>
      <c r="H3787" s="10"/>
    </row>
    <row r="3788" spans="2:8" x14ac:dyDescent="0.35">
      <c r="B3788" s="11"/>
      <c r="C3788" s="10"/>
      <c r="D3788" s="10" t="s">
        <v>381</v>
      </c>
      <c r="E3788" s="10"/>
      <c r="F3788" s="10" t="s">
        <v>387</v>
      </c>
      <c r="G3788" s="10"/>
      <c r="H3788" s="10"/>
    </row>
    <row r="3789" spans="2:8" x14ac:dyDescent="0.35">
      <c r="B3789" s="11"/>
      <c r="C3789" s="10"/>
      <c r="D3789" s="10" t="s">
        <v>410</v>
      </c>
      <c r="E3789" s="10"/>
      <c r="F3789" s="10" t="s">
        <v>395</v>
      </c>
      <c r="G3789" s="10"/>
      <c r="H3789" s="10"/>
    </row>
    <row r="3790" spans="2:8" x14ac:dyDescent="0.35">
      <c r="B3790" s="11"/>
      <c r="C3790" s="10"/>
      <c r="D3790" s="10" t="s">
        <v>411</v>
      </c>
      <c r="E3790" s="10"/>
      <c r="F3790" s="10" t="s">
        <v>403</v>
      </c>
      <c r="G3790" s="10"/>
      <c r="H3790" s="10"/>
    </row>
    <row r="3791" spans="2:8" x14ac:dyDescent="0.35">
      <c r="B3791" s="11"/>
      <c r="C3791" s="10"/>
      <c r="D3791" s="10" t="s">
        <v>412</v>
      </c>
      <c r="E3791" s="10"/>
      <c r="F3791" s="10" t="s">
        <v>404</v>
      </c>
      <c r="G3791" s="10"/>
      <c r="H3791" s="10"/>
    </row>
    <row r="3792" spans="2:8" x14ac:dyDescent="0.35">
      <c r="B3792" s="11"/>
      <c r="C3792" s="10"/>
      <c r="D3792" s="10" t="s">
        <v>413</v>
      </c>
      <c r="E3792" s="10"/>
      <c r="F3792" s="10" t="s">
        <v>406</v>
      </c>
      <c r="G3792" s="10"/>
      <c r="H3792" s="10"/>
    </row>
    <row r="3793" spans="2:8" x14ac:dyDescent="0.35">
      <c r="B3793" s="11"/>
      <c r="C3793" s="10"/>
      <c r="D3793" s="10" t="s">
        <v>418</v>
      </c>
      <c r="E3793" s="10"/>
      <c r="F3793" s="10" t="s">
        <v>426</v>
      </c>
      <c r="G3793" s="10"/>
      <c r="H3793" s="10"/>
    </row>
    <row r="3794" spans="2:8" x14ac:dyDescent="0.35">
      <c r="B3794" s="11"/>
      <c r="C3794" s="10"/>
      <c r="D3794" s="10" t="s">
        <v>427</v>
      </c>
      <c r="E3794" s="10"/>
      <c r="F3794" s="10" t="s">
        <v>432</v>
      </c>
      <c r="G3794" s="10"/>
      <c r="H3794" s="10"/>
    </row>
    <row r="3795" spans="2:8" x14ac:dyDescent="0.35">
      <c r="B3795" s="11"/>
      <c r="C3795" s="10"/>
      <c r="D3795" s="10" t="s">
        <v>429</v>
      </c>
      <c r="E3795" s="10"/>
      <c r="F3795" s="10" t="s">
        <v>450</v>
      </c>
      <c r="G3795" s="10"/>
      <c r="H3795" s="10"/>
    </row>
    <row r="3796" spans="2:8" x14ac:dyDescent="0.35">
      <c r="B3796" s="11"/>
      <c r="C3796" s="10"/>
      <c r="D3796" s="10" t="s">
        <v>431</v>
      </c>
      <c r="E3796" s="10"/>
      <c r="F3796" s="10" t="s">
        <v>457</v>
      </c>
      <c r="G3796" s="10"/>
      <c r="H3796" s="10"/>
    </row>
    <row r="3797" spans="2:8" x14ac:dyDescent="0.35">
      <c r="B3797" s="11"/>
      <c r="C3797" s="10"/>
      <c r="D3797" s="10" t="s">
        <v>438</v>
      </c>
      <c r="E3797" s="10"/>
      <c r="F3797" s="10"/>
      <c r="G3797" s="10"/>
      <c r="H3797" s="10"/>
    </row>
    <row r="3798" spans="2:8" x14ac:dyDescent="0.35">
      <c r="B3798" s="11"/>
      <c r="C3798" s="10"/>
      <c r="D3798" s="10" t="s">
        <v>448</v>
      </c>
      <c r="E3798" s="10"/>
      <c r="F3798" s="10"/>
      <c r="G3798" s="10"/>
      <c r="H3798" s="10"/>
    </row>
    <row r="3799" spans="2:8" ht="15" thickBot="1" x14ac:dyDescent="0.4">
      <c r="B3799" s="15"/>
      <c r="C3799" s="39"/>
      <c r="D3799" s="39" t="s">
        <v>453</v>
      </c>
      <c r="E3799" s="39"/>
      <c r="F3799" s="39"/>
      <c r="G3799" s="39"/>
      <c r="H3799" s="39"/>
    </row>
    <row r="3802" spans="2:8" x14ac:dyDescent="0.35">
      <c r="B3802" t="s">
        <v>459</v>
      </c>
    </row>
    <row r="3803" spans="2:8" ht="15" thickBot="1" x14ac:dyDescent="0.4"/>
    <row r="3804" spans="2:8" x14ac:dyDescent="0.35">
      <c r="B3804" s="12" t="s">
        <v>460</v>
      </c>
      <c r="C3804" s="13" t="s">
        <v>63</v>
      </c>
      <c r="D3804" s="13" t="s">
        <v>461</v>
      </c>
    </row>
    <row r="3805" spans="2:8" x14ac:dyDescent="0.35">
      <c r="B3805" s="14" t="s">
        <v>74</v>
      </c>
      <c r="C3805" s="40">
        <v>1</v>
      </c>
      <c r="D3805" s="19">
        <v>1.9150863996952121</v>
      </c>
    </row>
    <row r="3806" spans="2:8" x14ac:dyDescent="0.35">
      <c r="B3806" s="11" t="s">
        <v>75</v>
      </c>
      <c r="C3806" s="41">
        <v>2</v>
      </c>
      <c r="D3806" s="20">
        <v>1.3778066242824851</v>
      </c>
    </row>
    <row r="3807" spans="2:8" x14ac:dyDescent="0.35">
      <c r="B3807" s="11" t="s">
        <v>76</v>
      </c>
      <c r="C3807" s="41">
        <v>3</v>
      </c>
      <c r="D3807" s="20">
        <v>1.8058437763139192</v>
      </c>
    </row>
    <row r="3808" spans="2:8" x14ac:dyDescent="0.35">
      <c r="B3808" s="11" t="s">
        <v>77</v>
      </c>
      <c r="C3808" s="41">
        <v>2</v>
      </c>
      <c r="D3808" s="20">
        <v>1.709350090121303</v>
      </c>
    </row>
    <row r="3809" spans="2:4" x14ac:dyDescent="0.35">
      <c r="B3809" s="11" t="s">
        <v>78</v>
      </c>
      <c r="C3809" s="41">
        <v>4</v>
      </c>
      <c r="D3809" s="20">
        <v>1.9067944669058716</v>
      </c>
    </row>
    <row r="3810" spans="2:4" x14ac:dyDescent="0.35">
      <c r="B3810" s="11" t="s">
        <v>79</v>
      </c>
      <c r="C3810" s="41">
        <v>3</v>
      </c>
      <c r="D3810" s="20">
        <v>1.8250357821637651</v>
      </c>
    </row>
    <row r="3811" spans="2:4" x14ac:dyDescent="0.35">
      <c r="B3811" s="11" t="s">
        <v>80</v>
      </c>
      <c r="C3811" s="41">
        <v>2</v>
      </c>
      <c r="D3811" s="20">
        <v>1.5326160130943751</v>
      </c>
    </row>
    <row r="3812" spans="2:4" x14ac:dyDescent="0.35">
      <c r="B3812" s="11" t="s">
        <v>81</v>
      </c>
      <c r="C3812" s="41">
        <v>1</v>
      </c>
      <c r="D3812" s="20">
        <v>3.2605680132576031</v>
      </c>
    </row>
    <row r="3813" spans="2:4" x14ac:dyDescent="0.35">
      <c r="B3813" s="11" t="s">
        <v>82</v>
      </c>
      <c r="C3813" s="41">
        <v>1</v>
      </c>
      <c r="D3813" s="20">
        <v>1.3487105294379556</v>
      </c>
    </row>
    <row r="3814" spans="2:4" x14ac:dyDescent="0.35">
      <c r="B3814" s="11" t="s">
        <v>83</v>
      </c>
      <c r="C3814" s="41">
        <v>2</v>
      </c>
      <c r="D3814" s="20">
        <v>1.4537749938981654</v>
      </c>
    </row>
    <row r="3815" spans="2:4" x14ac:dyDescent="0.35">
      <c r="B3815" s="11" t="s">
        <v>84</v>
      </c>
      <c r="C3815" s="41">
        <v>1</v>
      </c>
      <c r="D3815" s="20">
        <v>1.2296259102023444</v>
      </c>
    </row>
    <row r="3816" spans="2:4" x14ac:dyDescent="0.35">
      <c r="B3816" s="11" t="s">
        <v>85</v>
      </c>
      <c r="C3816" s="41">
        <v>4</v>
      </c>
      <c r="D3816" s="20">
        <v>1.6542269174368223</v>
      </c>
    </row>
    <row r="3817" spans="2:4" x14ac:dyDescent="0.35">
      <c r="B3817" s="11" t="s">
        <v>86</v>
      </c>
      <c r="C3817" s="41">
        <v>2</v>
      </c>
      <c r="D3817" s="20">
        <v>1.6776813243179975</v>
      </c>
    </row>
    <row r="3818" spans="2:4" x14ac:dyDescent="0.35">
      <c r="B3818" s="11" t="s">
        <v>87</v>
      </c>
      <c r="C3818" s="41">
        <v>5</v>
      </c>
      <c r="D3818" s="20">
        <v>1.9346605947548863</v>
      </c>
    </row>
    <row r="3819" spans="2:4" x14ac:dyDescent="0.35">
      <c r="B3819" s="11" t="s">
        <v>88</v>
      </c>
      <c r="C3819" s="41">
        <v>4</v>
      </c>
      <c r="D3819" s="20">
        <v>1.8226149309203317</v>
      </c>
    </row>
    <row r="3820" spans="2:4" x14ac:dyDescent="0.35">
      <c r="B3820" s="11" t="s">
        <v>89</v>
      </c>
      <c r="C3820" s="41">
        <v>2</v>
      </c>
      <c r="D3820" s="20">
        <v>1.2594634690150519</v>
      </c>
    </row>
    <row r="3821" spans="2:4" x14ac:dyDescent="0.35">
      <c r="B3821" s="11" t="s">
        <v>90</v>
      </c>
      <c r="C3821" s="41">
        <v>2</v>
      </c>
      <c r="D3821" s="20">
        <v>0.77535524089477625</v>
      </c>
    </row>
    <row r="3822" spans="2:4" x14ac:dyDescent="0.35">
      <c r="B3822" s="11" t="s">
        <v>91</v>
      </c>
      <c r="C3822" s="41">
        <v>6</v>
      </c>
      <c r="D3822" s="20">
        <v>3.197219069039666</v>
      </c>
    </row>
    <row r="3823" spans="2:4" x14ac:dyDescent="0.35">
      <c r="B3823" s="11" t="s">
        <v>92</v>
      </c>
      <c r="C3823" s="41">
        <v>6</v>
      </c>
      <c r="D3823" s="20">
        <v>1.9257514441562897</v>
      </c>
    </row>
    <row r="3824" spans="2:4" x14ac:dyDescent="0.35">
      <c r="B3824" s="11" t="s">
        <v>93</v>
      </c>
      <c r="C3824" s="41">
        <v>2</v>
      </c>
      <c r="D3824" s="20">
        <v>2.187643340420518</v>
      </c>
    </row>
    <row r="3825" spans="2:4" x14ac:dyDescent="0.35">
      <c r="B3825" s="11" t="s">
        <v>94</v>
      </c>
      <c r="C3825" s="41">
        <v>5</v>
      </c>
      <c r="D3825" s="20">
        <v>1.853059093584283</v>
      </c>
    </row>
    <row r="3826" spans="2:4" x14ac:dyDescent="0.35">
      <c r="B3826" s="11" t="s">
        <v>95</v>
      </c>
      <c r="C3826" s="41">
        <v>4</v>
      </c>
      <c r="D3826" s="20">
        <v>1.4695813371722088</v>
      </c>
    </row>
    <row r="3827" spans="2:4" x14ac:dyDescent="0.35">
      <c r="B3827" s="11" t="s">
        <v>96</v>
      </c>
      <c r="C3827" s="41">
        <v>2</v>
      </c>
      <c r="D3827" s="20">
        <v>1.529946856067024</v>
      </c>
    </row>
    <row r="3828" spans="2:4" x14ac:dyDescent="0.35">
      <c r="B3828" s="11" t="s">
        <v>97</v>
      </c>
      <c r="C3828" s="41">
        <v>4</v>
      </c>
      <c r="D3828" s="20">
        <v>2.0536485376479234</v>
      </c>
    </row>
    <row r="3829" spans="2:4" x14ac:dyDescent="0.35">
      <c r="B3829" s="11" t="s">
        <v>98</v>
      </c>
      <c r="C3829" s="41">
        <v>5</v>
      </c>
      <c r="D3829" s="20">
        <v>1.5148300206165808</v>
      </c>
    </row>
    <row r="3830" spans="2:4" x14ac:dyDescent="0.35">
      <c r="B3830" s="11" t="s">
        <v>99</v>
      </c>
      <c r="C3830" s="41">
        <v>4</v>
      </c>
      <c r="D3830" s="20">
        <v>2.1387512813599034</v>
      </c>
    </row>
    <row r="3831" spans="2:4" x14ac:dyDescent="0.35">
      <c r="B3831" s="11" t="s">
        <v>100</v>
      </c>
      <c r="C3831" s="41">
        <v>6</v>
      </c>
      <c r="D3831" s="20">
        <v>3.1777326632959939</v>
      </c>
    </row>
    <row r="3832" spans="2:4" x14ac:dyDescent="0.35">
      <c r="B3832" s="11" t="s">
        <v>101</v>
      </c>
      <c r="C3832" s="41">
        <v>1</v>
      </c>
      <c r="D3832" s="20">
        <v>1.6156122094623686</v>
      </c>
    </row>
    <row r="3833" spans="2:4" x14ac:dyDescent="0.35">
      <c r="B3833" s="11" t="s">
        <v>102</v>
      </c>
      <c r="C3833" s="41">
        <v>3</v>
      </c>
      <c r="D3833" s="20">
        <v>1.802543514506451</v>
      </c>
    </row>
    <row r="3834" spans="2:4" x14ac:dyDescent="0.35">
      <c r="B3834" s="11" t="s">
        <v>103</v>
      </c>
      <c r="C3834" s="41">
        <v>4</v>
      </c>
      <c r="D3834" s="20">
        <v>1.7593474223776067</v>
      </c>
    </row>
    <row r="3835" spans="2:4" x14ac:dyDescent="0.35">
      <c r="B3835" s="11" t="s">
        <v>104</v>
      </c>
      <c r="C3835" s="41">
        <v>4</v>
      </c>
      <c r="D3835" s="20">
        <v>1.8026902878657893</v>
      </c>
    </row>
    <row r="3836" spans="2:4" x14ac:dyDescent="0.35">
      <c r="B3836" s="11" t="s">
        <v>105</v>
      </c>
      <c r="C3836" s="41">
        <v>4</v>
      </c>
      <c r="D3836" s="20">
        <v>1.9635415524298443</v>
      </c>
    </row>
    <row r="3837" spans="2:4" x14ac:dyDescent="0.35">
      <c r="B3837" s="11" t="s">
        <v>106</v>
      </c>
      <c r="C3837" s="41">
        <v>2</v>
      </c>
      <c r="D3837" s="20">
        <v>1.499405486209807</v>
      </c>
    </row>
    <row r="3838" spans="2:4" x14ac:dyDescent="0.35">
      <c r="B3838" s="11" t="s">
        <v>107</v>
      </c>
      <c r="C3838" s="41">
        <v>5</v>
      </c>
      <c r="D3838" s="20">
        <v>1.5428960657800095</v>
      </c>
    </row>
    <row r="3839" spans="2:4" x14ac:dyDescent="0.35">
      <c r="B3839" s="11" t="s">
        <v>108</v>
      </c>
      <c r="C3839" s="41">
        <v>4</v>
      </c>
      <c r="D3839" s="20">
        <v>2.0884329674387661</v>
      </c>
    </row>
    <row r="3840" spans="2:4" x14ac:dyDescent="0.35">
      <c r="B3840" s="11" t="s">
        <v>109</v>
      </c>
      <c r="C3840" s="41">
        <v>5</v>
      </c>
      <c r="D3840" s="20">
        <v>3.6204501277528234</v>
      </c>
    </row>
    <row r="3841" spans="2:4" x14ac:dyDescent="0.35">
      <c r="B3841" s="11" t="s">
        <v>110</v>
      </c>
      <c r="C3841" s="41">
        <v>1</v>
      </c>
      <c r="D3841" s="20">
        <v>3.1179960656495425</v>
      </c>
    </row>
    <row r="3842" spans="2:4" x14ac:dyDescent="0.35">
      <c r="B3842" s="11" t="s">
        <v>111</v>
      </c>
      <c r="C3842" s="41">
        <v>4</v>
      </c>
      <c r="D3842" s="20">
        <v>1.9106995842484749</v>
      </c>
    </row>
    <row r="3843" spans="2:4" x14ac:dyDescent="0.35">
      <c r="B3843" s="11" t="s">
        <v>112</v>
      </c>
      <c r="C3843" s="41">
        <v>1</v>
      </c>
      <c r="D3843" s="20">
        <v>1.1635855724062825</v>
      </c>
    </row>
    <row r="3844" spans="2:4" x14ac:dyDescent="0.35">
      <c r="B3844" s="11" t="s">
        <v>113</v>
      </c>
      <c r="C3844" s="41">
        <v>2</v>
      </c>
      <c r="D3844" s="20">
        <v>1.4355560402510334</v>
      </c>
    </row>
    <row r="3845" spans="2:4" x14ac:dyDescent="0.35">
      <c r="B3845" s="11" t="s">
        <v>114</v>
      </c>
      <c r="C3845" s="41">
        <v>1</v>
      </c>
      <c r="D3845" s="20">
        <v>1.3812645146140392</v>
      </c>
    </row>
    <row r="3846" spans="2:4" x14ac:dyDescent="0.35">
      <c r="B3846" s="11" t="s">
        <v>115</v>
      </c>
      <c r="C3846" s="41">
        <v>1</v>
      </c>
      <c r="D3846" s="20">
        <v>1.9652591540299511</v>
      </c>
    </row>
    <row r="3847" spans="2:4" x14ac:dyDescent="0.35">
      <c r="B3847" s="11" t="s">
        <v>116</v>
      </c>
      <c r="C3847" s="41">
        <v>2</v>
      </c>
      <c r="D3847" s="20">
        <v>1.7833328946104965</v>
      </c>
    </row>
    <row r="3848" spans="2:4" x14ac:dyDescent="0.35">
      <c r="B3848" s="11" t="s">
        <v>117</v>
      </c>
      <c r="C3848" s="41">
        <v>4</v>
      </c>
      <c r="D3848" s="20">
        <v>3.1783257281248285</v>
      </c>
    </row>
    <row r="3849" spans="2:4" x14ac:dyDescent="0.35">
      <c r="B3849" s="11" t="s">
        <v>118</v>
      </c>
      <c r="C3849" s="41">
        <v>2</v>
      </c>
      <c r="D3849" s="20">
        <v>1.2412640652404954</v>
      </c>
    </row>
    <row r="3850" spans="2:4" x14ac:dyDescent="0.35">
      <c r="B3850" s="11" t="s">
        <v>119</v>
      </c>
      <c r="C3850" s="41">
        <v>6</v>
      </c>
      <c r="D3850" s="20">
        <v>1.3236387763704098</v>
      </c>
    </row>
    <row r="3851" spans="2:4" x14ac:dyDescent="0.35">
      <c r="B3851" s="11" t="s">
        <v>120</v>
      </c>
      <c r="C3851" s="41">
        <v>5</v>
      </c>
      <c r="D3851" s="20">
        <v>1.8978427455045268</v>
      </c>
    </row>
    <row r="3852" spans="2:4" x14ac:dyDescent="0.35">
      <c r="B3852" s="11" t="s">
        <v>121</v>
      </c>
      <c r="C3852" s="41">
        <v>2</v>
      </c>
      <c r="D3852" s="20">
        <v>2.1364236096262683</v>
      </c>
    </row>
    <row r="3853" spans="2:4" x14ac:dyDescent="0.35">
      <c r="B3853" s="11" t="s">
        <v>122</v>
      </c>
      <c r="C3853" s="41">
        <v>2</v>
      </c>
      <c r="D3853" s="20">
        <v>1.1265024748626651</v>
      </c>
    </row>
    <row r="3854" spans="2:4" x14ac:dyDescent="0.35">
      <c r="B3854" s="11" t="s">
        <v>123</v>
      </c>
      <c r="C3854" s="41">
        <v>6</v>
      </c>
      <c r="D3854" s="20">
        <v>1.933486486026907</v>
      </c>
    </row>
    <row r="3855" spans="2:4" x14ac:dyDescent="0.35">
      <c r="B3855" s="11" t="s">
        <v>124</v>
      </c>
      <c r="C3855" s="41">
        <v>6</v>
      </c>
      <c r="D3855" s="20">
        <v>2.4353667656834657</v>
      </c>
    </row>
    <row r="3856" spans="2:4" x14ac:dyDescent="0.35">
      <c r="B3856" s="11" t="s">
        <v>125</v>
      </c>
      <c r="C3856" s="41">
        <v>5</v>
      </c>
      <c r="D3856" s="20">
        <v>2.9532747880761923</v>
      </c>
    </row>
    <row r="3857" spans="2:4" x14ac:dyDescent="0.35">
      <c r="B3857" s="11" t="s">
        <v>126</v>
      </c>
      <c r="C3857" s="41">
        <v>4</v>
      </c>
      <c r="D3857" s="20">
        <v>2.0186636181299966</v>
      </c>
    </row>
    <row r="3858" spans="2:4" x14ac:dyDescent="0.35">
      <c r="B3858" s="11" t="s">
        <v>127</v>
      </c>
      <c r="C3858" s="41">
        <v>4</v>
      </c>
      <c r="D3858" s="20">
        <v>1.9169781342625427</v>
      </c>
    </row>
    <row r="3859" spans="2:4" x14ac:dyDescent="0.35">
      <c r="B3859" s="11" t="s">
        <v>128</v>
      </c>
      <c r="C3859" s="41">
        <v>3</v>
      </c>
      <c r="D3859" s="20">
        <v>2.1599043060376499</v>
      </c>
    </row>
    <row r="3860" spans="2:4" x14ac:dyDescent="0.35">
      <c r="B3860" s="11" t="s">
        <v>129</v>
      </c>
      <c r="C3860" s="41">
        <v>1</v>
      </c>
      <c r="D3860" s="20">
        <v>3.7049445055716621</v>
      </c>
    </row>
    <row r="3861" spans="2:4" x14ac:dyDescent="0.35">
      <c r="B3861" s="11" t="s">
        <v>130</v>
      </c>
      <c r="C3861" s="41">
        <v>6</v>
      </c>
      <c r="D3861" s="20">
        <v>1.7518834839018409</v>
      </c>
    </row>
    <row r="3862" spans="2:4" x14ac:dyDescent="0.35">
      <c r="B3862" s="11" t="s">
        <v>131</v>
      </c>
      <c r="C3862" s="41">
        <v>4</v>
      </c>
      <c r="D3862" s="20">
        <v>1.6012363995353613</v>
      </c>
    </row>
    <row r="3863" spans="2:4" x14ac:dyDescent="0.35">
      <c r="B3863" s="11" t="s">
        <v>132</v>
      </c>
      <c r="C3863" s="41">
        <v>2</v>
      </c>
      <c r="D3863" s="20">
        <v>1.9270222338061112</v>
      </c>
    </row>
    <row r="3864" spans="2:4" x14ac:dyDescent="0.35">
      <c r="B3864" s="11" t="s">
        <v>133</v>
      </c>
      <c r="C3864" s="41">
        <v>5</v>
      </c>
      <c r="D3864" s="20">
        <v>2.7067295517892305</v>
      </c>
    </row>
    <row r="3865" spans="2:4" x14ac:dyDescent="0.35">
      <c r="B3865" s="11" t="s">
        <v>134</v>
      </c>
      <c r="C3865" s="41">
        <v>6</v>
      </c>
      <c r="D3865" s="20">
        <v>3.1395344715047497</v>
      </c>
    </row>
    <row r="3866" spans="2:4" x14ac:dyDescent="0.35">
      <c r="B3866" s="11" t="s">
        <v>135</v>
      </c>
      <c r="C3866" s="41">
        <v>4</v>
      </c>
      <c r="D3866" s="20">
        <v>2.091009571668843</v>
      </c>
    </row>
    <row r="3867" spans="2:4" x14ac:dyDescent="0.35">
      <c r="B3867" s="11" t="s">
        <v>136</v>
      </c>
      <c r="C3867" s="41">
        <v>4</v>
      </c>
      <c r="D3867" s="20">
        <v>1.7412488430006046</v>
      </c>
    </row>
    <row r="3868" spans="2:4" x14ac:dyDescent="0.35">
      <c r="B3868" s="11" t="s">
        <v>137</v>
      </c>
      <c r="C3868" s="41">
        <v>4</v>
      </c>
      <c r="D3868" s="20">
        <v>2.150545975100195</v>
      </c>
    </row>
    <row r="3869" spans="2:4" x14ac:dyDescent="0.35">
      <c r="B3869" s="11" t="s">
        <v>138</v>
      </c>
      <c r="C3869" s="41">
        <v>2</v>
      </c>
      <c r="D3869" s="20">
        <v>1.5495571952118705</v>
      </c>
    </row>
    <row r="3870" spans="2:4" x14ac:dyDescent="0.35">
      <c r="B3870" s="11" t="s">
        <v>139</v>
      </c>
      <c r="C3870" s="41">
        <v>2</v>
      </c>
      <c r="D3870" s="20">
        <v>1.6430753972083429</v>
      </c>
    </row>
    <row r="3871" spans="2:4" x14ac:dyDescent="0.35">
      <c r="B3871" s="11" t="s">
        <v>140</v>
      </c>
      <c r="C3871" s="41">
        <v>2</v>
      </c>
      <c r="D3871" s="20">
        <v>1.1943741495974958</v>
      </c>
    </row>
    <row r="3872" spans="2:4" x14ac:dyDescent="0.35">
      <c r="B3872" s="11" t="s">
        <v>141</v>
      </c>
      <c r="C3872" s="41">
        <v>2</v>
      </c>
      <c r="D3872" s="20">
        <v>1.9366209151142442</v>
      </c>
    </row>
    <row r="3873" spans="2:4" x14ac:dyDescent="0.35">
      <c r="B3873" s="11" t="s">
        <v>142</v>
      </c>
      <c r="C3873" s="41">
        <v>2</v>
      </c>
      <c r="D3873" s="20">
        <v>2.0979955389843843</v>
      </c>
    </row>
    <row r="3874" spans="2:4" x14ac:dyDescent="0.35">
      <c r="B3874" s="11" t="s">
        <v>143</v>
      </c>
      <c r="C3874" s="41">
        <v>4</v>
      </c>
      <c r="D3874" s="20">
        <v>1.4143452349275958</v>
      </c>
    </row>
    <row r="3875" spans="2:4" x14ac:dyDescent="0.35">
      <c r="B3875" s="11" t="s">
        <v>144</v>
      </c>
      <c r="C3875" s="41">
        <v>4</v>
      </c>
      <c r="D3875" s="20">
        <v>1.0004622935710905</v>
      </c>
    </row>
    <row r="3876" spans="2:4" x14ac:dyDescent="0.35">
      <c r="B3876" s="11" t="s">
        <v>145</v>
      </c>
      <c r="C3876" s="41">
        <v>6</v>
      </c>
      <c r="D3876" s="20">
        <v>1.6832874185144038</v>
      </c>
    </row>
    <row r="3877" spans="2:4" x14ac:dyDescent="0.35">
      <c r="B3877" s="11" t="s">
        <v>146</v>
      </c>
      <c r="C3877" s="41">
        <v>4</v>
      </c>
      <c r="D3877" s="20">
        <v>2.4783476136987774</v>
      </c>
    </row>
    <row r="3878" spans="2:4" x14ac:dyDescent="0.35">
      <c r="B3878" s="11" t="s">
        <v>147</v>
      </c>
      <c r="C3878" s="41">
        <v>2</v>
      </c>
      <c r="D3878" s="20">
        <v>1.5238036361259431</v>
      </c>
    </row>
    <row r="3879" spans="2:4" x14ac:dyDescent="0.35">
      <c r="B3879" s="11" t="s">
        <v>148</v>
      </c>
      <c r="C3879" s="41">
        <v>3</v>
      </c>
      <c r="D3879" s="20">
        <v>1.7803567915022738</v>
      </c>
    </row>
    <row r="3880" spans="2:4" x14ac:dyDescent="0.35">
      <c r="B3880" s="11" t="s">
        <v>149</v>
      </c>
      <c r="C3880" s="41">
        <v>3</v>
      </c>
      <c r="D3880" s="20">
        <v>1.364786844251209</v>
      </c>
    </row>
    <row r="3881" spans="2:4" x14ac:dyDescent="0.35">
      <c r="B3881" s="11" t="s">
        <v>150</v>
      </c>
      <c r="C3881" s="41">
        <v>5</v>
      </c>
      <c r="D3881" s="20">
        <v>2.3371985474475281</v>
      </c>
    </row>
    <row r="3882" spans="2:4" x14ac:dyDescent="0.35">
      <c r="B3882" s="11" t="s">
        <v>151</v>
      </c>
      <c r="C3882" s="41">
        <v>3</v>
      </c>
      <c r="D3882" s="20">
        <v>1.960141205189331</v>
      </c>
    </row>
    <row r="3883" spans="2:4" x14ac:dyDescent="0.35">
      <c r="B3883" s="11" t="s">
        <v>152</v>
      </c>
      <c r="C3883" s="41">
        <v>4</v>
      </c>
      <c r="D3883" s="20">
        <v>1.99555766373599</v>
      </c>
    </row>
    <row r="3884" spans="2:4" x14ac:dyDescent="0.35">
      <c r="B3884" s="11" t="s">
        <v>153</v>
      </c>
      <c r="C3884" s="41">
        <v>3</v>
      </c>
      <c r="D3884" s="20">
        <v>2.2392233624830089</v>
      </c>
    </row>
    <row r="3885" spans="2:4" x14ac:dyDescent="0.35">
      <c r="B3885" s="11" t="s">
        <v>154</v>
      </c>
      <c r="C3885" s="41">
        <v>6</v>
      </c>
      <c r="D3885" s="20">
        <v>1.6865622298693819</v>
      </c>
    </row>
    <row r="3886" spans="2:4" x14ac:dyDescent="0.35">
      <c r="B3886" s="11" t="s">
        <v>155</v>
      </c>
      <c r="C3886" s="41">
        <v>6</v>
      </c>
      <c r="D3886" s="20">
        <v>2.7241706736567979</v>
      </c>
    </row>
    <row r="3887" spans="2:4" x14ac:dyDescent="0.35">
      <c r="B3887" s="11" t="s">
        <v>156</v>
      </c>
      <c r="C3887" s="41">
        <v>3</v>
      </c>
      <c r="D3887" s="20">
        <v>2.5933497279086648</v>
      </c>
    </row>
    <row r="3888" spans="2:4" x14ac:dyDescent="0.35">
      <c r="B3888" s="11" t="s">
        <v>157</v>
      </c>
      <c r="C3888" s="41">
        <v>4</v>
      </c>
      <c r="D3888" s="20">
        <v>2.2706777727957972</v>
      </c>
    </row>
    <row r="3889" spans="2:4" x14ac:dyDescent="0.35">
      <c r="B3889" s="11" t="s">
        <v>158</v>
      </c>
      <c r="C3889" s="41">
        <v>2</v>
      </c>
      <c r="D3889" s="20">
        <v>1.4057900465370605</v>
      </c>
    </row>
    <row r="3890" spans="2:4" x14ac:dyDescent="0.35">
      <c r="B3890" s="11" t="s">
        <v>159</v>
      </c>
      <c r="C3890" s="41">
        <v>1</v>
      </c>
      <c r="D3890" s="20">
        <v>2.189229310706263</v>
      </c>
    </row>
    <row r="3891" spans="2:4" x14ac:dyDescent="0.35">
      <c r="B3891" s="11" t="s">
        <v>160</v>
      </c>
      <c r="C3891" s="41">
        <v>2</v>
      </c>
      <c r="D3891" s="20">
        <v>2.9162587521400902</v>
      </c>
    </row>
    <row r="3892" spans="2:4" x14ac:dyDescent="0.35">
      <c r="B3892" s="11" t="s">
        <v>161</v>
      </c>
      <c r="C3892" s="41">
        <v>4</v>
      </c>
      <c r="D3892" s="20">
        <v>2.0111000597549449</v>
      </c>
    </row>
    <row r="3893" spans="2:4" x14ac:dyDescent="0.35">
      <c r="B3893" s="11" t="s">
        <v>162</v>
      </c>
      <c r="C3893" s="41">
        <v>2</v>
      </c>
      <c r="D3893" s="20">
        <v>1.6119747466331231</v>
      </c>
    </row>
    <row r="3894" spans="2:4" x14ac:dyDescent="0.35">
      <c r="B3894" s="11" t="s">
        <v>163</v>
      </c>
      <c r="C3894" s="41">
        <v>3</v>
      </c>
      <c r="D3894" s="20">
        <v>1.7182354767176251</v>
      </c>
    </row>
    <row r="3895" spans="2:4" x14ac:dyDescent="0.35">
      <c r="B3895" s="11" t="s">
        <v>164</v>
      </c>
      <c r="C3895" s="41">
        <v>4</v>
      </c>
      <c r="D3895" s="20">
        <v>1.9734630717969219</v>
      </c>
    </row>
    <row r="3896" spans="2:4" x14ac:dyDescent="0.35">
      <c r="B3896" s="11" t="s">
        <v>165</v>
      </c>
      <c r="C3896" s="41">
        <v>2</v>
      </c>
      <c r="D3896" s="20">
        <v>1.4663445969869697</v>
      </c>
    </row>
    <row r="3897" spans="2:4" x14ac:dyDescent="0.35">
      <c r="B3897" s="11" t="s">
        <v>166</v>
      </c>
      <c r="C3897" s="41">
        <v>1</v>
      </c>
      <c r="D3897" s="20">
        <v>0.7756731799113491</v>
      </c>
    </row>
    <row r="3898" spans="2:4" x14ac:dyDescent="0.35">
      <c r="B3898" s="11" t="s">
        <v>167</v>
      </c>
      <c r="C3898" s="41">
        <v>2</v>
      </c>
      <c r="D3898" s="20">
        <v>2.2794307158763734</v>
      </c>
    </row>
    <row r="3899" spans="2:4" x14ac:dyDescent="0.35">
      <c r="B3899" s="11" t="s">
        <v>168</v>
      </c>
      <c r="C3899" s="41">
        <v>6</v>
      </c>
      <c r="D3899" s="20">
        <v>1.0886318187253496</v>
      </c>
    </row>
    <row r="3900" spans="2:4" x14ac:dyDescent="0.35">
      <c r="B3900" s="11" t="s">
        <v>169</v>
      </c>
      <c r="C3900" s="41">
        <v>2</v>
      </c>
      <c r="D3900" s="20">
        <v>1.3578062246069855</v>
      </c>
    </row>
    <row r="3901" spans="2:4" x14ac:dyDescent="0.35">
      <c r="B3901" s="11" t="s">
        <v>170</v>
      </c>
      <c r="C3901" s="41">
        <v>2</v>
      </c>
      <c r="D3901" s="20">
        <v>1.4179927912165395</v>
      </c>
    </row>
    <row r="3902" spans="2:4" x14ac:dyDescent="0.35">
      <c r="B3902" s="11" t="s">
        <v>171</v>
      </c>
      <c r="C3902" s="41">
        <v>4</v>
      </c>
      <c r="D3902" s="20">
        <v>1.7806061561542896</v>
      </c>
    </row>
    <row r="3903" spans="2:4" x14ac:dyDescent="0.35">
      <c r="B3903" s="11" t="s">
        <v>172</v>
      </c>
      <c r="C3903" s="41">
        <v>2</v>
      </c>
      <c r="D3903" s="20">
        <v>1.6992725863413825</v>
      </c>
    </row>
    <row r="3904" spans="2:4" x14ac:dyDescent="0.35">
      <c r="B3904" s="11" t="s">
        <v>173</v>
      </c>
      <c r="C3904" s="41">
        <v>6</v>
      </c>
      <c r="D3904" s="20">
        <v>2.1060165336977108</v>
      </c>
    </row>
    <row r="3905" spans="2:4" x14ac:dyDescent="0.35">
      <c r="B3905" s="11" t="s">
        <v>174</v>
      </c>
      <c r="C3905" s="41">
        <v>4</v>
      </c>
      <c r="D3905" s="20">
        <v>2.4611196950141445</v>
      </c>
    </row>
    <row r="3906" spans="2:4" x14ac:dyDescent="0.35">
      <c r="B3906" s="11" t="s">
        <v>175</v>
      </c>
      <c r="C3906" s="41">
        <v>1</v>
      </c>
      <c r="D3906" s="20">
        <v>1.8426262191169733</v>
      </c>
    </row>
    <row r="3907" spans="2:4" x14ac:dyDescent="0.35">
      <c r="B3907" s="11" t="s">
        <v>176</v>
      </c>
      <c r="C3907" s="41">
        <v>1</v>
      </c>
      <c r="D3907" s="20">
        <v>1.8086568494168134</v>
      </c>
    </row>
    <row r="3908" spans="2:4" x14ac:dyDescent="0.35">
      <c r="B3908" s="11" t="s">
        <v>177</v>
      </c>
      <c r="C3908" s="41">
        <v>4</v>
      </c>
      <c r="D3908" s="20">
        <v>1.9154672083239626</v>
      </c>
    </row>
    <row r="3909" spans="2:4" x14ac:dyDescent="0.35">
      <c r="B3909" s="11" t="s">
        <v>178</v>
      </c>
      <c r="C3909" s="41">
        <v>3</v>
      </c>
      <c r="D3909" s="20">
        <v>1.6834645009581195</v>
      </c>
    </row>
    <row r="3910" spans="2:4" x14ac:dyDescent="0.35">
      <c r="B3910" s="11" t="s">
        <v>179</v>
      </c>
      <c r="C3910" s="41">
        <v>4</v>
      </c>
      <c r="D3910" s="20">
        <v>1.7068294060760374</v>
      </c>
    </row>
    <row r="3911" spans="2:4" x14ac:dyDescent="0.35">
      <c r="B3911" s="11" t="s">
        <v>180</v>
      </c>
      <c r="C3911" s="41">
        <v>2</v>
      </c>
      <c r="D3911" s="20">
        <v>1.3021053046487474</v>
      </c>
    </row>
    <row r="3912" spans="2:4" x14ac:dyDescent="0.35">
      <c r="B3912" s="11" t="s">
        <v>181</v>
      </c>
      <c r="C3912" s="41">
        <v>1</v>
      </c>
      <c r="D3912" s="20">
        <v>1.4243891230198509</v>
      </c>
    </row>
    <row r="3913" spans="2:4" x14ac:dyDescent="0.35">
      <c r="B3913" s="11" t="s">
        <v>182</v>
      </c>
      <c r="C3913" s="41">
        <v>1</v>
      </c>
      <c r="D3913" s="20">
        <v>1.1798378626405561</v>
      </c>
    </row>
    <row r="3914" spans="2:4" x14ac:dyDescent="0.35">
      <c r="B3914" s="11" t="s">
        <v>183</v>
      </c>
      <c r="C3914" s="41">
        <v>5</v>
      </c>
      <c r="D3914" s="20">
        <v>1.9032012393407303</v>
      </c>
    </row>
    <row r="3915" spans="2:4" x14ac:dyDescent="0.35">
      <c r="B3915" s="11" t="s">
        <v>184</v>
      </c>
      <c r="C3915" s="41">
        <v>3</v>
      </c>
      <c r="D3915" s="20">
        <v>1.8723803886942427</v>
      </c>
    </row>
    <row r="3916" spans="2:4" x14ac:dyDescent="0.35">
      <c r="B3916" s="11" t="s">
        <v>185</v>
      </c>
      <c r="C3916" s="41">
        <v>6</v>
      </c>
      <c r="D3916" s="20">
        <v>1.954158862942434</v>
      </c>
    </row>
    <row r="3917" spans="2:4" x14ac:dyDescent="0.35">
      <c r="B3917" s="11" t="s">
        <v>186</v>
      </c>
      <c r="C3917" s="41">
        <v>1</v>
      </c>
      <c r="D3917" s="20">
        <v>2.5946050983127829</v>
      </c>
    </row>
    <row r="3918" spans="2:4" x14ac:dyDescent="0.35">
      <c r="B3918" s="11" t="s">
        <v>187</v>
      </c>
      <c r="C3918" s="41">
        <v>5</v>
      </c>
      <c r="D3918" s="20">
        <v>2.3758489492362811</v>
      </c>
    </row>
    <row r="3919" spans="2:4" x14ac:dyDescent="0.35">
      <c r="B3919" s="11" t="s">
        <v>188</v>
      </c>
      <c r="C3919" s="41">
        <v>2</v>
      </c>
      <c r="D3919" s="20">
        <v>1.8099825562138874</v>
      </c>
    </row>
    <row r="3920" spans="2:4" x14ac:dyDescent="0.35">
      <c r="B3920" s="11" t="s">
        <v>189</v>
      </c>
      <c r="C3920" s="41">
        <v>2</v>
      </c>
      <c r="D3920" s="20">
        <v>2.0107405089394121</v>
      </c>
    </row>
    <row r="3921" spans="2:4" x14ac:dyDescent="0.35">
      <c r="B3921" s="11" t="s">
        <v>190</v>
      </c>
      <c r="C3921" s="41">
        <v>3</v>
      </c>
      <c r="D3921" s="20">
        <v>2.5251547445284106</v>
      </c>
    </row>
    <row r="3922" spans="2:4" x14ac:dyDescent="0.35">
      <c r="B3922" s="11" t="s">
        <v>191</v>
      </c>
      <c r="C3922" s="41">
        <v>6</v>
      </c>
      <c r="D3922" s="20">
        <v>0.83417075265734408</v>
      </c>
    </row>
    <row r="3923" spans="2:4" x14ac:dyDescent="0.35">
      <c r="B3923" s="11" t="s">
        <v>192</v>
      </c>
      <c r="C3923" s="41">
        <v>4</v>
      </c>
      <c r="D3923" s="20">
        <v>1.5067045125269358</v>
      </c>
    </row>
    <row r="3924" spans="2:4" x14ac:dyDescent="0.35">
      <c r="B3924" s="11" t="s">
        <v>193</v>
      </c>
      <c r="C3924" s="41">
        <v>5</v>
      </c>
      <c r="D3924" s="20">
        <v>4.2571537641883319</v>
      </c>
    </row>
    <row r="3925" spans="2:4" x14ac:dyDescent="0.35">
      <c r="B3925" s="11" t="s">
        <v>194</v>
      </c>
      <c r="C3925" s="41">
        <v>1</v>
      </c>
      <c r="D3925" s="20">
        <v>1.984822177177213</v>
      </c>
    </row>
    <row r="3926" spans="2:4" x14ac:dyDescent="0.35">
      <c r="B3926" s="11" t="s">
        <v>195</v>
      </c>
      <c r="C3926" s="41">
        <v>4</v>
      </c>
      <c r="D3926" s="20">
        <v>1.9102827500565058</v>
      </c>
    </row>
    <row r="3927" spans="2:4" x14ac:dyDescent="0.35">
      <c r="B3927" s="11" t="s">
        <v>196</v>
      </c>
      <c r="C3927" s="41">
        <v>3</v>
      </c>
      <c r="D3927" s="20">
        <v>1.7267316868999874</v>
      </c>
    </row>
    <row r="3928" spans="2:4" x14ac:dyDescent="0.35">
      <c r="B3928" s="11" t="s">
        <v>197</v>
      </c>
      <c r="C3928" s="41">
        <v>6</v>
      </c>
      <c r="D3928" s="20">
        <v>1.0669518034712628</v>
      </c>
    </row>
    <row r="3929" spans="2:4" x14ac:dyDescent="0.35">
      <c r="B3929" s="11" t="s">
        <v>198</v>
      </c>
      <c r="C3929" s="41">
        <v>5</v>
      </c>
      <c r="D3929" s="20">
        <v>2.8505791875371917</v>
      </c>
    </row>
    <row r="3930" spans="2:4" x14ac:dyDescent="0.35">
      <c r="B3930" s="11" t="s">
        <v>199</v>
      </c>
      <c r="C3930" s="41">
        <v>6</v>
      </c>
      <c r="D3930" s="20">
        <v>0.93518381035722642</v>
      </c>
    </row>
    <row r="3931" spans="2:4" x14ac:dyDescent="0.35">
      <c r="B3931" s="11" t="s">
        <v>200</v>
      </c>
      <c r="C3931" s="41">
        <v>5</v>
      </c>
      <c r="D3931" s="20">
        <v>2.0107667166987926</v>
      </c>
    </row>
    <row r="3932" spans="2:4" x14ac:dyDescent="0.35">
      <c r="B3932" s="11" t="s">
        <v>201</v>
      </c>
      <c r="C3932" s="41">
        <v>1</v>
      </c>
      <c r="D3932" s="20">
        <v>1.4459693688904345</v>
      </c>
    </row>
    <row r="3933" spans="2:4" x14ac:dyDescent="0.35">
      <c r="B3933" s="11" t="s">
        <v>202</v>
      </c>
      <c r="C3933" s="41">
        <v>1</v>
      </c>
      <c r="D3933" s="20">
        <v>1.1399233104719642</v>
      </c>
    </row>
    <row r="3934" spans="2:4" x14ac:dyDescent="0.35">
      <c r="B3934" s="11" t="s">
        <v>203</v>
      </c>
      <c r="C3934" s="41">
        <v>4</v>
      </c>
      <c r="D3934" s="20">
        <v>2.3062571401010787</v>
      </c>
    </row>
    <row r="3935" spans="2:4" x14ac:dyDescent="0.35">
      <c r="B3935" s="11" t="s">
        <v>204</v>
      </c>
      <c r="C3935" s="41">
        <v>4</v>
      </c>
      <c r="D3935" s="20">
        <v>2.0794666139027993</v>
      </c>
    </row>
    <row r="3936" spans="2:4" x14ac:dyDescent="0.35">
      <c r="B3936" s="11" t="s">
        <v>205</v>
      </c>
      <c r="C3936" s="41">
        <v>4</v>
      </c>
      <c r="D3936" s="20">
        <v>1.6322001188222885</v>
      </c>
    </row>
    <row r="3937" spans="2:4" x14ac:dyDescent="0.35">
      <c r="B3937" s="11" t="s">
        <v>206</v>
      </c>
      <c r="C3937" s="41">
        <v>3</v>
      </c>
      <c r="D3937" s="20">
        <v>2.1177817496839531</v>
      </c>
    </row>
    <row r="3938" spans="2:4" x14ac:dyDescent="0.35">
      <c r="B3938" s="11" t="s">
        <v>207</v>
      </c>
      <c r="C3938" s="41">
        <v>6</v>
      </c>
      <c r="D3938" s="20">
        <v>1.464598131102806</v>
      </c>
    </row>
    <row r="3939" spans="2:4" x14ac:dyDescent="0.35">
      <c r="B3939" s="11" t="s">
        <v>208</v>
      </c>
      <c r="C3939" s="41">
        <v>2</v>
      </c>
      <c r="D3939" s="20">
        <v>2.0497423474649081</v>
      </c>
    </row>
    <row r="3940" spans="2:4" x14ac:dyDescent="0.35">
      <c r="B3940" s="11" t="s">
        <v>209</v>
      </c>
      <c r="C3940" s="41">
        <v>5</v>
      </c>
      <c r="D3940" s="20">
        <v>3.2793630632707358</v>
      </c>
    </row>
    <row r="3941" spans="2:4" x14ac:dyDescent="0.35">
      <c r="B3941" s="11" t="s">
        <v>210</v>
      </c>
      <c r="C3941" s="41">
        <v>4</v>
      </c>
      <c r="D3941" s="20">
        <v>2.4560611081023924</v>
      </c>
    </row>
    <row r="3942" spans="2:4" x14ac:dyDescent="0.35">
      <c r="B3942" s="11" t="s">
        <v>211</v>
      </c>
      <c r="C3942" s="41">
        <v>4</v>
      </c>
      <c r="D3942" s="20">
        <v>1.9185548580977454</v>
      </c>
    </row>
    <row r="3943" spans="2:4" x14ac:dyDescent="0.35">
      <c r="B3943" s="11" t="s">
        <v>212</v>
      </c>
      <c r="C3943" s="41">
        <v>2</v>
      </c>
      <c r="D3943" s="20">
        <v>1.8413597744333692</v>
      </c>
    </row>
    <row r="3944" spans="2:4" x14ac:dyDescent="0.35">
      <c r="B3944" s="11" t="s">
        <v>213</v>
      </c>
      <c r="C3944" s="41">
        <v>6</v>
      </c>
      <c r="D3944" s="20">
        <v>1.2220413337510172</v>
      </c>
    </row>
    <row r="3945" spans="2:4" x14ac:dyDescent="0.35">
      <c r="B3945" s="11" t="s">
        <v>214</v>
      </c>
      <c r="C3945" s="41">
        <v>5</v>
      </c>
      <c r="D3945" s="20">
        <v>2.3078186793675055</v>
      </c>
    </row>
    <row r="3946" spans="2:4" x14ac:dyDescent="0.35">
      <c r="B3946" s="11" t="s">
        <v>215</v>
      </c>
      <c r="C3946" s="41">
        <v>5</v>
      </c>
      <c r="D3946" s="20">
        <v>1.9941584602898426</v>
      </c>
    </row>
    <row r="3947" spans="2:4" x14ac:dyDescent="0.35">
      <c r="B3947" s="11" t="s">
        <v>216</v>
      </c>
      <c r="C3947" s="41">
        <v>2</v>
      </c>
      <c r="D3947" s="20">
        <v>0.96991510446354223</v>
      </c>
    </row>
    <row r="3948" spans="2:4" x14ac:dyDescent="0.35">
      <c r="B3948" s="11" t="s">
        <v>217</v>
      </c>
      <c r="C3948" s="41">
        <v>5</v>
      </c>
      <c r="D3948" s="20">
        <v>2.1889928666159952</v>
      </c>
    </row>
    <row r="3949" spans="2:4" x14ac:dyDescent="0.35">
      <c r="B3949" s="11" t="s">
        <v>218</v>
      </c>
      <c r="C3949" s="41">
        <v>6</v>
      </c>
      <c r="D3949" s="20">
        <v>1.5543981047158812</v>
      </c>
    </row>
    <row r="3950" spans="2:4" x14ac:dyDescent="0.35">
      <c r="B3950" s="11" t="s">
        <v>219</v>
      </c>
      <c r="C3950" s="41">
        <v>4</v>
      </c>
      <c r="D3950" s="20">
        <v>2.2816312988939109</v>
      </c>
    </row>
    <row r="3951" spans="2:4" x14ac:dyDescent="0.35">
      <c r="B3951" s="11" t="s">
        <v>220</v>
      </c>
      <c r="C3951" s="41">
        <v>6</v>
      </c>
      <c r="D3951" s="20">
        <v>1.8946596143553671</v>
      </c>
    </row>
    <row r="3952" spans="2:4" x14ac:dyDescent="0.35">
      <c r="B3952" s="11" t="s">
        <v>221</v>
      </c>
      <c r="C3952" s="41">
        <v>1</v>
      </c>
      <c r="D3952" s="20">
        <v>2.0948865333525579</v>
      </c>
    </row>
    <row r="3953" spans="2:4" x14ac:dyDescent="0.35">
      <c r="B3953" s="11" t="s">
        <v>222</v>
      </c>
      <c r="C3953" s="41">
        <v>3</v>
      </c>
      <c r="D3953" s="20">
        <v>1.5148141413164806</v>
      </c>
    </row>
    <row r="3954" spans="2:4" x14ac:dyDescent="0.35">
      <c r="B3954" s="11" t="s">
        <v>223</v>
      </c>
      <c r="C3954" s="41">
        <v>4</v>
      </c>
      <c r="D3954" s="20">
        <v>3.2054065885710763</v>
      </c>
    </row>
    <row r="3955" spans="2:4" x14ac:dyDescent="0.35">
      <c r="B3955" s="11" t="s">
        <v>224</v>
      </c>
      <c r="C3955" s="41">
        <v>5</v>
      </c>
      <c r="D3955" s="20">
        <v>2.7173104282851841</v>
      </c>
    </row>
    <row r="3956" spans="2:4" x14ac:dyDescent="0.35">
      <c r="B3956" s="11" t="s">
        <v>225</v>
      </c>
      <c r="C3956" s="41">
        <v>3</v>
      </c>
      <c r="D3956" s="20">
        <v>0.91748521064466138</v>
      </c>
    </row>
    <row r="3957" spans="2:4" x14ac:dyDescent="0.35">
      <c r="B3957" s="11" t="s">
        <v>226</v>
      </c>
      <c r="C3957" s="41">
        <v>6</v>
      </c>
      <c r="D3957" s="20">
        <v>2.7709769110074167</v>
      </c>
    </row>
    <row r="3958" spans="2:4" x14ac:dyDescent="0.35">
      <c r="B3958" s="11" t="s">
        <v>227</v>
      </c>
      <c r="C3958" s="41">
        <v>2</v>
      </c>
      <c r="D3958" s="20">
        <v>1.446474898983289</v>
      </c>
    </row>
    <row r="3959" spans="2:4" x14ac:dyDescent="0.35">
      <c r="B3959" s="11" t="s">
        <v>228</v>
      </c>
      <c r="C3959" s="41">
        <v>6</v>
      </c>
      <c r="D3959" s="20">
        <v>1.2681817026676776</v>
      </c>
    </row>
    <row r="3960" spans="2:4" x14ac:dyDescent="0.35">
      <c r="B3960" s="11" t="s">
        <v>229</v>
      </c>
      <c r="C3960" s="41">
        <v>6</v>
      </c>
      <c r="D3960" s="20">
        <v>3.4597942895493303</v>
      </c>
    </row>
    <row r="3961" spans="2:4" x14ac:dyDescent="0.35">
      <c r="B3961" s="11" t="s">
        <v>230</v>
      </c>
      <c r="C3961" s="41">
        <v>2</v>
      </c>
      <c r="D3961" s="20">
        <v>1.5259296552862298</v>
      </c>
    </row>
    <row r="3962" spans="2:4" x14ac:dyDescent="0.35">
      <c r="B3962" s="11" t="s">
        <v>231</v>
      </c>
      <c r="C3962" s="41">
        <v>6</v>
      </c>
      <c r="D3962" s="20">
        <v>1.2740161563319674</v>
      </c>
    </row>
    <row r="3963" spans="2:4" x14ac:dyDescent="0.35">
      <c r="B3963" s="11" t="s">
        <v>232</v>
      </c>
      <c r="C3963" s="41">
        <v>5</v>
      </c>
      <c r="D3963" s="20">
        <v>2.0709157431808363</v>
      </c>
    </row>
    <row r="3964" spans="2:4" x14ac:dyDescent="0.35">
      <c r="B3964" s="11" t="s">
        <v>233</v>
      </c>
      <c r="C3964" s="41">
        <v>2</v>
      </c>
      <c r="D3964" s="20">
        <v>2.1832495072566971</v>
      </c>
    </row>
    <row r="3965" spans="2:4" x14ac:dyDescent="0.35">
      <c r="B3965" s="11" t="s">
        <v>234</v>
      </c>
      <c r="C3965" s="41">
        <v>2</v>
      </c>
      <c r="D3965" s="20">
        <v>2.4092353982860351</v>
      </c>
    </row>
    <row r="3966" spans="2:4" x14ac:dyDescent="0.35">
      <c r="B3966" s="11" t="s">
        <v>235</v>
      </c>
      <c r="C3966" s="41">
        <v>2</v>
      </c>
      <c r="D3966" s="20">
        <v>1.8524621035324766</v>
      </c>
    </row>
    <row r="3967" spans="2:4" x14ac:dyDescent="0.35">
      <c r="B3967" s="11" t="s">
        <v>236</v>
      </c>
      <c r="C3967" s="41">
        <v>6</v>
      </c>
      <c r="D3967" s="20">
        <v>1.5168989169287197</v>
      </c>
    </row>
    <row r="3968" spans="2:4" x14ac:dyDescent="0.35">
      <c r="B3968" s="11" t="s">
        <v>237</v>
      </c>
      <c r="C3968" s="41">
        <v>2</v>
      </c>
      <c r="D3968" s="20">
        <v>1.8559633010231658</v>
      </c>
    </row>
    <row r="3969" spans="2:4" x14ac:dyDescent="0.35">
      <c r="B3969" s="11" t="s">
        <v>238</v>
      </c>
      <c r="C3969" s="41">
        <v>3</v>
      </c>
      <c r="D3969" s="20">
        <v>2.7281155179581345</v>
      </c>
    </row>
    <row r="3970" spans="2:4" x14ac:dyDescent="0.35">
      <c r="B3970" s="11" t="s">
        <v>239</v>
      </c>
      <c r="C3970" s="41">
        <v>6</v>
      </c>
      <c r="D3970" s="20">
        <v>1.3107424289131311</v>
      </c>
    </row>
    <row r="3971" spans="2:4" x14ac:dyDescent="0.35">
      <c r="B3971" s="11" t="s">
        <v>240</v>
      </c>
      <c r="C3971" s="41">
        <v>3</v>
      </c>
      <c r="D3971" s="20">
        <v>1.8382608186629916</v>
      </c>
    </row>
    <row r="3972" spans="2:4" x14ac:dyDescent="0.35">
      <c r="B3972" s="11" t="s">
        <v>241</v>
      </c>
      <c r="C3972" s="41">
        <v>2</v>
      </c>
      <c r="D3972" s="20">
        <v>1.6978898195658729</v>
      </c>
    </row>
    <row r="3973" spans="2:4" x14ac:dyDescent="0.35">
      <c r="B3973" s="11" t="s">
        <v>242</v>
      </c>
      <c r="C3973" s="41">
        <v>5</v>
      </c>
      <c r="D3973" s="20">
        <v>2.4854264929951491</v>
      </c>
    </row>
    <row r="3974" spans="2:4" x14ac:dyDescent="0.35">
      <c r="B3974" s="11" t="s">
        <v>243</v>
      </c>
      <c r="C3974" s="41">
        <v>5</v>
      </c>
      <c r="D3974" s="20">
        <v>2.6658606914700602</v>
      </c>
    </row>
    <row r="3975" spans="2:4" x14ac:dyDescent="0.35">
      <c r="B3975" s="11" t="s">
        <v>244</v>
      </c>
      <c r="C3975" s="41">
        <v>2</v>
      </c>
      <c r="D3975" s="20">
        <v>2.0852837229140548</v>
      </c>
    </row>
    <row r="3976" spans="2:4" x14ac:dyDescent="0.35">
      <c r="B3976" s="11" t="s">
        <v>245</v>
      </c>
      <c r="C3976" s="41">
        <v>1</v>
      </c>
      <c r="D3976" s="20">
        <v>1.1886517988586005</v>
      </c>
    </row>
    <row r="3977" spans="2:4" x14ac:dyDescent="0.35">
      <c r="B3977" s="11" t="s">
        <v>246</v>
      </c>
      <c r="C3977" s="41">
        <v>1</v>
      </c>
      <c r="D3977" s="20">
        <v>1.4316526057325356</v>
      </c>
    </row>
    <row r="3978" spans="2:4" x14ac:dyDescent="0.35">
      <c r="B3978" s="11" t="s">
        <v>247</v>
      </c>
      <c r="C3978" s="41">
        <v>2</v>
      </c>
      <c r="D3978" s="20">
        <v>1.5150328629654704</v>
      </c>
    </row>
    <row r="3979" spans="2:4" x14ac:dyDescent="0.35">
      <c r="B3979" s="11" t="s">
        <v>248</v>
      </c>
      <c r="C3979" s="41">
        <v>1</v>
      </c>
      <c r="D3979" s="20">
        <v>2.7816918015748779</v>
      </c>
    </row>
    <row r="3980" spans="2:4" x14ac:dyDescent="0.35">
      <c r="B3980" s="11" t="s">
        <v>249</v>
      </c>
      <c r="C3980" s="41">
        <v>5</v>
      </c>
      <c r="D3980" s="20">
        <v>2.3969568873050364</v>
      </c>
    </row>
    <row r="3981" spans="2:4" x14ac:dyDescent="0.35">
      <c r="B3981" s="11" t="s">
        <v>250</v>
      </c>
      <c r="C3981" s="41">
        <v>5</v>
      </c>
      <c r="D3981" s="20">
        <v>2.7338083705520293</v>
      </c>
    </row>
    <row r="3982" spans="2:4" x14ac:dyDescent="0.35">
      <c r="B3982" s="11" t="s">
        <v>251</v>
      </c>
      <c r="C3982" s="41">
        <v>4</v>
      </c>
      <c r="D3982" s="20">
        <v>1.9223801400499474</v>
      </c>
    </row>
    <row r="3983" spans="2:4" x14ac:dyDescent="0.35">
      <c r="B3983" s="11" t="s">
        <v>252</v>
      </c>
      <c r="C3983" s="41">
        <v>2</v>
      </c>
      <c r="D3983" s="20">
        <v>1.7197217364519941</v>
      </c>
    </row>
    <row r="3984" spans="2:4" x14ac:dyDescent="0.35">
      <c r="B3984" s="11" t="s">
        <v>253</v>
      </c>
      <c r="C3984" s="41">
        <v>2</v>
      </c>
      <c r="D3984" s="20">
        <v>1.0949219671707835</v>
      </c>
    </row>
    <row r="3985" spans="2:4" x14ac:dyDescent="0.35">
      <c r="B3985" s="11" t="s">
        <v>254</v>
      </c>
      <c r="C3985" s="41">
        <v>4</v>
      </c>
      <c r="D3985" s="20">
        <v>1.8931332887822017</v>
      </c>
    </row>
    <row r="3986" spans="2:4" x14ac:dyDescent="0.35">
      <c r="B3986" s="11" t="s">
        <v>255</v>
      </c>
      <c r="C3986" s="41">
        <v>1</v>
      </c>
      <c r="D3986" s="20">
        <v>1.7993272376977734</v>
      </c>
    </row>
    <row r="3987" spans="2:4" x14ac:dyDescent="0.35">
      <c r="B3987" s="11" t="s">
        <v>256</v>
      </c>
      <c r="C3987" s="41">
        <v>4</v>
      </c>
      <c r="D3987" s="20">
        <v>1.4514071134201776</v>
      </c>
    </row>
    <row r="3988" spans="2:4" x14ac:dyDescent="0.35">
      <c r="B3988" s="11" t="s">
        <v>257</v>
      </c>
      <c r="C3988" s="41">
        <v>4</v>
      </c>
      <c r="D3988" s="20">
        <v>1.9461140814810378</v>
      </c>
    </row>
    <row r="3989" spans="2:4" x14ac:dyDescent="0.35">
      <c r="B3989" s="11" t="s">
        <v>258</v>
      </c>
      <c r="C3989" s="41">
        <v>1</v>
      </c>
      <c r="D3989" s="20">
        <v>1.1146551221949832</v>
      </c>
    </row>
    <row r="3990" spans="2:4" x14ac:dyDescent="0.35">
      <c r="B3990" s="11" t="s">
        <v>259</v>
      </c>
      <c r="C3990" s="41">
        <v>3</v>
      </c>
      <c r="D3990" s="20">
        <v>2.2766505253534159</v>
      </c>
    </row>
    <row r="3991" spans="2:4" x14ac:dyDescent="0.35">
      <c r="B3991" s="11" t="s">
        <v>260</v>
      </c>
      <c r="C3991" s="41">
        <v>4</v>
      </c>
      <c r="D3991" s="20">
        <v>1.848790853681606</v>
      </c>
    </row>
    <row r="3992" spans="2:4" x14ac:dyDescent="0.35">
      <c r="B3992" s="11" t="s">
        <v>261</v>
      </c>
      <c r="C3992" s="41">
        <v>5</v>
      </c>
      <c r="D3992" s="20">
        <v>1.5851558253737836</v>
      </c>
    </row>
    <row r="3993" spans="2:4" x14ac:dyDescent="0.35">
      <c r="B3993" s="11" t="s">
        <v>262</v>
      </c>
      <c r="C3993" s="41">
        <v>5</v>
      </c>
      <c r="D3993" s="20">
        <v>1.4060513170477265</v>
      </c>
    </row>
    <row r="3994" spans="2:4" x14ac:dyDescent="0.35">
      <c r="B3994" s="11" t="s">
        <v>263</v>
      </c>
      <c r="C3994" s="41">
        <v>5</v>
      </c>
      <c r="D3994" s="20">
        <v>1.0706228385711667</v>
      </c>
    </row>
    <row r="3995" spans="2:4" x14ac:dyDescent="0.35">
      <c r="B3995" s="11" t="s">
        <v>264</v>
      </c>
      <c r="C3995" s="41">
        <v>1</v>
      </c>
      <c r="D3995" s="20">
        <v>2.1825232609815339</v>
      </c>
    </row>
    <row r="3996" spans="2:4" x14ac:dyDescent="0.35">
      <c r="B3996" s="11" t="s">
        <v>265</v>
      </c>
      <c r="C3996" s="41">
        <v>4</v>
      </c>
      <c r="D3996" s="20">
        <v>2.3698091210373908</v>
      </c>
    </row>
    <row r="3997" spans="2:4" x14ac:dyDescent="0.35">
      <c r="B3997" s="11" t="s">
        <v>266</v>
      </c>
      <c r="C3997" s="41">
        <v>5</v>
      </c>
      <c r="D3997" s="20">
        <v>1.8996806481364041</v>
      </c>
    </row>
    <row r="3998" spans="2:4" x14ac:dyDescent="0.35">
      <c r="B3998" s="11" t="s">
        <v>267</v>
      </c>
      <c r="C3998" s="41">
        <v>6</v>
      </c>
      <c r="D3998" s="20">
        <v>1.646520617266708</v>
      </c>
    </row>
    <row r="3999" spans="2:4" x14ac:dyDescent="0.35">
      <c r="B3999" s="11" t="s">
        <v>268</v>
      </c>
      <c r="C3999" s="41">
        <v>1</v>
      </c>
      <c r="D3999" s="20">
        <v>1.3160225072975922</v>
      </c>
    </row>
    <row r="4000" spans="2:4" x14ac:dyDescent="0.35">
      <c r="B4000" s="11" t="s">
        <v>269</v>
      </c>
      <c r="C4000" s="41">
        <v>2</v>
      </c>
      <c r="D4000" s="20">
        <v>1.7493972031156688</v>
      </c>
    </row>
    <row r="4001" spans="2:4" x14ac:dyDescent="0.35">
      <c r="B4001" s="11" t="s">
        <v>270</v>
      </c>
      <c r="C4001" s="41">
        <v>4</v>
      </c>
      <c r="D4001" s="20">
        <v>2.3617049477585952</v>
      </c>
    </row>
    <row r="4002" spans="2:4" x14ac:dyDescent="0.35">
      <c r="B4002" s="11" t="s">
        <v>271</v>
      </c>
      <c r="C4002" s="41">
        <v>4</v>
      </c>
      <c r="D4002" s="20">
        <v>1.8924870474671902</v>
      </c>
    </row>
    <row r="4003" spans="2:4" x14ac:dyDescent="0.35">
      <c r="B4003" s="11" t="s">
        <v>272</v>
      </c>
      <c r="C4003" s="41">
        <v>6</v>
      </c>
      <c r="D4003" s="20">
        <v>1.6884781171753496</v>
      </c>
    </row>
    <row r="4004" spans="2:4" x14ac:dyDescent="0.35">
      <c r="B4004" s="11" t="s">
        <v>273</v>
      </c>
      <c r="C4004" s="41">
        <v>5</v>
      </c>
      <c r="D4004" s="20">
        <v>1.3896771503112639</v>
      </c>
    </row>
    <row r="4005" spans="2:4" x14ac:dyDescent="0.35">
      <c r="B4005" s="11" t="s">
        <v>274</v>
      </c>
      <c r="C4005" s="41">
        <v>1</v>
      </c>
      <c r="D4005" s="20">
        <v>2.2275365467307484</v>
      </c>
    </row>
    <row r="4006" spans="2:4" x14ac:dyDescent="0.35">
      <c r="B4006" s="11" t="s">
        <v>275</v>
      </c>
      <c r="C4006" s="41">
        <v>5</v>
      </c>
      <c r="D4006" s="20">
        <v>1.9759298531399845</v>
      </c>
    </row>
    <row r="4007" spans="2:4" x14ac:dyDescent="0.35">
      <c r="B4007" s="11" t="s">
        <v>276</v>
      </c>
      <c r="C4007" s="41">
        <v>3</v>
      </c>
      <c r="D4007" s="20">
        <v>1.8423063032997347</v>
      </c>
    </row>
    <row r="4008" spans="2:4" x14ac:dyDescent="0.35">
      <c r="B4008" s="11" t="s">
        <v>277</v>
      </c>
      <c r="C4008" s="41">
        <v>3</v>
      </c>
      <c r="D4008" s="20">
        <v>1.7601322397939509</v>
      </c>
    </row>
    <row r="4009" spans="2:4" x14ac:dyDescent="0.35">
      <c r="B4009" s="11" t="s">
        <v>278</v>
      </c>
      <c r="C4009" s="41">
        <v>3</v>
      </c>
      <c r="D4009" s="20">
        <v>2.6924457757033915</v>
      </c>
    </row>
    <row r="4010" spans="2:4" x14ac:dyDescent="0.35">
      <c r="B4010" s="11" t="s">
        <v>279</v>
      </c>
      <c r="C4010" s="41">
        <v>4</v>
      </c>
      <c r="D4010" s="20">
        <v>1.9357966923315371</v>
      </c>
    </row>
    <row r="4011" spans="2:4" x14ac:dyDescent="0.35">
      <c r="B4011" s="11" t="s">
        <v>280</v>
      </c>
      <c r="C4011" s="41">
        <v>4</v>
      </c>
      <c r="D4011" s="20">
        <v>2.444671711483374</v>
      </c>
    </row>
    <row r="4012" spans="2:4" x14ac:dyDescent="0.35">
      <c r="B4012" s="11" t="s">
        <v>281</v>
      </c>
      <c r="C4012" s="41">
        <v>4</v>
      </c>
      <c r="D4012" s="20">
        <v>2.642861484988777</v>
      </c>
    </row>
    <row r="4013" spans="2:4" x14ac:dyDescent="0.35">
      <c r="B4013" s="11" t="s">
        <v>282</v>
      </c>
      <c r="C4013" s="41">
        <v>5</v>
      </c>
      <c r="D4013" s="20">
        <v>3.403025682013451</v>
      </c>
    </row>
    <row r="4014" spans="2:4" x14ac:dyDescent="0.35">
      <c r="B4014" s="11" t="s">
        <v>283</v>
      </c>
      <c r="C4014" s="41">
        <v>4</v>
      </c>
      <c r="D4014" s="20">
        <v>2.0305732157378769</v>
      </c>
    </row>
    <row r="4015" spans="2:4" x14ac:dyDescent="0.35">
      <c r="B4015" s="11" t="s">
        <v>284</v>
      </c>
      <c r="C4015" s="41">
        <v>5</v>
      </c>
      <c r="D4015" s="20">
        <v>1.731905331940008</v>
      </c>
    </row>
    <row r="4016" spans="2:4" x14ac:dyDescent="0.35">
      <c r="B4016" s="11" t="s">
        <v>285</v>
      </c>
      <c r="C4016" s="41">
        <v>4</v>
      </c>
      <c r="D4016" s="20">
        <v>1.9730321456640356</v>
      </c>
    </row>
    <row r="4017" spans="2:4" x14ac:dyDescent="0.35">
      <c r="B4017" s="11" t="s">
        <v>286</v>
      </c>
      <c r="C4017" s="41">
        <v>2</v>
      </c>
      <c r="D4017" s="20">
        <v>1.3731721509382762</v>
      </c>
    </row>
    <row r="4018" spans="2:4" x14ac:dyDescent="0.35">
      <c r="B4018" s="11" t="s">
        <v>287</v>
      </c>
      <c r="C4018" s="41">
        <v>4</v>
      </c>
      <c r="D4018" s="20">
        <v>2.845128083866356</v>
      </c>
    </row>
    <row r="4019" spans="2:4" x14ac:dyDescent="0.35">
      <c r="B4019" s="11" t="s">
        <v>288</v>
      </c>
      <c r="C4019" s="41">
        <v>4</v>
      </c>
      <c r="D4019" s="20">
        <v>2.0727652625874735</v>
      </c>
    </row>
    <row r="4020" spans="2:4" x14ac:dyDescent="0.35">
      <c r="B4020" s="11" t="s">
        <v>289</v>
      </c>
      <c r="C4020" s="41">
        <v>6</v>
      </c>
      <c r="D4020" s="20">
        <v>2.111530001161225</v>
      </c>
    </row>
    <row r="4021" spans="2:4" x14ac:dyDescent="0.35">
      <c r="B4021" s="11" t="s">
        <v>290</v>
      </c>
      <c r="C4021" s="41">
        <v>4</v>
      </c>
      <c r="D4021" s="20">
        <v>1.2786546545788642</v>
      </c>
    </row>
    <row r="4022" spans="2:4" x14ac:dyDescent="0.35">
      <c r="B4022" s="11" t="s">
        <v>291</v>
      </c>
      <c r="C4022" s="41">
        <v>6</v>
      </c>
      <c r="D4022" s="20">
        <v>1.5699425322685938</v>
      </c>
    </row>
    <row r="4023" spans="2:4" x14ac:dyDescent="0.35">
      <c r="B4023" s="11" t="s">
        <v>292</v>
      </c>
      <c r="C4023" s="41">
        <v>1</v>
      </c>
      <c r="D4023" s="20">
        <v>1.3746766650408826</v>
      </c>
    </row>
    <row r="4024" spans="2:4" x14ac:dyDescent="0.35">
      <c r="B4024" s="11" t="s">
        <v>293</v>
      </c>
      <c r="C4024" s="41">
        <v>2</v>
      </c>
      <c r="D4024" s="20">
        <v>2.3262983535110155</v>
      </c>
    </row>
    <row r="4025" spans="2:4" x14ac:dyDescent="0.35">
      <c r="B4025" s="11" t="s">
        <v>294</v>
      </c>
      <c r="C4025" s="41">
        <v>1</v>
      </c>
      <c r="D4025" s="20">
        <v>1.9150865796545951</v>
      </c>
    </row>
    <row r="4026" spans="2:4" x14ac:dyDescent="0.35">
      <c r="B4026" s="11" t="s">
        <v>295</v>
      </c>
      <c r="C4026" s="41">
        <v>4</v>
      </c>
      <c r="D4026" s="20">
        <v>2.5279887614964678</v>
      </c>
    </row>
    <row r="4027" spans="2:4" x14ac:dyDescent="0.35">
      <c r="B4027" s="11" t="s">
        <v>296</v>
      </c>
      <c r="C4027" s="41">
        <v>4</v>
      </c>
      <c r="D4027" s="20">
        <v>4.7736181441481218</v>
      </c>
    </row>
    <row r="4028" spans="2:4" x14ac:dyDescent="0.35">
      <c r="B4028" s="11" t="s">
        <v>297</v>
      </c>
      <c r="C4028" s="41">
        <v>3</v>
      </c>
      <c r="D4028" s="20">
        <v>1.4471153559990002</v>
      </c>
    </row>
    <row r="4029" spans="2:4" x14ac:dyDescent="0.35">
      <c r="B4029" s="11" t="s">
        <v>298</v>
      </c>
      <c r="C4029" s="41">
        <v>2</v>
      </c>
      <c r="D4029" s="20">
        <v>1.5449062061782821</v>
      </c>
    </row>
    <row r="4030" spans="2:4" x14ac:dyDescent="0.35">
      <c r="B4030" s="11" t="s">
        <v>299</v>
      </c>
      <c r="C4030" s="41">
        <v>4</v>
      </c>
      <c r="D4030" s="20">
        <v>1.1555571319311035</v>
      </c>
    </row>
    <row r="4031" spans="2:4" x14ac:dyDescent="0.35">
      <c r="B4031" s="11" t="s">
        <v>300</v>
      </c>
      <c r="C4031" s="41">
        <v>1</v>
      </c>
      <c r="D4031" s="20">
        <v>1.1337495420139032</v>
      </c>
    </row>
    <row r="4032" spans="2:4" x14ac:dyDescent="0.35">
      <c r="B4032" s="11" t="s">
        <v>301</v>
      </c>
      <c r="C4032" s="41">
        <v>5</v>
      </c>
      <c r="D4032" s="20">
        <v>1.4769831148084562</v>
      </c>
    </row>
    <row r="4033" spans="2:4" x14ac:dyDescent="0.35">
      <c r="B4033" s="11" t="s">
        <v>302</v>
      </c>
      <c r="C4033" s="41">
        <v>6</v>
      </c>
      <c r="D4033" s="20">
        <v>2.4241857113664151</v>
      </c>
    </row>
    <row r="4034" spans="2:4" x14ac:dyDescent="0.35">
      <c r="B4034" s="11" t="s">
        <v>303</v>
      </c>
      <c r="C4034" s="41">
        <v>1</v>
      </c>
      <c r="D4034" s="20">
        <v>1.4908183350464947</v>
      </c>
    </row>
    <row r="4035" spans="2:4" x14ac:dyDescent="0.35">
      <c r="B4035" s="11" t="s">
        <v>304</v>
      </c>
      <c r="C4035" s="41">
        <v>5</v>
      </c>
      <c r="D4035" s="20">
        <v>1.0117678181040497</v>
      </c>
    </row>
    <row r="4036" spans="2:4" x14ac:dyDescent="0.35">
      <c r="B4036" s="11" t="s">
        <v>305</v>
      </c>
      <c r="C4036" s="41">
        <v>5</v>
      </c>
      <c r="D4036" s="20">
        <v>2.3909346604467716</v>
      </c>
    </row>
    <row r="4037" spans="2:4" x14ac:dyDescent="0.35">
      <c r="B4037" s="11" t="s">
        <v>306</v>
      </c>
      <c r="C4037" s="41">
        <v>3</v>
      </c>
      <c r="D4037" s="20">
        <v>3.0246631705255518</v>
      </c>
    </row>
    <row r="4038" spans="2:4" x14ac:dyDescent="0.35">
      <c r="B4038" s="11" t="s">
        <v>307</v>
      </c>
      <c r="C4038" s="41">
        <v>3</v>
      </c>
      <c r="D4038" s="20">
        <v>2.3753354418926333</v>
      </c>
    </row>
    <row r="4039" spans="2:4" x14ac:dyDescent="0.35">
      <c r="B4039" s="11" t="s">
        <v>308</v>
      </c>
      <c r="C4039" s="41">
        <v>3</v>
      </c>
      <c r="D4039" s="20">
        <v>1.8444881224801637</v>
      </c>
    </row>
    <row r="4040" spans="2:4" x14ac:dyDescent="0.35">
      <c r="B4040" s="11" t="s">
        <v>309</v>
      </c>
      <c r="C4040" s="41">
        <v>1</v>
      </c>
      <c r="D4040" s="20">
        <v>1.5545929687632423</v>
      </c>
    </row>
    <row r="4041" spans="2:4" x14ac:dyDescent="0.35">
      <c r="B4041" s="11" t="s">
        <v>310</v>
      </c>
      <c r="C4041" s="41">
        <v>2</v>
      </c>
      <c r="D4041" s="20">
        <v>1.6990087597688099</v>
      </c>
    </row>
    <row r="4042" spans="2:4" x14ac:dyDescent="0.35">
      <c r="B4042" s="11" t="s">
        <v>311</v>
      </c>
      <c r="C4042" s="41">
        <v>5</v>
      </c>
      <c r="D4042" s="20">
        <v>1.9728539446921245</v>
      </c>
    </row>
    <row r="4043" spans="2:4" x14ac:dyDescent="0.35">
      <c r="B4043" s="11" t="s">
        <v>312</v>
      </c>
      <c r="C4043" s="41">
        <v>2</v>
      </c>
      <c r="D4043" s="20">
        <v>1.4994665970043706</v>
      </c>
    </row>
    <row r="4044" spans="2:4" x14ac:dyDescent="0.35">
      <c r="B4044" s="11" t="s">
        <v>313</v>
      </c>
      <c r="C4044" s="41">
        <v>5</v>
      </c>
      <c r="D4044" s="20">
        <v>2.2778578058354118</v>
      </c>
    </row>
    <row r="4045" spans="2:4" x14ac:dyDescent="0.35">
      <c r="B4045" s="11" t="s">
        <v>314</v>
      </c>
      <c r="C4045" s="41">
        <v>1</v>
      </c>
      <c r="D4045" s="20">
        <v>1.2078381855587974</v>
      </c>
    </row>
    <row r="4046" spans="2:4" x14ac:dyDescent="0.35">
      <c r="B4046" s="11" t="s">
        <v>315</v>
      </c>
      <c r="C4046" s="41">
        <v>6</v>
      </c>
      <c r="D4046" s="20">
        <v>0.9028111092284461</v>
      </c>
    </row>
    <row r="4047" spans="2:4" x14ac:dyDescent="0.35">
      <c r="B4047" s="11" t="s">
        <v>316</v>
      </c>
      <c r="C4047" s="41">
        <v>2</v>
      </c>
      <c r="D4047" s="20">
        <v>1.7027503701731574</v>
      </c>
    </row>
    <row r="4048" spans="2:4" x14ac:dyDescent="0.35">
      <c r="B4048" s="11" t="s">
        <v>317</v>
      </c>
      <c r="C4048" s="41">
        <v>2</v>
      </c>
      <c r="D4048" s="20">
        <v>0.97866318150476361</v>
      </c>
    </row>
    <row r="4049" spans="2:4" x14ac:dyDescent="0.35">
      <c r="B4049" s="11" t="s">
        <v>318</v>
      </c>
      <c r="C4049" s="41">
        <v>3</v>
      </c>
      <c r="D4049" s="20">
        <v>1.4831206486747395</v>
      </c>
    </row>
    <row r="4050" spans="2:4" x14ac:dyDescent="0.35">
      <c r="B4050" s="11" t="s">
        <v>319</v>
      </c>
      <c r="C4050" s="41">
        <v>2</v>
      </c>
      <c r="D4050" s="20">
        <v>1.5880505260105178</v>
      </c>
    </row>
    <row r="4051" spans="2:4" x14ac:dyDescent="0.35">
      <c r="B4051" s="11" t="s">
        <v>320</v>
      </c>
      <c r="C4051" s="41">
        <v>2</v>
      </c>
      <c r="D4051" s="20">
        <v>2.1975752673114135</v>
      </c>
    </row>
    <row r="4052" spans="2:4" x14ac:dyDescent="0.35">
      <c r="B4052" s="11" t="s">
        <v>321</v>
      </c>
      <c r="C4052" s="41">
        <v>2</v>
      </c>
      <c r="D4052" s="20">
        <v>1.4832071236908864</v>
      </c>
    </row>
    <row r="4053" spans="2:4" x14ac:dyDescent="0.35">
      <c r="B4053" s="11" t="s">
        <v>322</v>
      </c>
      <c r="C4053" s="41">
        <v>4</v>
      </c>
      <c r="D4053" s="20">
        <v>2.771295514022321</v>
      </c>
    </row>
    <row r="4054" spans="2:4" x14ac:dyDescent="0.35">
      <c r="B4054" s="11" t="s">
        <v>323</v>
      </c>
      <c r="C4054" s="41">
        <v>4</v>
      </c>
      <c r="D4054" s="20">
        <v>5.9143191637870816</v>
      </c>
    </row>
    <row r="4055" spans="2:4" x14ac:dyDescent="0.35">
      <c r="B4055" s="11" t="s">
        <v>324</v>
      </c>
      <c r="C4055" s="41">
        <v>2</v>
      </c>
      <c r="D4055" s="20">
        <v>1.9332805604373338</v>
      </c>
    </row>
    <row r="4056" spans="2:4" x14ac:dyDescent="0.35">
      <c r="B4056" s="11" t="s">
        <v>325</v>
      </c>
      <c r="C4056" s="41">
        <v>3</v>
      </c>
      <c r="D4056" s="20">
        <v>1.8140468044527147</v>
      </c>
    </row>
    <row r="4057" spans="2:4" x14ac:dyDescent="0.35">
      <c r="B4057" s="11" t="s">
        <v>326</v>
      </c>
      <c r="C4057" s="41">
        <v>2</v>
      </c>
      <c r="D4057" s="20">
        <v>1.6146708084157144</v>
      </c>
    </row>
    <row r="4058" spans="2:4" x14ac:dyDescent="0.35">
      <c r="B4058" s="11" t="s">
        <v>327</v>
      </c>
      <c r="C4058" s="41">
        <v>1</v>
      </c>
      <c r="D4058" s="20">
        <v>2.2102732834414152</v>
      </c>
    </row>
    <row r="4059" spans="2:4" x14ac:dyDescent="0.35">
      <c r="B4059" s="11" t="s">
        <v>328</v>
      </c>
      <c r="C4059" s="41">
        <v>5</v>
      </c>
      <c r="D4059" s="20">
        <v>1.6298598551786532</v>
      </c>
    </row>
    <row r="4060" spans="2:4" x14ac:dyDescent="0.35">
      <c r="B4060" s="11" t="s">
        <v>329</v>
      </c>
      <c r="C4060" s="41">
        <v>6</v>
      </c>
      <c r="D4060" s="20">
        <v>1.2049564355744862</v>
      </c>
    </row>
    <row r="4061" spans="2:4" x14ac:dyDescent="0.35">
      <c r="B4061" s="11" t="s">
        <v>330</v>
      </c>
      <c r="C4061" s="41">
        <v>5</v>
      </c>
      <c r="D4061" s="20">
        <v>1.6085134837416584</v>
      </c>
    </row>
    <row r="4062" spans="2:4" x14ac:dyDescent="0.35">
      <c r="B4062" s="11" t="s">
        <v>331</v>
      </c>
      <c r="C4062" s="41">
        <v>5</v>
      </c>
      <c r="D4062" s="20">
        <v>1.372164423639832</v>
      </c>
    </row>
    <row r="4063" spans="2:4" x14ac:dyDescent="0.35">
      <c r="B4063" s="11" t="s">
        <v>332</v>
      </c>
      <c r="C4063" s="41">
        <v>6</v>
      </c>
      <c r="D4063" s="20">
        <v>0.95363389463817305</v>
      </c>
    </row>
    <row r="4064" spans="2:4" x14ac:dyDescent="0.35">
      <c r="B4064" s="11" t="s">
        <v>333</v>
      </c>
      <c r="C4064" s="41">
        <v>4</v>
      </c>
      <c r="D4064" s="20">
        <v>2.0513424406228808</v>
      </c>
    </row>
    <row r="4065" spans="2:4" x14ac:dyDescent="0.35">
      <c r="B4065" s="11" t="s">
        <v>334</v>
      </c>
      <c r="C4065" s="41">
        <v>2</v>
      </c>
      <c r="D4065" s="20">
        <v>1.5345174396357901</v>
      </c>
    </row>
    <row r="4066" spans="2:4" x14ac:dyDescent="0.35">
      <c r="B4066" s="11" t="s">
        <v>335</v>
      </c>
      <c r="C4066" s="41">
        <v>1</v>
      </c>
      <c r="D4066" s="20">
        <v>1.7871104910397848</v>
      </c>
    </row>
    <row r="4067" spans="2:4" x14ac:dyDescent="0.35">
      <c r="B4067" s="11" t="s">
        <v>336</v>
      </c>
      <c r="C4067" s="41">
        <v>6</v>
      </c>
      <c r="D4067" s="20">
        <v>3.2168861778558102</v>
      </c>
    </row>
    <row r="4068" spans="2:4" x14ac:dyDescent="0.35">
      <c r="B4068" s="11" t="s">
        <v>337</v>
      </c>
      <c r="C4068" s="41">
        <v>1</v>
      </c>
      <c r="D4068" s="20">
        <v>1.4433746637514713</v>
      </c>
    </row>
    <row r="4069" spans="2:4" x14ac:dyDescent="0.35">
      <c r="B4069" s="11" t="s">
        <v>338</v>
      </c>
      <c r="C4069" s="41">
        <v>4</v>
      </c>
      <c r="D4069" s="20">
        <v>3.5900458398606738</v>
      </c>
    </row>
    <row r="4070" spans="2:4" x14ac:dyDescent="0.35">
      <c r="B4070" s="11" t="s">
        <v>339</v>
      </c>
      <c r="C4070" s="41">
        <v>1</v>
      </c>
      <c r="D4070" s="20">
        <v>1.7987835767847331</v>
      </c>
    </row>
    <row r="4071" spans="2:4" x14ac:dyDescent="0.35">
      <c r="B4071" s="11" t="s">
        <v>340</v>
      </c>
      <c r="C4071" s="41">
        <v>6</v>
      </c>
      <c r="D4071" s="20">
        <v>1.5083608276914975</v>
      </c>
    </row>
    <row r="4072" spans="2:4" x14ac:dyDescent="0.35">
      <c r="B4072" s="11" t="s">
        <v>341</v>
      </c>
      <c r="C4072" s="41">
        <v>6</v>
      </c>
      <c r="D4072" s="20">
        <v>2.8792658839921019</v>
      </c>
    </row>
    <row r="4073" spans="2:4" x14ac:dyDescent="0.35">
      <c r="B4073" s="11" t="s">
        <v>342</v>
      </c>
      <c r="C4073" s="41">
        <v>1</v>
      </c>
      <c r="D4073" s="20">
        <v>2.2699971753954933</v>
      </c>
    </row>
    <row r="4074" spans="2:4" x14ac:dyDescent="0.35">
      <c r="B4074" s="11" t="s">
        <v>343</v>
      </c>
      <c r="C4074" s="41">
        <v>1</v>
      </c>
      <c r="D4074" s="20">
        <v>2.3039414228007331</v>
      </c>
    </row>
    <row r="4075" spans="2:4" x14ac:dyDescent="0.35">
      <c r="B4075" s="11" t="s">
        <v>344</v>
      </c>
      <c r="C4075" s="41">
        <v>6</v>
      </c>
      <c r="D4075" s="20">
        <v>2.7164178619064683</v>
      </c>
    </row>
    <row r="4076" spans="2:4" x14ac:dyDescent="0.35">
      <c r="B4076" s="11" t="s">
        <v>345</v>
      </c>
      <c r="C4076" s="41">
        <v>3</v>
      </c>
      <c r="D4076" s="20">
        <v>1.9682509370337982</v>
      </c>
    </row>
    <row r="4077" spans="2:4" x14ac:dyDescent="0.35">
      <c r="B4077" s="11" t="s">
        <v>346</v>
      </c>
      <c r="C4077" s="41">
        <v>6</v>
      </c>
      <c r="D4077" s="20">
        <v>2.2164087838059054</v>
      </c>
    </row>
    <row r="4078" spans="2:4" x14ac:dyDescent="0.35">
      <c r="B4078" s="11" t="s">
        <v>347</v>
      </c>
      <c r="C4078" s="41">
        <v>4</v>
      </c>
      <c r="D4078" s="20">
        <v>1.7162559854595008</v>
      </c>
    </row>
    <row r="4079" spans="2:4" x14ac:dyDescent="0.35">
      <c r="B4079" s="11" t="s">
        <v>348</v>
      </c>
      <c r="C4079" s="41">
        <v>3</v>
      </c>
      <c r="D4079" s="20">
        <v>1.6148186185511555</v>
      </c>
    </row>
    <row r="4080" spans="2:4" x14ac:dyDescent="0.35">
      <c r="B4080" s="11" t="s">
        <v>349</v>
      </c>
      <c r="C4080" s="41">
        <v>1</v>
      </c>
      <c r="D4080" s="20">
        <v>1.8295036693692179</v>
      </c>
    </row>
    <row r="4081" spans="2:4" x14ac:dyDescent="0.35">
      <c r="B4081" s="11" t="s">
        <v>350</v>
      </c>
      <c r="C4081" s="41">
        <v>1</v>
      </c>
      <c r="D4081" s="20">
        <v>1.7064778839718022</v>
      </c>
    </row>
    <row r="4082" spans="2:4" x14ac:dyDescent="0.35">
      <c r="B4082" s="11" t="s">
        <v>351</v>
      </c>
      <c r="C4082" s="41">
        <v>4</v>
      </c>
      <c r="D4082" s="20">
        <v>1.7993072124101819</v>
      </c>
    </row>
    <row r="4083" spans="2:4" x14ac:dyDescent="0.35">
      <c r="B4083" s="11" t="s">
        <v>352</v>
      </c>
      <c r="C4083" s="41">
        <v>2</v>
      </c>
      <c r="D4083" s="20">
        <v>1.8081445407060857</v>
      </c>
    </row>
    <row r="4084" spans="2:4" x14ac:dyDescent="0.35">
      <c r="B4084" s="11" t="s">
        <v>353</v>
      </c>
      <c r="C4084" s="41">
        <v>4</v>
      </c>
      <c r="D4084" s="20">
        <v>1.8083762230935689</v>
      </c>
    </row>
    <row r="4085" spans="2:4" x14ac:dyDescent="0.35">
      <c r="B4085" s="11" t="s">
        <v>354</v>
      </c>
      <c r="C4085" s="41">
        <v>1</v>
      </c>
      <c r="D4085" s="20">
        <v>1.4646073630162129</v>
      </c>
    </row>
    <row r="4086" spans="2:4" x14ac:dyDescent="0.35">
      <c r="B4086" s="11" t="s">
        <v>355</v>
      </c>
      <c r="C4086" s="41">
        <v>2</v>
      </c>
      <c r="D4086" s="20">
        <v>1.4174475959487844</v>
      </c>
    </row>
    <row r="4087" spans="2:4" x14ac:dyDescent="0.35">
      <c r="B4087" s="11" t="s">
        <v>356</v>
      </c>
      <c r="C4087" s="41">
        <v>2</v>
      </c>
      <c r="D4087" s="20">
        <v>1.9486540890490602</v>
      </c>
    </row>
    <row r="4088" spans="2:4" x14ac:dyDescent="0.35">
      <c r="B4088" s="11" t="s">
        <v>357</v>
      </c>
      <c r="C4088" s="41">
        <v>1</v>
      </c>
      <c r="D4088" s="20">
        <v>1.2192235148193844</v>
      </c>
    </row>
    <row r="4089" spans="2:4" x14ac:dyDescent="0.35">
      <c r="B4089" s="11" t="s">
        <v>358</v>
      </c>
      <c r="C4089" s="41">
        <v>2</v>
      </c>
      <c r="D4089" s="20">
        <v>0.90054428807659181</v>
      </c>
    </row>
    <row r="4090" spans="2:4" x14ac:dyDescent="0.35">
      <c r="B4090" s="11" t="s">
        <v>359</v>
      </c>
      <c r="C4090" s="41">
        <v>6</v>
      </c>
      <c r="D4090" s="20">
        <v>1.2992913892548084</v>
      </c>
    </row>
    <row r="4091" spans="2:4" x14ac:dyDescent="0.35">
      <c r="B4091" s="11" t="s">
        <v>360</v>
      </c>
      <c r="C4091" s="41">
        <v>4</v>
      </c>
      <c r="D4091" s="20">
        <v>2.001288403826059</v>
      </c>
    </row>
    <row r="4092" spans="2:4" x14ac:dyDescent="0.35">
      <c r="B4092" s="11" t="s">
        <v>361</v>
      </c>
      <c r="C4092" s="41">
        <v>2</v>
      </c>
      <c r="D4092" s="20">
        <v>0.93993109594703361</v>
      </c>
    </row>
    <row r="4093" spans="2:4" x14ac:dyDescent="0.35">
      <c r="B4093" s="11" t="s">
        <v>362</v>
      </c>
      <c r="C4093" s="41">
        <v>1</v>
      </c>
      <c r="D4093" s="20">
        <v>0.91353755373371137</v>
      </c>
    </row>
    <row r="4094" spans="2:4" x14ac:dyDescent="0.35">
      <c r="B4094" s="11" t="s">
        <v>363</v>
      </c>
      <c r="C4094" s="41">
        <v>1</v>
      </c>
      <c r="D4094" s="20">
        <v>2.6800468381629576</v>
      </c>
    </row>
    <row r="4095" spans="2:4" x14ac:dyDescent="0.35">
      <c r="B4095" s="11" t="s">
        <v>364</v>
      </c>
      <c r="C4095" s="41">
        <v>5</v>
      </c>
      <c r="D4095" s="20">
        <v>1.8310466197326045</v>
      </c>
    </row>
    <row r="4096" spans="2:4" x14ac:dyDescent="0.35">
      <c r="B4096" s="11" t="s">
        <v>365</v>
      </c>
      <c r="C4096" s="41">
        <v>3</v>
      </c>
      <c r="D4096" s="20">
        <v>2.3457496764618004</v>
      </c>
    </row>
    <row r="4097" spans="2:4" x14ac:dyDescent="0.35">
      <c r="B4097" s="11" t="s">
        <v>366</v>
      </c>
      <c r="C4097" s="41">
        <v>2</v>
      </c>
      <c r="D4097" s="20">
        <v>1.2742594138123846</v>
      </c>
    </row>
    <row r="4098" spans="2:4" x14ac:dyDescent="0.35">
      <c r="B4098" s="11" t="s">
        <v>367</v>
      </c>
      <c r="C4098" s="41">
        <v>5</v>
      </c>
      <c r="D4098" s="20">
        <v>1.6709287168680054</v>
      </c>
    </row>
    <row r="4099" spans="2:4" x14ac:dyDescent="0.35">
      <c r="B4099" s="11" t="s">
        <v>368</v>
      </c>
      <c r="C4099" s="41">
        <v>3</v>
      </c>
      <c r="D4099" s="20">
        <v>2.1668888660475396</v>
      </c>
    </row>
    <row r="4100" spans="2:4" x14ac:dyDescent="0.35">
      <c r="B4100" s="11" t="s">
        <v>369</v>
      </c>
      <c r="C4100" s="41">
        <v>4</v>
      </c>
      <c r="D4100" s="20">
        <v>1.9868722567795611</v>
      </c>
    </row>
    <row r="4101" spans="2:4" x14ac:dyDescent="0.35">
      <c r="B4101" s="11" t="s">
        <v>370</v>
      </c>
      <c r="C4101" s="41">
        <v>1</v>
      </c>
      <c r="D4101" s="20">
        <v>2.0735580408329946</v>
      </c>
    </row>
    <row r="4102" spans="2:4" x14ac:dyDescent="0.35">
      <c r="B4102" s="11" t="s">
        <v>371</v>
      </c>
      <c r="C4102" s="41">
        <v>1</v>
      </c>
      <c r="D4102" s="20">
        <v>1.4443447009522696</v>
      </c>
    </row>
    <row r="4103" spans="2:4" x14ac:dyDescent="0.35">
      <c r="B4103" s="11" t="s">
        <v>372</v>
      </c>
      <c r="C4103" s="41">
        <v>3</v>
      </c>
      <c r="D4103" s="20">
        <v>2.8396765815556093</v>
      </c>
    </row>
    <row r="4104" spans="2:4" x14ac:dyDescent="0.35">
      <c r="B4104" s="11" t="s">
        <v>373</v>
      </c>
      <c r="C4104" s="41">
        <v>5</v>
      </c>
      <c r="D4104" s="20">
        <v>2.0313750108132478</v>
      </c>
    </row>
    <row r="4105" spans="2:4" x14ac:dyDescent="0.35">
      <c r="B4105" s="11" t="s">
        <v>374</v>
      </c>
      <c r="C4105" s="41">
        <v>6</v>
      </c>
      <c r="D4105" s="20">
        <v>1.8780708891127169</v>
      </c>
    </row>
    <row r="4106" spans="2:4" x14ac:dyDescent="0.35">
      <c r="B4106" s="11" t="s">
        <v>375</v>
      </c>
      <c r="C4106" s="41">
        <v>2</v>
      </c>
      <c r="D4106" s="20">
        <v>1.7452293010016837</v>
      </c>
    </row>
    <row r="4107" spans="2:4" x14ac:dyDescent="0.35">
      <c r="B4107" s="11" t="s">
        <v>376</v>
      </c>
      <c r="C4107" s="41">
        <v>4</v>
      </c>
      <c r="D4107" s="20">
        <v>1.8743107832917254</v>
      </c>
    </row>
    <row r="4108" spans="2:4" x14ac:dyDescent="0.35">
      <c r="B4108" s="11" t="s">
        <v>377</v>
      </c>
      <c r="C4108" s="41">
        <v>4</v>
      </c>
      <c r="D4108" s="20">
        <v>2.0859596493034385</v>
      </c>
    </row>
    <row r="4109" spans="2:4" x14ac:dyDescent="0.35">
      <c r="B4109" s="11" t="s">
        <v>378</v>
      </c>
      <c r="C4109" s="41">
        <v>2</v>
      </c>
      <c r="D4109" s="20">
        <v>1.258473842111681</v>
      </c>
    </row>
    <row r="4110" spans="2:4" x14ac:dyDescent="0.35">
      <c r="B4110" s="11" t="s">
        <v>379</v>
      </c>
      <c r="C4110" s="41">
        <v>4</v>
      </c>
      <c r="D4110" s="20">
        <v>1.4561127332441435</v>
      </c>
    </row>
    <row r="4111" spans="2:4" x14ac:dyDescent="0.35">
      <c r="B4111" s="11" t="s">
        <v>380</v>
      </c>
      <c r="C4111" s="41">
        <v>5</v>
      </c>
      <c r="D4111" s="20">
        <v>2.8505201826084265</v>
      </c>
    </row>
    <row r="4112" spans="2:4" x14ac:dyDescent="0.35">
      <c r="B4112" s="11" t="s">
        <v>381</v>
      </c>
      <c r="C4112" s="41">
        <v>2</v>
      </c>
      <c r="D4112" s="20">
        <v>2.227234320634623</v>
      </c>
    </row>
    <row r="4113" spans="2:4" x14ac:dyDescent="0.35">
      <c r="B4113" s="11" t="s">
        <v>382</v>
      </c>
      <c r="C4113" s="41">
        <v>5</v>
      </c>
      <c r="D4113" s="20">
        <v>1.6872133592436893</v>
      </c>
    </row>
    <row r="4114" spans="2:4" x14ac:dyDescent="0.35">
      <c r="B4114" s="11" t="s">
        <v>383</v>
      </c>
      <c r="C4114" s="41">
        <v>3</v>
      </c>
      <c r="D4114" s="20">
        <v>1.6363018304542882</v>
      </c>
    </row>
    <row r="4115" spans="2:4" x14ac:dyDescent="0.35">
      <c r="B4115" s="11" t="s">
        <v>384</v>
      </c>
      <c r="C4115" s="41">
        <v>1</v>
      </c>
      <c r="D4115" s="20">
        <v>3.0036637411185994</v>
      </c>
    </row>
    <row r="4116" spans="2:4" x14ac:dyDescent="0.35">
      <c r="B4116" s="11" t="s">
        <v>385</v>
      </c>
      <c r="C4116" s="41">
        <v>5</v>
      </c>
      <c r="D4116" s="20">
        <v>1.8726452041079933</v>
      </c>
    </row>
    <row r="4117" spans="2:4" x14ac:dyDescent="0.35">
      <c r="B4117" s="11" t="s">
        <v>386</v>
      </c>
      <c r="C4117" s="41">
        <v>5</v>
      </c>
      <c r="D4117" s="20">
        <v>2.0363806924211008</v>
      </c>
    </row>
    <row r="4118" spans="2:4" x14ac:dyDescent="0.35">
      <c r="B4118" s="11" t="s">
        <v>387</v>
      </c>
      <c r="C4118" s="41">
        <v>4</v>
      </c>
      <c r="D4118" s="20">
        <v>1.3778509903644534</v>
      </c>
    </row>
    <row r="4119" spans="2:4" x14ac:dyDescent="0.35">
      <c r="B4119" s="11" t="s">
        <v>388</v>
      </c>
      <c r="C4119" s="41">
        <v>3</v>
      </c>
      <c r="D4119" s="20">
        <v>1.9126692217689725</v>
      </c>
    </row>
    <row r="4120" spans="2:4" x14ac:dyDescent="0.35">
      <c r="B4120" s="11" t="s">
        <v>389</v>
      </c>
      <c r="C4120" s="41">
        <v>3</v>
      </c>
      <c r="D4120" s="20">
        <v>1.4607128264851463</v>
      </c>
    </row>
    <row r="4121" spans="2:4" x14ac:dyDescent="0.35">
      <c r="B4121" s="11" t="s">
        <v>390</v>
      </c>
      <c r="C4121" s="41">
        <v>5</v>
      </c>
      <c r="D4121" s="20">
        <v>1.7044671707073975</v>
      </c>
    </row>
    <row r="4122" spans="2:4" x14ac:dyDescent="0.35">
      <c r="B4122" s="11" t="s">
        <v>391</v>
      </c>
      <c r="C4122" s="41">
        <v>5</v>
      </c>
      <c r="D4122" s="20">
        <v>2.820722616350229</v>
      </c>
    </row>
    <row r="4123" spans="2:4" x14ac:dyDescent="0.35">
      <c r="B4123" s="11" t="s">
        <v>392</v>
      </c>
      <c r="C4123" s="41">
        <v>1</v>
      </c>
      <c r="D4123" s="20">
        <v>1.1829891401556731</v>
      </c>
    </row>
    <row r="4124" spans="2:4" x14ac:dyDescent="0.35">
      <c r="B4124" s="11" t="s">
        <v>393</v>
      </c>
      <c r="C4124" s="41">
        <v>6</v>
      </c>
      <c r="D4124" s="20">
        <v>1.9141424359326835</v>
      </c>
    </row>
    <row r="4125" spans="2:4" x14ac:dyDescent="0.35">
      <c r="B4125" s="11" t="s">
        <v>394</v>
      </c>
      <c r="C4125" s="41">
        <v>1</v>
      </c>
      <c r="D4125" s="20">
        <v>1.7084826649882037</v>
      </c>
    </row>
    <row r="4126" spans="2:4" x14ac:dyDescent="0.35">
      <c r="B4126" s="11" t="s">
        <v>395</v>
      </c>
      <c r="C4126" s="41">
        <v>4</v>
      </c>
      <c r="D4126" s="20">
        <v>1.6847354604960747</v>
      </c>
    </row>
    <row r="4127" spans="2:4" x14ac:dyDescent="0.35">
      <c r="B4127" s="11" t="s">
        <v>396</v>
      </c>
      <c r="C4127" s="41">
        <v>1</v>
      </c>
      <c r="D4127" s="20">
        <v>1.8769935656545167</v>
      </c>
    </row>
    <row r="4128" spans="2:4" x14ac:dyDescent="0.35">
      <c r="B4128" s="11" t="s">
        <v>397</v>
      </c>
      <c r="C4128" s="41">
        <v>3</v>
      </c>
      <c r="D4128" s="20">
        <v>1.572889015203315</v>
      </c>
    </row>
    <row r="4129" spans="2:4" x14ac:dyDescent="0.35">
      <c r="B4129" s="11" t="s">
        <v>398</v>
      </c>
      <c r="C4129" s="41">
        <v>3</v>
      </c>
      <c r="D4129" s="20">
        <v>1.5224120424342857</v>
      </c>
    </row>
    <row r="4130" spans="2:4" x14ac:dyDescent="0.35">
      <c r="B4130" s="11" t="s">
        <v>399</v>
      </c>
      <c r="C4130" s="41">
        <v>5</v>
      </c>
      <c r="D4130" s="20">
        <v>2.2164699224184035</v>
      </c>
    </row>
    <row r="4131" spans="2:4" x14ac:dyDescent="0.35">
      <c r="B4131" s="11" t="s">
        <v>400</v>
      </c>
      <c r="C4131" s="41">
        <v>5</v>
      </c>
      <c r="D4131" s="20">
        <v>2.3525653291984172</v>
      </c>
    </row>
    <row r="4132" spans="2:4" x14ac:dyDescent="0.35">
      <c r="B4132" s="11" t="s">
        <v>401</v>
      </c>
      <c r="C4132" s="41">
        <v>6</v>
      </c>
      <c r="D4132" s="20">
        <v>1.5750142004408638</v>
      </c>
    </row>
    <row r="4133" spans="2:4" x14ac:dyDescent="0.35">
      <c r="B4133" s="11" t="s">
        <v>402</v>
      </c>
      <c r="C4133" s="41">
        <v>5</v>
      </c>
      <c r="D4133" s="20">
        <v>2.2396428446201901</v>
      </c>
    </row>
    <row r="4134" spans="2:4" x14ac:dyDescent="0.35">
      <c r="B4134" s="11" t="s">
        <v>403</v>
      </c>
      <c r="C4134" s="41">
        <v>4</v>
      </c>
      <c r="D4134" s="20">
        <v>1.617046724288693</v>
      </c>
    </row>
    <row r="4135" spans="2:4" x14ac:dyDescent="0.35">
      <c r="B4135" s="11" t="s">
        <v>404</v>
      </c>
      <c r="C4135" s="41">
        <v>4</v>
      </c>
      <c r="D4135" s="20">
        <v>1.0256513949924611</v>
      </c>
    </row>
    <row r="4136" spans="2:4" x14ac:dyDescent="0.35">
      <c r="B4136" s="11" t="s">
        <v>405</v>
      </c>
      <c r="C4136" s="41">
        <v>5</v>
      </c>
      <c r="D4136" s="20">
        <v>2.3974668276607369</v>
      </c>
    </row>
    <row r="4137" spans="2:4" x14ac:dyDescent="0.35">
      <c r="B4137" s="11" t="s">
        <v>406</v>
      </c>
      <c r="C4137" s="41">
        <v>4</v>
      </c>
      <c r="D4137" s="20">
        <v>1.6725781716369879</v>
      </c>
    </row>
    <row r="4138" spans="2:4" x14ac:dyDescent="0.35">
      <c r="B4138" s="11" t="s">
        <v>407</v>
      </c>
      <c r="C4138" s="41">
        <v>3</v>
      </c>
      <c r="D4138" s="20">
        <v>1.6382785119454739</v>
      </c>
    </row>
    <row r="4139" spans="2:4" x14ac:dyDescent="0.35">
      <c r="B4139" s="11" t="s">
        <v>408</v>
      </c>
      <c r="C4139" s="41">
        <v>1</v>
      </c>
      <c r="D4139" s="20">
        <v>1.610356441753473</v>
      </c>
    </row>
    <row r="4140" spans="2:4" x14ac:dyDescent="0.35">
      <c r="B4140" s="11" t="s">
        <v>409</v>
      </c>
      <c r="C4140" s="41">
        <v>6</v>
      </c>
      <c r="D4140" s="20">
        <v>1.095632244357108</v>
      </c>
    </row>
    <row r="4141" spans="2:4" x14ac:dyDescent="0.35">
      <c r="B4141" s="11" t="s">
        <v>410</v>
      </c>
      <c r="C4141" s="41">
        <v>2</v>
      </c>
      <c r="D4141" s="20">
        <v>2.2085800519720187</v>
      </c>
    </row>
    <row r="4142" spans="2:4" x14ac:dyDescent="0.35">
      <c r="B4142" s="11" t="s">
        <v>411</v>
      </c>
      <c r="C4142" s="41">
        <v>2</v>
      </c>
      <c r="D4142" s="20">
        <v>2.1392669124346662</v>
      </c>
    </row>
    <row r="4143" spans="2:4" x14ac:dyDescent="0.35">
      <c r="B4143" s="11" t="s">
        <v>412</v>
      </c>
      <c r="C4143" s="41">
        <v>2</v>
      </c>
      <c r="D4143" s="20">
        <v>1.5577748345843638</v>
      </c>
    </row>
    <row r="4144" spans="2:4" x14ac:dyDescent="0.35">
      <c r="B4144" s="11" t="s">
        <v>413</v>
      </c>
      <c r="C4144" s="41">
        <v>2</v>
      </c>
      <c r="D4144" s="20">
        <v>2.2068854311423696</v>
      </c>
    </row>
    <row r="4145" spans="2:4" x14ac:dyDescent="0.35">
      <c r="B4145" s="11" t="s">
        <v>414</v>
      </c>
      <c r="C4145" s="41">
        <v>5</v>
      </c>
      <c r="D4145" s="20">
        <v>3.0978109577470097</v>
      </c>
    </row>
    <row r="4146" spans="2:4" x14ac:dyDescent="0.35">
      <c r="B4146" s="11" t="s">
        <v>415</v>
      </c>
      <c r="C4146" s="41">
        <v>3</v>
      </c>
      <c r="D4146" s="20">
        <v>1.8047739841546098</v>
      </c>
    </row>
    <row r="4147" spans="2:4" x14ac:dyDescent="0.35">
      <c r="B4147" s="11" t="s">
        <v>416</v>
      </c>
      <c r="C4147" s="41">
        <v>1</v>
      </c>
      <c r="D4147" s="20">
        <v>1.6341808564630462</v>
      </c>
    </row>
    <row r="4148" spans="2:4" x14ac:dyDescent="0.35">
      <c r="B4148" s="11" t="s">
        <v>417</v>
      </c>
      <c r="C4148" s="41">
        <v>3</v>
      </c>
      <c r="D4148" s="20">
        <v>1.4551676617559453</v>
      </c>
    </row>
    <row r="4149" spans="2:4" x14ac:dyDescent="0.35">
      <c r="B4149" s="11" t="s">
        <v>418</v>
      </c>
      <c r="C4149" s="41">
        <v>2</v>
      </c>
      <c r="D4149" s="20">
        <v>1.7810661746319802</v>
      </c>
    </row>
    <row r="4150" spans="2:4" x14ac:dyDescent="0.35">
      <c r="B4150" s="11" t="s">
        <v>419</v>
      </c>
      <c r="C4150" s="41">
        <v>1</v>
      </c>
      <c r="D4150" s="20">
        <v>3.7114966880085825</v>
      </c>
    </row>
    <row r="4151" spans="2:4" x14ac:dyDescent="0.35">
      <c r="B4151" s="11" t="s">
        <v>420</v>
      </c>
      <c r="C4151" s="41">
        <v>1</v>
      </c>
      <c r="D4151" s="20">
        <v>1.6564154875205763</v>
      </c>
    </row>
    <row r="4152" spans="2:4" x14ac:dyDescent="0.35">
      <c r="B4152" s="11" t="s">
        <v>421</v>
      </c>
      <c r="C4152" s="41">
        <v>3</v>
      </c>
      <c r="D4152" s="20">
        <v>1.9457133720062079</v>
      </c>
    </row>
    <row r="4153" spans="2:4" x14ac:dyDescent="0.35">
      <c r="B4153" s="11" t="s">
        <v>422</v>
      </c>
      <c r="C4153" s="41">
        <v>6</v>
      </c>
      <c r="D4153" s="20">
        <v>1.1238439912550253</v>
      </c>
    </row>
    <row r="4154" spans="2:4" x14ac:dyDescent="0.35">
      <c r="B4154" s="11" t="s">
        <v>423</v>
      </c>
      <c r="C4154" s="41">
        <v>6</v>
      </c>
      <c r="D4154" s="20">
        <v>1.1224119046582788</v>
      </c>
    </row>
    <row r="4155" spans="2:4" x14ac:dyDescent="0.35">
      <c r="B4155" s="11" t="s">
        <v>424</v>
      </c>
      <c r="C4155" s="41">
        <v>1</v>
      </c>
      <c r="D4155" s="20">
        <v>1.582196138673359</v>
      </c>
    </row>
    <row r="4156" spans="2:4" x14ac:dyDescent="0.35">
      <c r="B4156" s="11" t="s">
        <v>425</v>
      </c>
      <c r="C4156" s="41">
        <v>5</v>
      </c>
      <c r="D4156" s="20">
        <v>1.6511997368313334</v>
      </c>
    </row>
    <row r="4157" spans="2:4" x14ac:dyDescent="0.35">
      <c r="B4157" s="11" t="s">
        <v>426</v>
      </c>
      <c r="C4157" s="41">
        <v>4</v>
      </c>
      <c r="D4157" s="20">
        <v>1.8075777989469415</v>
      </c>
    </row>
    <row r="4158" spans="2:4" x14ac:dyDescent="0.35">
      <c r="B4158" s="11" t="s">
        <v>427</v>
      </c>
      <c r="C4158" s="41">
        <v>2</v>
      </c>
      <c r="D4158" s="20">
        <v>2.0272983775765958</v>
      </c>
    </row>
    <row r="4159" spans="2:4" x14ac:dyDescent="0.35">
      <c r="B4159" s="11" t="s">
        <v>428</v>
      </c>
      <c r="C4159" s="41">
        <v>6</v>
      </c>
      <c r="D4159" s="20">
        <v>1.4907017312082069</v>
      </c>
    </row>
    <row r="4160" spans="2:4" x14ac:dyDescent="0.35">
      <c r="B4160" s="11" t="s">
        <v>429</v>
      </c>
      <c r="C4160" s="41">
        <v>2</v>
      </c>
      <c r="D4160" s="20">
        <v>1.1314101063339994</v>
      </c>
    </row>
    <row r="4161" spans="2:4" x14ac:dyDescent="0.35">
      <c r="B4161" s="11" t="s">
        <v>430</v>
      </c>
      <c r="C4161" s="41">
        <v>1</v>
      </c>
      <c r="D4161" s="20">
        <v>1.2442179871197809</v>
      </c>
    </row>
    <row r="4162" spans="2:4" x14ac:dyDescent="0.35">
      <c r="B4162" s="11" t="s">
        <v>431</v>
      </c>
      <c r="C4162" s="41">
        <v>2</v>
      </c>
      <c r="D4162" s="20">
        <v>1.4599734153787869</v>
      </c>
    </row>
    <row r="4163" spans="2:4" x14ac:dyDescent="0.35">
      <c r="B4163" s="11" t="s">
        <v>432</v>
      </c>
      <c r="C4163" s="41">
        <v>4</v>
      </c>
      <c r="D4163" s="20">
        <v>1.0912612314030854</v>
      </c>
    </row>
    <row r="4164" spans="2:4" x14ac:dyDescent="0.35">
      <c r="B4164" s="11" t="s">
        <v>433</v>
      </c>
      <c r="C4164" s="41">
        <v>5</v>
      </c>
      <c r="D4164" s="20">
        <v>2.0482973742851911</v>
      </c>
    </row>
    <row r="4165" spans="2:4" x14ac:dyDescent="0.35">
      <c r="B4165" s="11" t="s">
        <v>434</v>
      </c>
      <c r="C4165" s="41">
        <v>5</v>
      </c>
      <c r="D4165" s="20">
        <v>2.3199927569690932</v>
      </c>
    </row>
    <row r="4166" spans="2:4" x14ac:dyDescent="0.35">
      <c r="B4166" s="11" t="s">
        <v>435</v>
      </c>
      <c r="C4166" s="41">
        <v>1</v>
      </c>
      <c r="D4166" s="20">
        <v>1.5969172592881533</v>
      </c>
    </row>
    <row r="4167" spans="2:4" x14ac:dyDescent="0.35">
      <c r="B4167" s="11" t="s">
        <v>436</v>
      </c>
      <c r="C4167" s="41">
        <v>5</v>
      </c>
      <c r="D4167" s="20">
        <v>1.4169766104663244</v>
      </c>
    </row>
    <row r="4168" spans="2:4" x14ac:dyDescent="0.35">
      <c r="B4168" s="11" t="s">
        <v>437</v>
      </c>
      <c r="C4168" s="41">
        <v>3</v>
      </c>
      <c r="D4168" s="20">
        <v>1.8652886060025045</v>
      </c>
    </row>
    <row r="4169" spans="2:4" x14ac:dyDescent="0.35">
      <c r="B4169" s="11" t="s">
        <v>438</v>
      </c>
      <c r="C4169" s="41">
        <v>2</v>
      </c>
      <c r="D4169" s="20">
        <v>1.1870496790962597</v>
      </c>
    </row>
    <row r="4170" spans="2:4" x14ac:dyDescent="0.35">
      <c r="B4170" s="11" t="s">
        <v>439</v>
      </c>
      <c r="C4170" s="41">
        <v>3</v>
      </c>
      <c r="D4170" s="20">
        <v>1.881293569773878</v>
      </c>
    </row>
    <row r="4171" spans="2:4" x14ac:dyDescent="0.35">
      <c r="B4171" s="11" t="s">
        <v>440</v>
      </c>
      <c r="C4171" s="41">
        <v>6</v>
      </c>
      <c r="D4171" s="20">
        <v>2.7603603397254481</v>
      </c>
    </row>
    <row r="4172" spans="2:4" x14ac:dyDescent="0.35">
      <c r="B4172" s="11" t="s">
        <v>441</v>
      </c>
      <c r="C4172" s="41">
        <v>1</v>
      </c>
      <c r="D4172" s="20">
        <v>1.3060023434871473</v>
      </c>
    </row>
    <row r="4173" spans="2:4" x14ac:dyDescent="0.35">
      <c r="B4173" s="11" t="s">
        <v>442</v>
      </c>
      <c r="C4173" s="41">
        <v>5</v>
      </c>
      <c r="D4173" s="20">
        <v>1.9350259220447568</v>
      </c>
    </row>
    <row r="4174" spans="2:4" x14ac:dyDescent="0.35">
      <c r="B4174" s="11" t="s">
        <v>443</v>
      </c>
      <c r="C4174" s="41">
        <v>6</v>
      </c>
      <c r="D4174" s="20">
        <v>3.4634997725583867</v>
      </c>
    </row>
    <row r="4175" spans="2:4" x14ac:dyDescent="0.35">
      <c r="B4175" s="11" t="s">
        <v>444</v>
      </c>
      <c r="C4175" s="41">
        <v>6</v>
      </c>
      <c r="D4175" s="20">
        <v>2.2078005218759995</v>
      </c>
    </row>
    <row r="4176" spans="2:4" x14ac:dyDescent="0.35">
      <c r="B4176" s="11" t="s">
        <v>445</v>
      </c>
      <c r="C4176" s="41">
        <v>5</v>
      </c>
      <c r="D4176" s="20">
        <v>1.5190504171833827</v>
      </c>
    </row>
    <row r="4177" spans="2:4" x14ac:dyDescent="0.35">
      <c r="B4177" s="11" t="s">
        <v>446</v>
      </c>
      <c r="C4177" s="41">
        <v>1</v>
      </c>
      <c r="D4177" s="20">
        <v>1.6606713843922878</v>
      </c>
    </row>
    <row r="4178" spans="2:4" x14ac:dyDescent="0.35">
      <c r="B4178" s="11" t="s">
        <v>447</v>
      </c>
      <c r="C4178" s="41">
        <v>1</v>
      </c>
      <c r="D4178" s="20">
        <v>3.9273373339159825</v>
      </c>
    </row>
    <row r="4179" spans="2:4" x14ac:dyDescent="0.35">
      <c r="B4179" s="11" t="s">
        <v>448</v>
      </c>
      <c r="C4179" s="41">
        <v>2</v>
      </c>
      <c r="D4179" s="20">
        <v>2.0433034232281155</v>
      </c>
    </row>
    <row r="4180" spans="2:4" x14ac:dyDescent="0.35">
      <c r="B4180" s="11" t="s">
        <v>449</v>
      </c>
      <c r="C4180" s="41">
        <v>6</v>
      </c>
      <c r="D4180" s="20">
        <v>2.3995355625869985</v>
      </c>
    </row>
    <row r="4181" spans="2:4" x14ac:dyDescent="0.35">
      <c r="B4181" s="11" t="s">
        <v>450</v>
      </c>
      <c r="C4181" s="41">
        <v>4</v>
      </c>
      <c r="D4181" s="20">
        <v>1.8424539709018664</v>
      </c>
    </row>
    <row r="4182" spans="2:4" x14ac:dyDescent="0.35">
      <c r="B4182" s="11" t="s">
        <v>451</v>
      </c>
      <c r="C4182" s="41">
        <v>3</v>
      </c>
      <c r="D4182" s="20">
        <v>2.5261936261194968</v>
      </c>
    </row>
    <row r="4183" spans="2:4" x14ac:dyDescent="0.35">
      <c r="B4183" s="11" t="s">
        <v>452</v>
      </c>
      <c r="C4183" s="41">
        <v>6</v>
      </c>
      <c r="D4183" s="20">
        <v>2.2059959626232315</v>
      </c>
    </row>
    <row r="4184" spans="2:4" x14ac:dyDescent="0.35">
      <c r="B4184" s="11" t="s">
        <v>453</v>
      </c>
      <c r="C4184" s="41">
        <v>2</v>
      </c>
      <c r="D4184" s="20">
        <v>1.1279439529310433</v>
      </c>
    </row>
    <row r="4185" spans="2:4" x14ac:dyDescent="0.35">
      <c r="B4185" s="11" t="s">
        <v>454</v>
      </c>
      <c r="C4185" s="41">
        <v>6</v>
      </c>
      <c r="D4185" s="20">
        <v>1.5426127718091212</v>
      </c>
    </row>
    <row r="4186" spans="2:4" x14ac:dyDescent="0.35">
      <c r="B4186" s="11" t="s">
        <v>455</v>
      </c>
      <c r="C4186" s="41">
        <v>3</v>
      </c>
      <c r="D4186" s="20">
        <v>2.1426806511932632</v>
      </c>
    </row>
    <row r="4187" spans="2:4" x14ac:dyDescent="0.35">
      <c r="B4187" s="11" t="s">
        <v>456</v>
      </c>
      <c r="C4187" s="41">
        <v>3</v>
      </c>
      <c r="D4187" s="20">
        <v>1.9116906775893741</v>
      </c>
    </row>
    <row r="4188" spans="2:4" x14ac:dyDescent="0.35">
      <c r="B4188" s="11" t="s">
        <v>457</v>
      </c>
      <c r="C4188" s="41">
        <v>4</v>
      </c>
      <c r="D4188" s="20">
        <v>1.1701866693545058</v>
      </c>
    </row>
    <row r="4189" spans="2:4" ht="15" thickBot="1" x14ac:dyDescent="0.4">
      <c r="B4189" s="15" t="s">
        <v>458</v>
      </c>
      <c r="C4189" s="42">
        <v>6</v>
      </c>
      <c r="D4189" s="21">
        <v>1.2315963701940134</v>
      </c>
    </row>
    <row r="4192" spans="2:4" x14ac:dyDescent="0.35">
      <c r="B4192" t="s">
        <v>463</v>
      </c>
    </row>
    <row r="4193" spans="2:8" ht="15" thickBot="1" x14ac:dyDescent="0.4"/>
    <row r="4194" spans="2:8" x14ac:dyDescent="0.35">
      <c r="B4194" s="12" t="s">
        <v>460</v>
      </c>
      <c r="C4194" s="13" t="s">
        <v>464</v>
      </c>
      <c r="D4194" s="13" t="s">
        <v>465</v>
      </c>
      <c r="E4194" s="13" t="s">
        <v>466</v>
      </c>
      <c r="F4194" s="13" t="s">
        <v>467</v>
      </c>
      <c r="G4194" s="13" t="s">
        <v>468</v>
      </c>
      <c r="H4194" s="13" t="s">
        <v>469</v>
      </c>
    </row>
    <row r="4195" spans="2:8" x14ac:dyDescent="0.35">
      <c r="B4195" s="14" t="s">
        <v>0</v>
      </c>
      <c r="C4195" s="16">
        <v>5</v>
      </c>
      <c r="D4195" s="19">
        <v>565.19640314531421</v>
      </c>
      <c r="E4195" s="16">
        <v>379</v>
      </c>
      <c r="F4195" s="19">
        <v>1.024189132019288</v>
      </c>
      <c r="G4195" s="19">
        <v>551.84768659961742</v>
      </c>
      <c r="H4195" s="23" t="s">
        <v>470</v>
      </c>
    </row>
    <row r="4196" spans="2:8" x14ac:dyDescent="0.35">
      <c r="B4196" s="11" t="s">
        <v>2</v>
      </c>
      <c r="C4196" s="17">
        <v>5</v>
      </c>
      <c r="D4196" s="20">
        <v>68.002067428317972</v>
      </c>
      <c r="E4196" s="17">
        <v>379</v>
      </c>
      <c r="F4196" s="20">
        <v>0.68405471916665705</v>
      </c>
      <c r="G4196" s="20">
        <v>99.410274533535599</v>
      </c>
      <c r="H4196" s="25" t="s">
        <v>470</v>
      </c>
    </row>
    <row r="4197" spans="2:8" x14ac:dyDescent="0.35">
      <c r="B4197" s="11" t="s">
        <v>3</v>
      </c>
      <c r="C4197" s="17">
        <v>5</v>
      </c>
      <c r="D4197" s="20">
        <v>30.502805545439095</v>
      </c>
      <c r="E4197" s="17">
        <v>379</v>
      </c>
      <c r="F4197" s="20">
        <v>0.2983570474690625</v>
      </c>
      <c r="G4197" s="20">
        <v>102.23591433214601</v>
      </c>
      <c r="H4197" s="25" t="s">
        <v>470</v>
      </c>
    </row>
    <row r="4198" spans="2:8" x14ac:dyDescent="0.35">
      <c r="B4198" s="11" t="s">
        <v>1</v>
      </c>
      <c r="C4198" s="17">
        <v>5</v>
      </c>
      <c r="D4198" s="20">
        <v>1.2251884587647031</v>
      </c>
      <c r="E4198" s="17">
        <v>379</v>
      </c>
      <c r="F4198" s="20">
        <v>0.1518247258817835</v>
      </c>
      <c r="G4198" s="20">
        <v>8.069755776925831</v>
      </c>
      <c r="H4198" s="25" t="s">
        <v>470</v>
      </c>
    </row>
    <row r="4199" spans="2:8" x14ac:dyDescent="0.35">
      <c r="B4199" s="11" t="s">
        <v>4</v>
      </c>
      <c r="C4199" s="17">
        <v>5</v>
      </c>
      <c r="D4199" s="20">
        <v>3.6534367085940103</v>
      </c>
      <c r="E4199" s="17">
        <v>379</v>
      </c>
      <c r="F4199" s="20">
        <v>0.18146230083263892</v>
      </c>
      <c r="G4199" s="20">
        <v>20.133309738883685</v>
      </c>
      <c r="H4199" s="25" t="s">
        <v>470</v>
      </c>
    </row>
    <row r="4200" spans="2:8" x14ac:dyDescent="0.35">
      <c r="B4200" s="11" t="s">
        <v>5</v>
      </c>
      <c r="C4200" s="17">
        <v>5</v>
      </c>
      <c r="D4200" s="20">
        <v>0.99584367656018724</v>
      </c>
      <c r="E4200" s="17">
        <v>379</v>
      </c>
      <c r="F4200" s="20">
        <v>0.165975871255476</v>
      </c>
      <c r="G4200" s="20">
        <v>5.9999304057114964</v>
      </c>
      <c r="H4200" s="25" t="s">
        <v>470</v>
      </c>
    </row>
    <row r="4201" spans="2:8" x14ac:dyDescent="0.35">
      <c r="B4201" s="11" t="s">
        <v>6</v>
      </c>
      <c r="C4201" s="17">
        <v>5</v>
      </c>
      <c r="D4201" s="20">
        <v>11.986340152973387</v>
      </c>
      <c r="E4201" s="17">
        <v>379</v>
      </c>
      <c r="F4201" s="20">
        <v>0.27195201331890279</v>
      </c>
      <c r="G4201" s="20">
        <v>44.075202851753417</v>
      </c>
      <c r="H4201" s="25" t="s">
        <v>470</v>
      </c>
    </row>
    <row r="4202" spans="2:8" x14ac:dyDescent="0.35">
      <c r="B4202" s="11" t="s">
        <v>7</v>
      </c>
      <c r="C4202" s="17">
        <v>5</v>
      </c>
      <c r="D4202" s="20">
        <v>35.47940702495076</v>
      </c>
      <c r="E4202" s="17">
        <v>379</v>
      </c>
      <c r="F4202" s="20">
        <v>0.49270096475219055</v>
      </c>
      <c r="G4202" s="20">
        <v>72.010021418966616</v>
      </c>
      <c r="H4202" s="25" t="s">
        <v>470</v>
      </c>
    </row>
    <row r="4203" spans="2:8" x14ac:dyDescent="0.35">
      <c r="B4203" s="11" t="s">
        <v>8</v>
      </c>
      <c r="C4203" s="17">
        <v>5</v>
      </c>
      <c r="D4203" s="20">
        <v>0.46705297137858742</v>
      </c>
      <c r="E4203" s="17">
        <v>379</v>
      </c>
      <c r="F4203" s="20">
        <v>0.12614350994545215</v>
      </c>
      <c r="G4203" s="20">
        <v>3.7025525259329926</v>
      </c>
      <c r="H4203" s="20">
        <v>2.7689198905809149E-3</v>
      </c>
    </row>
    <row r="4204" spans="2:8" x14ac:dyDescent="0.35">
      <c r="B4204" s="11" t="s">
        <v>9</v>
      </c>
      <c r="C4204" s="17">
        <v>5</v>
      </c>
      <c r="D4204" s="20">
        <v>1.1717955068151389</v>
      </c>
      <c r="E4204" s="17">
        <v>379</v>
      </c>
      <c r="F4204" s="20">
        <v>0.15413286513118121</v>
      </c>
      <c r="G4204" s="20">
        <v>7.6025025929274292</v>
      </c>
      <c r="H4204" s="25" t="s">
        <v>470</v>
      </c>
    </row>
    <row r="4205" spans="2:8" x14ac:dyDescent="0.35">
      <c r="B4205" s="11" t="s">
        <v>10</v>
      </c>
      <c r="C4205" s="17">
        <v>5</v>
      </c>
      <c r="D4205" s="20">
        <v>4.7435631866440354E-3</v>
      </c>
      <c r="E4205" s="17">
        <v>379</v>
      </c>
      <c r="F4205" s="20">
        <v>5.9032771994015433E-5</v>
      </c>
      <c r="G4205" s="20">
        <v>80.354742398424449</v>
      </c>
      <c r="H4205" s="25" t="s">
        <v>470</v>
      </c>
    </row>
    <row r="4206" spans="2:8" x14ac:dyDescent="0.35">
      <c r="B4206" s="11" t="s">
        <v>11</v>
      </c>
      <c r="C4206" s="17">
        <v>5</v>
      </c>
      <c r="D4206" s="20">
        <v>1.2032221369133479E-3</v>
      </c>
      <c r="E4206" s="17">
        <v>379</v>
      </c>
      <c r="F4206" s="20">
        <v>1.4301897945661566E-4</v>
      </c>
      <c r="G4206" s="20">
        <v>8.4130242117854124</v>
      </c>
      <c r="H4206" s="25" t="s">
        <v>470</v>
      </c>
    </row>
    <row r="4207" spans="2:8" x14ac:dyDescent="0.35">
      <c r="B4207" s="11" t="s">
        <v>12</v>
      </c>
      <c r="C4207" s="17">
        <v>5</v>
      </c>
      <c r="D4207" s="20">
        <v>4.0970104239476388</v>
      </c>
      <c r="E4207" s="17">
        <v>379</v>
      </c>
      <c r="F4207" s="20">
        <v>0.49206365911123245</v>
      </c>
      <c r="G4207" s="20">
        <v>8.326179647868484</v>
      </c>
      <c r="H4207" s="25" t="s">
        <v>470</v>
      </c>
    </row>
    <row r="4208" spans="2:8" x14ac:dyDescent="0.35">
      <c r="B4208" s="11" t="s">
        <v>13</v>
      </c>
      <c r="C4208" s="17">
        <v>5</v>
      </c>
      <c r="D4208" s="20">
        <v>0.59605066640509619</v>
      </c>
      <c r="E4208" s="17">
        <v>379</v>
      </c>
      <c r="F4208" s="20">
        <v>2.8647715265096303E-2</v>
      </c>
      <c r="G4208" s="20">
        <v>20.806220003565524</v>
      </c>
      <c r="H4208" s="25" t="s">
        <v>470</v>
      </c>
    </row>
    <row r="4209" spans="2:8" ht="15" thickBot="1" x14ac:dyDescent="0.4">
      <c r="B4209" s="15" t="s">
        <v>14</v>
      </c>
      <c r="C4209" s="18">
        <v>5</v>
      </c>
      <c r="D4209" s="21">
        <v>0.24794917055366444</v>
      </c>
      <c r="E4209" s="18">
        <v>379</v>
      </c>
      <c r="F4209" s="21">
        <v>3.7662217464812871E-3</v>
      </c>
      <c r="G4209" s="21">
        <v>65.834989876875639</v>
      </c>
      <c r="H4209" s="27" t="s">
        <v>470</v>
      </c>
    </row>
    <row r="4212" spans="2:8" x14ac:dyDescent="0.35">
      <c r="B4212" s="9" t="s">
        <v>475</v>
      </c>
    </row>
    <row r="4214" spans="2:8" x14ac:dyDescent="0.35">
      <c r="B4214" t="s">
        <v>50</v>
      </c>
    </row>
    <row r="4215" spans="2:8" ht="15" thickBot="1" x14ac:dyDescent="0.4"/>
    <row r="4216" spans="2:8" x14ac:dyDescent="0.35">
      <c r="B4216" s="13" t="s">
        <v>51</v>
      </c>
      <c r="C4216" s="13" t="s">
        <v>52</v>
      </c>
      <c r="D4216" s="13" t="s">
        <v>53</v>
      </c>
      <c r="E4216" s="13" t="s">
        <v>54</v>
      </c>
      <c r="F4216" s="13" t="s">
        <v>485</v>
      </c>
    </row>
    <row r="4217" spans="2:8" x14ac:dyDescent="0.35">
      <c r="B4217" s="28">
        <v>1</v>
      </c>
      <c r="C4217" s="28">
        <v>18</v>
      </c>
      <c r="D4217" s="29">
        <v>13.207851733864459</v>
      </c>
      <c r="E4217" s="29">
        <v>3.7384523250142108</v>
      </c>
      <c r="F4217" s="29">
        <v>1413.1349788553709</v>
      </c>
    </row>
    <row r="4218" spans="2:8" x14ac:dyDescent="0.35">
      <c r="B4218" s="24">
        <v>2</v>
      </c>
      <c r="C4218" s="24">
        <v>10</v>
      </c>
      <c r="D4218" s="25">
        <v>13.344598915846676</v>
      </c>
      <c r="E4218" s="25">
        <v>3.8465777709416007</v>
      </c>
      <c r="F4218" s="25">
        <v>1454.0063974159248</v>
      </c>
    </row>
    <row r="4219" spans="2:8" x14ac:dyDescent="0.35">
      <c r="B4219" s="24">
        <v>3</v>
      </c>
      <c r="C4219" s="24">
        <v>10</v>
      </c>
      <c r="D4219" s="25">
        <v>13.360008537622745</v>
      </c>
      <c r="E4219" s="25">
        <v>3.8676868859673279</v>
      </c>
      <c r="F4219" s="25">
        <v>1461.9856428956507</v>
      </c>
    </row>
    <row r="4220" spans="2:8" x14ac:dyDescent="0.35">
      <c r="B4220" s="24">
        <v>4</v>
      </c>
      <c r="C4220" s="24">
        <v>10</v>
      </c>
      <c r="D4220" s="25">
        <v>13.532459281011972</v>
      </c>
      <c r="E4220" s="25">
        <v>3.8018216879227369</v>
      </c>
      <c r="F4220" s="25">
        <v>1437.088598034795</v>
      </c>
    </row>
    <row r="4221" spans="2:8" x14ac:dyDescent="0.35">
      <c r="B4221" s="24">
        <v>5</v>
      </c>
      <c r="C4221" s="24">
        <v>10</v>
      </c>
      <c r="D4221" s="25">
        <v>13.254016438439363</v>
      </c>
      <c r="E4221" s="25">
        <v>3.8368369638700113</v>
      </c>
      <c r="F4221" s="25">
        <v>1450.324372342865</v>
      </c>
    </row>
    <row r="4222" spans="2:8" x14ac:dyDescent="0.35">
      <c r="B4222" s="24">
        <v>6</v>
      </c>
      <c r="C4222" s="24">
        <v>10</v>
      </c>
      <c r="D4222" s="25">
        <v>13.494904061395118</v>
      </c>
      <c r="E4222" s="25">
        <v>3.8797060220423218</v>
      </c>
      <c r="F4222" s="25">
        <v>1466.5288763319984</v>
      </c>
    </row>
    <row r="4223" spans="2:8" x14ac:dyDescent="0.35">
      <c r="B4223" s="24">
        <v>7</v>
      </c>
      <c r="C4223" s="24">
        <v>9</v>
      </c>
      <c r="D4223" s="25">
        <v>13.405979819852597</v>
      </c>
      <c r="E4223" s="25">
        <v>3.8112922833524796</v>
      </c>
      <c r="F4223" s="25">
        <v>1440.6684831072378</v>
      </c>
    </row>
    <row r="4224" spans="2:8" x14ac:dyDescent="0.35">
      <c r="B4224" s="24">
        <v>8</v>
      </c>
      <c r="C4224" s="24">
        <v>9</v>
      </c>
      <c r="D4224" s="25">
        <v>13.42734494825727</v>
      </c>
      <c r="E4224" s="25">
        <v>3.8071272223650743</v>
      </c>
      <c r="F4224" s="25">
        <v>1439.0940900539986</v>
      </c>
    </row>
    <row r="4225" spans="2:6" x14ac:dyDescent="0.35">
      <c r="B4225" s="24">
        <v>9</v>
      </c>
      <c r="C4225" s="24">
        <v>9</v>
      </c>
      <c r="D4225" s="25">
        <v>13.538397397858358</v>
      </c>
      <c r="E4225" s="25">
        <v>3.9147097011032659</v>
      </c>
      <c r="F4225" s="25">
        <v>1479.7602670170338</v>
      </c>
    </row>
    <row r="4226" spans="2:6" ht="15" thickBot="1" x14ac:dyDescent="0.4">
      <c r="B4226" s="26">
        <v>10</v>
      </c>
      <c r="C4226" s="26">
        <v>9</v>
      </c>
      <c r="D4226" s="27">
        <v>13.542265343179748</v>
      </c>
      <c r="E4226" s="27">
        <v>3.8510811701322512</v>
      </c>
      <c r="F4226" s="27">
        <v>1455.7086823099917</v>
      </c>
    </row>
    <row r="4229" spans="2:6" x14ac:dyDescent="0.35">
      <c r="B4229" t="s">
        <v>55</v>
      </c>
    </row>
    <row r="4230" spans="2:6" ht="15" thickBot="1" x14ac:dyDescent="0.4"/>
    <row r="4231" spans="2:6" x14ac:dyDescent="0.35">
      <c r="B4231" s="12" t="s">
        <v>52</v>
      </c>
      <c r="C4231" s="13" t="s">
        <v>56</v>
      </c>
      <c r="D4231" s="13" t="s">
        <v>485</v>
      </c>
      <c r="E4231" s="13" t="s">
        <v>57</v>
      </c>
      <c r="F4231" s="13" t="s">
        <v>58</v>
      </c>
    </row>
    <row r="4232" spans="2:6" x14ac:dyDescent="0.35">
      <c r="B4232" s="14">
        <v>0</v>
      </c>
      <c r="C4232" s="23">
        <v>13.207851733864459</v>
      </c>
      <c r="D4232" s="23">
        <v>4992.5679554007666</v>
      </c>
      <c r="E4232" s="23">
        <v>47.508312577982721</v>
      </c>
      <c r="F4232" s="23">
        <v>0.79586704674138353</v>
      </c>
    </row>
    <row r="4233" spans="2:6" x14ac:dyDescent="0.35">
      <c r="B4233" s="11">
        <v>1</v>
      </c>
      <c r="C4233" s="25">
        <v>5.6456400288865272</v>
      </c>
      <c r="D4233" s="25">
        <v>2134.0519309191086</v>
      </c>
      <c r="E4233" s="25">
        <v>45.313953182138711</v>
      </c>
      <c r="F4233" s="25">
        <v>8.8683402237541911E-2</v>
      </c>
    </row>
    <row r="4234" spans="2:6" x14ac:dyDescent="0.35">
      <c r="B4234" s="11">
        <v>2</v>
      </c>
      <c r="C4234" s="25">
        <v>4.5843959994649266</v>
      </c>
      <c r="D4234" s="25">
        <v>1732.9016877977422</v>
      </c>
      <c r="E4234" s="25">
        <v>44.572281166021519</v>
      </c>
      <c r="F4234" s="25">
        <v>4.2241397906419537E-2</v>
      </c>
    </row>
    <row r="4235" spans="2:6" x14ac:dyDescent="0.35">
      <c r="B4235" s="11">
        <v>3</v>
      </c>
      <c r="C4235" s="25">
        <v>4.3203516456101818</v>
      </c>
      <c r="D4235" s="25">
        <v>1633.0929220406501</v>
      </c>
      <c r="E4235" s="25">
        <v>44.265841588478551</v>
      </c>
      <c r="F4235" s="25">
        <v>3.1092329711107709E-2</v>
      </c>
    </row>
    <row r="4236" spans="2:6" x14ac:dyDescent="0.35">
      <c r="B4236" s="11">
        <v>4</v>
      </c>
      <c r="C4236" s="25">
        <v>4.1536603172667252</v>
      </c>
      <c r="D4236" s="25">
        <v>1570.0835999268229</v>
      </c>
      <c r="E4236" s="25">
        <v>44.084288867823858</v>
      </c>
      <c r="F4236" s="25">
        <v>2.5930203174730885E-2</v>
      </c>
    </row>
    <row r="4237" spans="2:6" x14ac:dyDescent="0.35">
      <c r="B4237" s="11">
        <v>5</v>
      </c>
      <c r="C4237" s="25">
        <v>4.0304928778959219</v>
      </c>
      <c r="D4237" s="25">
        <v>1523.5263078446587</v>
      </c>
      <c r="E4237" s="25">
        <v>43.966309893377407</v>
      </c>
      <c r="F4237" s="25">
        <v>2.3044553724283028E-2</v>
      </c>
    </row>
    <row r="4238" spans="2:6" x14ac:dyDescent="0.35">
      <c r="B4238" s="11">
        <v>6</v>
      </c>
      <c r="C4238" s="25">
        <v>3.9214537114513326</v>
      </c>
      <c r="D4238" s="25">
        <v>1482.3095029286035</v>
      </c>
      <c r="E4238" s="25">
        <v>43.864300086121155</v>
      </c>
      <c r="F4238" s="25">
        <v>2.0809708930899871E-2</v>
      </c>
    </row>
    <row r="4239" spans="2:6" x14ac:dyDescent="0.35">
      <c r="B4239" s="11">
        <v>7</v>
      </c>
      <c r="C4239" s="25">
        <v>3.8538506305077824</v>
      </c>
      <c r="D4239" s="25">
        <v>1456.755538331942</v>
      </c>
      <c r="E4239" s="25">
        <v>43.795080437764376</v>
      </c>
      <c r="F4239" s="25">
        <v>1.941799095161735E-2</v>
      </c>
    </row>
    <row r="4240" spans="2:6" x14ac:dyDescent="0.35">
      <c r="B4240" s="11">
        <v>8</v>
      </c>
      <c r="C4240" s="25">
        <v>3.8259141520131288</v>
      </c>
      <c r="D4240" s="25">
        <v>1446.1955494609629</v>
      </c>
      <c r="E4240" s="25">
        <v>43.744303990037025</v>
      </c>
      <c r="F4240" s="25">
        <v>1.8456628185933691E-2</v>
      </c>
    </row>
    <row r="4241" spans="2:6" ht="15" thickBot="1" x14ac:dyDescent="0.4">
      <c r="B4241" s="15">
        <v>9</v>
      </c>
      <c r="C4241" s="27">
        <v>3.8177375499393746</v>
      </c>
      <c r="D4241" s="27">
        <v>1443.1047938770837</v>
      </c>
      <c r="E4241" s="27">
        <v>43.720122902010587</v>
      </c>
      <c r="F4241" s="27">
        <v>1.8015679628962375E-2</v>
      </c>
    </row>
    <row r="4260" spans="2:7" x14ac:dyDescent="0.35">
      <c r="G4260" t="s">
        <v>48</v>
      </c>
    </row>
    <row r="4263" spans="2:7" x14ac:dyDescent="0.35">
      <c r="B4263" t="s">
        <v>59</v>
      </c>
    </row>
    <row r="4264" spans="2:7" ht="15" thickBot="1" x14ac:dyDescent="0.4"/>
    <row r="4265" spans="2:7" x14ac:dyDescent="0.35">
      <c r="B4265" s="12"/>
      <c r="C4265" s="13" t="s">
        <v>60</v>
      </c>
      <c r="D4265" s="13" t="s">
        <v>61</v>
      </c>
    </row>
    <row r="4266" spans="2:7" x14ac:dyDescent="0.35">
      <c r="B4266" s="14" t="s">
        <v>45</v>
      </c>
      <c r="C4266" s="19">
        <v>3.7384523250142108</v>
      </c>
      <c r="D4266" s="30">
        <v>0.27806271555460943</v>
      </c>
    </row>
    <row r="4267" spans="2:7" x14ac:dyDescent="0.35">
      <c r="B4267" s="11" t="s">
        <v>46</v>
      </c>
      <c r="C4267" s="20">
        <v>9.7061848589307438</v>
      </c>
      <c r="D4267" s="31">
        <v>0.72193728444539063</v>
      </c>
    </row>
    <row r="4268" spans="2:7" ht="15" thickBot="1" x14ac:dyDescent="0.4">
      <c r="B4268" s="15" t="s">
        <v>47</v>
      </c>
      <c r="C4268" s="21">
        <v>13.444637183944954</v>
      </c>
      <c r="D4268" s="32">
        <v>1</v>
      </c>
    </row>
    <row r="4271" spans="2:7" x14ac:dyDescent="0.35">
      <c r="B4271" t="s">
        <v>62</v>
      </c>
    </row>
    <row r="4272" spans="2:7" ht="15" thickBot="1" x14ac:dyDescent="0.4"/>
    <row r="4273" spans="2:19" x14ac:dyDescent="0.35">
      <c r="B4273" s="12" t="s">
        <v>63</v>
      </c>
      <c r="C4273" s="13" t="s">
        <v>0</v>
      </c>
      <c r="D4273" s="13" t="s">
        <v>2</v>
      </c>
      <c r="E4273" s="13" t="s">
        <v>3</v>
      </c>
      <c r="F4273" s="13" t="s">
        <v>1</v>
      </c>
      <c r="G4273" s="13" t="s">
        <v>4</v>
      </c>
      <c r="H4273" s="13" t="s">
        <v>5</v>
      </c>
      <c r="I4273" s="13" t="s">
        <v>6</v>
      </c>
      <c r="J4273" s="13" t="s">
        <v>7</v>
      </c>
      <c r="K4273" s="13" t="s">
        <v>8</v>
      </c>
      <c r="L4273" s="13" t="s">
        <v>9</v>
      </c>
      <c r="M4273" s="13" t="s">
        <v>10</v>
      </c>
      <c r="N4273" s="13" t="s">
        <v>11</v>
      </c>
      <c r="O4273" s="13" t="s">
        <v>12</v>
      </c>
      <c r="P4273" s="13" t="s">
        <v>13</v>
      </c>
      <c r="Q4273" s="13" t="s">
        <v>14</v>
      </c>
    </row>
    <row r="4274" spans="2:19" x14ac:dyDescent="0.35">
      <c r="B4274" s="33">
        <v>1</v>
      </c>
      <c r="C4274" s="19">
        <v>-1.0013164666844894</v>
      </c>
      <c r="D4274" s="19">
        <v>0.68799948614691975</v>
      </c>
      <c r="E4274" s="19">
        <v>0.36735012506062242</v>
      </c>
      <c r="F4274" s="19">
        <v>-0.1614287084768084</v>
      </c>
      <c r="G4274" s="19">
        <v>0.12787819051692778</v>
      </c>
      <c r="H4274" s="19">
        <v>-0.12697089299400841</v>
      </c>
      <c r="I4274" s="19">
        <v>0.25908842855142655</v>
      </c>
      <c r="J4274" s="19">
        <v>0.46880765566706983</v>
      </c>
      <c r="K4274" s="19">
        <v>0.11470358349807409</v>
      </c>
      <c r="L4274" s="19">
        <v>0.13508733076960167</v>
      </c>
      <c r="M4274" s="19">
        <v>6.8999762518267664E-3</v>
      </c>
      <c r="N4274" s="19">
        <v>5.8103153524739467E-3</v>
      </c>
      <c r="O4274" s="19">
        <v>-0.21798846358408788</v>
      </c>
      <c r="P4274" s="19">
        <v>0.12343291378414892</v>
      </c>
      <c r="Q4274" s="19">
        <v>-6.9069453704857356E-2</v>
      </c>
    </row>
    <row r="4275" spans="2:19" x14ac:dyDescent="0.35">
      <c r="B4275" s="10">
        <v>2</v>
      </c>
      <c r="C4275" s="20">
        <v>-1.348998351189671</v>
      </c>
      <c r="D4275" s="20">
        <v>0.54085004826043981</v>
      </c>
      <c r="E4275" s="20">
        <v>0.18056544742672492</v>
      </c>
      <c r="F4275" s="20">
        <v>-0.22650546605732946</v>
      </c>
      <c r="G4275" s="20">
        <v>0.15445577158942966</v>
      </c>
      <c r="H4275" s="20">
        <v>-0.12229735621082391</v>
      </c>
      <c r="I4275" s="20">
        <v>0.39561661860285924</v>
      </c>
      <c r="J4275" s="20">
        <v>0.49869705337608294</v>
      </c>
      <c r="K4275" s="20">
        <v>0.17942024025346437</v>
      </c>
      <c r="L4275" s="20">
        <v>0.1288678844753266</v>
      </c>
      <c r="M4275" s="20">
        <v>6.9997379474254903E-3</v>
      </c>
      <c r="N4275" s="20">
        <v>6.4852215084566555E-3</v>
      </c>
      <c r="O4275" s="20">
        <v>-0.48467700992743479</v>
      </c>
      <c r="P4275" s="20">
        <v>0.17811231895924723</v>
      </c>
      <c r="Q4275" s="20">
        <v>-7.155993307651172E-2</v>
      </c>
    </row>
    <row r="4276" spans="2:19" x14ac:dyDescent="0.35">
      <c r="B4276" s="10">
        <v>3</v>
      </c>
      <c r="C4276" s="20">
        <v>-1.8964130451344141</v>
      </c>
      <c r="D4276" s="20">
        <v>5.4509198614438814E-2</v>
      </c>
      <c r="E4276" s="20">
        <v>5.1460576175865226E-3</v>
      </c>
      <c r="F4276" s="20">
        <v>-0.27278101820339778</v>
      </c>
      <c r="G4276" s="20">
        <v>0.1581824219079648</v>
      </c>
      <c r="H4276" s="20">
        <v>-0.17539329932451847</v>
      </c>
      <c r="I4276" s="20">
        <v>0.32669305042626878</v>
      </c>
      <c r="J4276" s="20">
        <v>0.46807628973630788</v>
      </c>
      <c r="K4276" s="20">
        <v>0.19808907661754141</v>
      </c>
      <c r="L4276" s="20">
        <v>0.12765126402805696</v>
      </c>
      <c r="M4276" s="20">
        <v>8.31066070214353E-3</v>
      </c>
      <c r="N4276" s="20">
        <v>7.2124659443039731E-3</v>
      </c>
      <c r="O4276" s="20">
        <v>-0.41706232362302037</v>
      </c>
      <c r="P4276" s="20">
        <v>0.19177758921509752</v>
      </c>
      <c r="Q4276" s="20">
        <v>-7.2573686641177887E-2</v>
      </c>
    </row>
    <row r="4277" spans="2:19" x14ac:dyDescent="0.35">
      <c r="B4277" s="10">
        <v>4</v>
      </c>
      <c r="C4277" s="20">
        <v>-1.0970391525636112</v>
      </c>
      <c r="D4277" s="20">
        <v>0.44353773575577715</v>
      </c>
      <c r="E4277" s="20">
        <v>0.3185284468183438</v>
      </c>
      <c r="F4277" s="20">
        <v>-0.14638407700864386</v>
      </c>
      <c r="G4277" s="20">
        <v>0.23742834547356295</v>
      </c>
      <c r="H4277" s="20">
        <v>-9.0784872910842043E-2</v>
      </c>
      <c r="I4277" s="20">
        <v>0.38104756784235888</v>
      </c>
      <c r="J4277" s="20">
        <v>0.55548970110351914</v>
      </c>
      <c r="K4277" s="20">
        <v>0.1993473694811447</v>
      </c>
      <c r="L4277" s="20">
        <v>4.7584468572595469E-2</v>
      </c>
      <c r="M4277" s="20">
        <v>6.1231683016140011E-3</v>
      </c>
      <c r="N4277" s="20">
        <v>9.6003056282755531E-3</v>
      </c>
      <c r="O4277" s="20">
        <v>-0.17831812241322081</v>
      </c>
      <c r="P4277" s="20">
        <v>0.12740449563578302</v>
      </c>
      <c r="Q4277" s="20">
        <v>-6.5142361897578827E-2</v>
      </c>
    </row>
    <row r="4278" spans="2:19" x14ac:dyDescent="0.35">
      <c r="B4278" s="10">
        <v>5</v>
      </c>
      <c r="C4278" s="20">
        <v>-2.4944327868408105</v>
      </c>
      <c r="D4278" s="20">
        <v>7.2923070361035819E-2</v>
      </c>
      <c r="E4278" s="20">
        <v>2.4272413743985043E-2</v>
      </c>
      <c r="F4278" s="20">
        <v>-0.28142200318252081</v>
      </c>
      <c r="G4278" s="20">
        <v>0.22336939548342688</v>
      </c>
      <c r="H4278" s="20">
        <v>-9.5060903462229368E-2</v>
      </c>
      <c r="I4278" s="20">
        <v>0.2418093681380922</v>
      </c>
      <c r="J4278" s="20">
        <v>0.36602792256950467</v>
      </c>
      <c r="K4278" s="20">
        <v>0.18431002245314446</v>
      </c>
      <c r="L4278" s="20">
        <v>0.1299945977110705</v>
      </c>
      <c r="M4278" s="20">
        <v>9.525984845171382E-3</v>
      </c>
      <c r="N4278" s="20">
        <v>5.2362669685196914E-3</v>
      </c>
      <c r="O4278" s="20">
        <v>-0.3193456472788927</v>
      </c>
      <c r="P4278" s="20">
        <v>0.19104082009899917</v>
      </c>
      <c r="Q4278" s="20">
        <v>-9.0207421226794607E-2</v>
      </c>
    </row>
    <row r="4279" spans="2:19" x14ac:dyDescent="0.35">
      <c r="B4279" s="10">
        <v>6</v>
      </c>
      <c r="C4279" s="20">
        <v>-0.72645392978697565</v>
      </c>
      <c r="D4279" s="20">
        <v>0.39961999425197342</v>
      </c>
      <c r="E4279" s="20">
        <v>0.18081907809074471</v>
      </c>
      <c r="F4279" s="20">
        <v>-6.3059403829643423E-2</v>
      </c>
      <c r="G4279" s="20">
        <v>0.21540461933190957</v>
      </c>
      <c r="H4279" s="20">
        <v>-9.5128333209035729E-2</v>
      </c>
      <c r="I4279" s="20">
        <v>0.44255302887646342</v>
      </c>
      <c r="J4279" s="20">
        <v>0.70066777511621681</v>
      </c>
      <c r="K4279" s="20">
        <v>0.11300848125461475</v>
      </c>
      <c r="L4279" s="20">
        <v>0.19882267894317368</v>
      </c>
      <c r="M4279" s="20">
        <v>4.332071327219013E-3</v>
      </c>
      <c r="N4279" s="20">
        <v>6.7985411571856282E-3</v>
      </c>
      <c r="O4279" s="20">
        <v>-0.26329888354117331</v>
      </c>
      <c r="P4279" s="20">
        <v>0.10100504797490326</v>
      </c>
      <c r="Q4279" s="20">
        <v>-5.0278848656194967E-2</v>
      </c>
    </row>
    <row r="4280" spans="2:19" ht="15" thickBot="1" x14ac:dyDescent="0.4">
      <c r="B4280" s="39">
        <v>7</v>
      </c>
      <c r="C4280" s="21">
        <v>-0.78655051968480949</v>
      </c>
      <c r="D4280" s="21">
        <v>0.47006898085013638</v>
      </c>
      <c r="E4280" s="21">
        <v>0.33209833729178256</v>
      </c>
      <c r="F4280" s="21">
        <v>-0.21972124932578438</v>
      </c>
      <c r="G4280" s="21">
        <v>0.314831039341533</v>
      </c>
      <c r="H4280" s="21">
        <v>-0.1518214207314125</v>
      </c>
      <c r="I4280" s="21">
        <v>0.32819396470010753</v>
      </c>
      <c r="J4280" s="21">
        <v>0.55693964112213212</v>
      </c>
      <c r="K4280" s="21">
        <v>0.15130809499721409</v>
      </c>
      <c r="L4280" s="21">
        <v>0.14669827600091606</v>
      </c>
      <c r="M4280" s="21">
        <v>6.0099725076710768E-3</v>
      </c>
      <c r="N4280" s="21">
        <v>9.6629989336609844E-3</v>
      </c>
      <c r="O4280" s="21">
        <v>-0.30062589122296413</v>
      </c>
      <c r="P4280" s="21">
        <v>0.12438570018077502</v>
      </c>
      <c r="Q4280" s="21">
        <v>-7.1579392870165348E-2</v>
      </c>
    </row>
    <row r="4283" spans="2:19" x14ac:dyDescent="0.35">
      <c r="B4283" t="s">
        <v>64</v>
      </c>
    </row>
    <row r="4284" spans="2:19" ht="15" thickBot="1" x14ac:dyDescent="0.4"/>
    <row r="4285" spans="2:19" x14ac:dyDescent="0.35">
      <c r="B4285" s="12" t="s">
        <v>63</v>
      </c>
      <c r="C4285" s="13" t="s">
        <v>0</v>
      </c>
      <c r="D4285" s="13" t="s">
        <v>2</v>
      </c>
      <c r="E4285" s="13" t="s">
        <v>3</v>
      </c>
      <c r="F4285" s="13" t="s">
        <v>1</v>
      </c>
      <c r="G4285" s="13" t="s">
        <v>4</v>
      </c>
      <c r="H4285" s="13" t="s">
        <v>5</v>
      </c>
      <c r="I4285" s="13" t="s">
        <v>6</v>
      </c>
      <c r="J4285" s="13" t="s">
        <v>7</v>
      </c>
      <c r="K4285" s="13" t="s">
        <v>8</v>
      </c>
      <c r="L4285" s="13" t="s">
        <v>9</v>
      </c>
      <c r="M4285" s="13" t="s">
        <v>10</v>
      </c>
      <c r="N4285" s="13" t="s">
        <v>11</v>
      </c>
      <c r="O4285" s="13" t="s">
        <v>12</v>
      </c>
      <c r="P4285" s="13" t="s">
        <v>13</v>
      </c>
      <c r="Q4285" s="13" t="s">
        <v>14</v>
      </c>
      <c r="R4285" s="13" t="s">
        <v>65</v>
      </c>
      <c r="S4285" s="13" t="s">
        <v>56</v>
      </c>
    </row>
    <row r="4286" spans="2:19" x14ac:dyDescent="0.35">
      <c r="B4286" s="33">
        <v>1</v>
      </c>
      <c r="C4286" s="19">
        <v>-3.2880049397202811</v>
      </c>
      <c r="D4286" s="19">
        <v>-0.96636576379277406</v>
      </c>
      <c r="E4286" s="19">
        <v>-0.70043896000550077</v>
      </c>
      <c r="F4286" s="19">
        <v>-0.41137244669800882</v>
      </c>
      <c r="G4286" s="19">
        <v>0.29415889980916815</v>
      </c>
      <c r="H4286" s="19">
        <v>-1.7747753724087695E-3</v>
      </c>
      <c r="I4286" s="19">
        <v>0.5501680874163426</v>
      </c>
      <c r="J4286" s="19">
        <v>0.70834971772930322</v>
      </c>
      <c r="K4286" s="19">
        <v>0.23892240778642446</v>
      </c>
      <c r="L4286" s="19">
        <v>9.1560226675505285E-2</v>
      </c>
      <c r="M4286" s="19">
        <v>6.396135291647698E-3</v>
      </c>
      <c r="N4286" s="19">
        <v>5.4348358301715841E-3</v>
      </c>
      <c r="O4286" s="19">
        <v>-0.47193750694247266</v>
      </c>
      <c r="P4286" s="19">
        <v>0.20367641998206026</v>
      </c>
      <c r="Q4286" s="19">
        <v>-8.8544098464096471E-2</v>
      </c>
      <c r="R4286" s="19">
        <v>62</v>
      </c>
      <c r="S4286" s="19">
        <v>3.823625484374388</v>
      </c>
    </row>
    <row r="4287" spans="2:19" x14ac:dyDescent="0.35">
      <c r="B4287" s="10">
        <v>2</v>
      </c>
      <c r="C4287" s="20">
        <v>-2.4733372197706616</v>
      </c>
      <c r="D4287" s="20">
        <v>0.61977081843035808</v>
      </c>
      <c r="E4287" s="20">
        <v>0.34994734129924493</v>
      </c>
      <c r="F4287" s="20">
        <v>-0.14168477413089023</v>
      </c>
      <c r="G4287" s="20">
        <v>-3.2553462568177972E-3</v>
      </c>
      <c r="H4287" s="20">
        <v>-0.14740592714349257</v>
      </c>
      <c r="I4287" s="20">
        <v>-2.8927914045315459E-2</v>
      </c>
      <c r="J4287" s="20">
        <v>-4.1787386108409957E-2</v>
      </c>
      <c r="K4287" s="20">
        <v>0.10480768376006758</v>
      </c>
      <c r="L4287" s="20">
        <v>8.591745169460939E-2</v>
      </c>
      <c r="M4287" s="20">
        <v>6.2958784255291523E-3</v>
      </c>
      <c r="N4287" s="20">
        <v>4.2587598429108271E-3</v>
      </c>
      <c r="O4287" s="20">
        <v>-0.11003819537541354</v>
      </c>
      <c r="P4287" s="20">
        <v>0.15920818600034925</v>
      </c>
      <c r="Q4287" s="20">
        <v>-7.3372622801504611E-2</v>
      </c>
      <c r="R4287" s="20">
        <v>72</v>
      </c>
      <c r="S4287" s="20">
        <v>2.7604190117413547</v>
      </c>
    </row>
    <row r="4288" spans="2:19" x14ac:dyDescent="0.35">
      <c r="B4288" s="10">
        <v>3</v>
      </c>
      <c r="C4288" s="20">
        <v>-0.13313786496801436</v>
      </c>
      <c r="D4288" s="20">
        <v>1.8893320760001027</v>
      </c>
      <c r="E4288" s="20">
        <v>1.3479150657822903</v>
      </c>
      <c r="F4288" s="20">
        <v>-7.0150270843291868E-2</v>
      </c>
      <c r="G4288" s="20">
        <v>-4.7399330832074371E-2</v>
      </c>
      <c r="H4288" s="20">
        <v>-0.33090695719125929</v>
      </c>
      <c r="I4288" s="20">
        <v>-0.11390620816350544</v>
      </c>
      <c r="J4288" s="20">
        <v>-0.16592685954899522</v>
      </c>
      <c r="K4288" s="20">
        <v>0.1767758167476261</v>
      </c>
      <c r="L4288" s="20">
        <v>3.108048708382485E-3</v>
      </c>
      <c r="M4288" s="20">
        <v>3.3153514035364163E-3</v>
      </c>
      <c r="N4288" s="20">
        <v>5.1286378798523517E-3</v>
      </c>
      <c r="O4288" s="20">
        <v>-8.9972069199193261E-2</v>
      </c>
      <c r="P4288" s="20">
        <v>8.6056175893117745E-2</v>
      </c>
      <c r="Q4288" s="20">
        <v>-3.1037273378715736E-2</v>
      </c>
      <c r="R4288" s="20">
        <v>44</v>
      </c>
      <c r="S4288" s="20">
        <v>3.729022784175156</v>
      </c>
    </row>
    <row r="4289" spans="2:19" x14ac:dyDescent="0.35">
      <c r="B4289" s="10">
        <v>4</v>
      </c>
      <c r="C4289" s="20">
        <v>-0.2826558196835986</v>
      </c>
      <c r="D4289" s="20">
        <v>-0.17701053867891045</v>
      </c>
      <c r="E4289" s="20">
        <v>-8.7724093080272306E-2</v>
      </c>
      <c r="F4289" s="20">
        <v>-0.2632485341175741</v>
      </c>
      <c r="G4289" s="20">
        <v>0.41923534319719902</v>
      </c>
      <c r="H4289" s="20">
        <v>-4.2773114619050527E-2</v>
      </c>
      <c r="I4289" s="20">
        <v>0.69227006539709512</v>
      </c>
      <c r="J4289" s="20">
        <v>1.1784892923071739</v>
      </c>
      <c r="K4289" s="20">
        <v>0.2275078316115719</v>
      </c>
      <c r="L4289" s="20">
        <v>0.20150756586605245</v>
      </c>
      <c r="M4289" s="20">
        <v>2.1848583874367043E-3</v>
      </c>
      <c r="N4289" s="20">
        <v>1.0658774771791531E-2</v>
      </c>
      <c r="O4289" s="20">
        <v>-0.75209786731243855</v>
      </c>
      <c r="P4289" s="20">
        <v>0.11299088783089273</v>
      </c>
      <c r="Q4289" s="20">
        <v>-3.7563585007949825E-2</v>
      </c>
      <c r="R4289" s="20">
        <v>67</v>
      </c>
      <c r="S4289" s="20">
        <v>4.5493532026559471</v>
      </c>
    </row>
    <row r="4290" spans="2:19" x14ac:dyDescent="0.35">
      <c r="B4290" s="10">
        <v>5</v>
      </c>
      <c r="C4290" s="20">
        <v>2.1161388947863076</v>
      </c>
      <c r="D4290" s="20">
        <v>0.6181858913690037</v>
      </c>
      <c r="E4290" s="20">
        <v>0.39042757841465903</v>
      </c>
      <c r="F4290" s="20">
        <v>-8.1044495412191567E-2</v>
      </c>
      <c r="G4290" s="20">
        <v>0.59230081695918824</v>
      </c>
      <c r="H4290" s="20">
        <v>-3.8426208283379476E-2</v>
      </c>
      <c r="I4290" s="20">
        <v>0.9628215407868006</v>
      </c>
      <c r="J4290" s="20">
        <v>1.6092568097585653</v>
      </c>
      <c r="K4290" s="20">
        <v>0.14321932813675853</v>
      </c>
      <c r="L4290" s="20">
        <v>0.36182447361489362</v>
      </c>
      <c r="M4290" s="20">
        <v>1.1159118926939245E-3</v>
      </c>
      <c r="N4290" s="20">
        <v>1.2859865908499883E-2</v>
      </c>
      <c r="O4290" s="20">
        <v>-0.25347114778362378</v>
      </c>
      <c r="P4290" s="20">
        <v>3.9961941232990773E-2</v>
      </c>
      <c r="Q4290" s="20">
        <v>-2.0678242756167791E-2</v>
      </c>
      <c r="R4290" s="20">
        <v>59</v>
      </c>
      <c r="S4290" s="20">
        <v>3.2719378116774842</v>
      </c>
    </row>
    <row r="4291" spans="2:19" x14ac:dyDescent="0.35">
      <c r="B4291" s="10">
        <v>6</v>
      </c>
      <c r="C4291" s="20">
        <v>-5.731627346038521</v>
      </c>
      <c r="D4291" s="20">
        <v>-9.2800466912138058E-2</v>
      </c>
      <c r="E4291" s="20">
        <v>-0.18249953163311178</v>
      </c>
      <c r="F4291" s="20">
        <v>-0.22951821376769949</v>
      </c>
      <c r="G4291" s="20">
        <v>-3.1337159289947937E-2</v>
      </c>
      <c r="H4291" s="20">
        <v>-9.8047234085057333E-2</v>
      </c>
      <c r="I4291" s="20">
        <v>-0.13748793225901093</v>
      </c>
      <c r="J4291" s="20">
        <v>-0.39289977261944753</v>
      </c>
      <c r="K4291" s="20">
        <v>1.5948916010819377E-2</v>
      </c>
      <c r="L4291" s="20">
        <v>-3.5803185517787328E-2</v>
      </c>
      <c r="M4291" s="20">
        <v>2.5410020823814185E-2</v>
      </c>
      <c r="N4291" s="20">
        <v>2.412384721148287E-3</v>
      </c>
      <c r="O4291" s="20">
        <v>-0.11952483975311382</v>
      </c>
      <c r="P4291" s="20">
        <v>0.31998494007630196</v>
      </c>
      <c r="Q4291" s="20">
        <v>-0.19452555440752081</v>
      </c>
      <c r="R4291" s="20">
        <v>55</v>
      </c>
      <c r="S4291" s="20">
        <v>4.0967665574184835</v>
      </c>
    </row>
    <row r="4292" spans="2:19" ht="15" thickBot="1" x14ac:dyDescent="0.4">
      <c r="B4292" s="39">
        <v>7</v>
      </c>
      <c r="C4292" s="21">
        <v>3.6819415782418585</v>
      </c>
      <c r="D4292" s="21">
        <v>2.5897411334341434</v>
      </c>
      <c r="E4292" s="21">
        <v>1.3020133440981829</v>
      </c>
      <c r="F4292" s="21">
        <v>-1.226964625487657E-2</v>
      </c>
      <c r="G4292" s="21">
        <v>4.4323368952571968E-2</v>
      </c>
      <c r="H4292" s="21">
        <v>-0.42226026867669247</v>
      </c>
      <c r="I4292" s="21">
        <v>0.28856012527258001</v>
      </c>
      <c r="J4292" s="21">
        <v>0.50744894423944387</v>
      </c>
      <c r="K4292" s="21">
        <v>0.27490883345919992</v>
      </c>
      <c r="L4292" s="21">
        <v>0.20667805041578055</v>
      </c>
      <c r="M4292" s="21">
        <v>9.4568779995072682E-4</v>
      </c>
      <c r="N4292" s="21">
        <v>1.209863810390855E-2</v>
      </c>
      <c r="O4292" s="21">
        <v>-0.18773331888685185</v>
      </c>
      <c r="P4292" s="21">
        <v>3.2107115224926472E-2</v>
      </c>
      <c r="Q4292" s="21">
        <v>-1.2312811852838671E-2</v>
      </c>
      <c r="R4292" s="21">
        <v>26</v>
      </c>
      <c r="S4292" s="21">
        <v>4.4920398480872628</v>
      </c>
    </row>
    <row r="4295" spans="2:19" x14ac:dyDescent="0.35">
      <c r="B4295" t="s">
        <v>66</v>
      </c>
    </row>
    <row r="4296" spans="2:19" ht="15" thickBot="1" x14ac:dyDescent="0.4"/>
    <row r="4297" spans="2:19" x14ac:dyDescent="0.35">
      <c r="B4297" s="12"/>
      <c r="C4297" s="13" t="s">
        <v>35</v>
      </c>
      <c r="D4297" s="13" t="s">
        <v>36</v>
      </c>
      <c r="E4297" s="13" t="s">
        <v>37</v>
      </c>
      <c r="F4297" s="13" t="s">
        <v>38</v>
      </c>
      <c r="G4297" s="13" t="s">
        <v>39</v>
      </c>
      <c r="H4297" s="13" t="s">
        <v>40</v>
      </c>
      <c r="I4297" s="13" t="s">
        <v>41</v>
      </c>
    </row>
    <row r="4298" spans="2:19" x14ac:dyDescent="0.35">
      <c r="B4298" s="33">
        <v>1</v>
      </c>
      <c r="C4298" s="16">
        <v>0</v>
      </c>
      <c r="D4298" s="19">
        <v>2.3482921019809417</v>
      </c>
      <c r="E4298" s="19">
        <v>4.9015775160041519</v>
      </c>
      <c r="F4298" s="19">
        <v>3.2268701273746712</v>
      </c>
      <c r="G4298" s="19">
        <v>5.8522004316980292</v>
      </c>
      <c r="H4298" s="19">
        <v>3.00862759858322</v>
      </c>
      <c r="I4298" s="19">
        <v>8.1162685513854385</v>
      </c>
    </row>
    <row r="4299" spans="2:19" x14ac:dyDescent="0.35">
      <c r="B4299" s="10">
        <v>2</v>
      </c>
      <c r="C4299" s="20">
        <v>2.3482921019809417</v>
      </c>
      <c r="D4299" s="17">
        <v>0</v>
      </c>
      <c r="E4299" s="20">
        <v>2.8578350910054899</v>
      </c>
      <c r="F4299" s="20">
        <v>2.8780307286626692</v>
      </c>
      <c r="G4299" s="20">
        <v>5.0259285090696864</v>
      </c>
      <c r="H4299" s="20">
        <v>3.4084328614690889</v>
      </c>
      <c r="I4299" s="20">
        <v>6.5758051251263483</v>
      </c>
    </row>
    <row r="4300" spans="2:19" x14ac:dyDescent="0.35">
      <c r="B4300" s="10">
        <v>3</v>
      </c>
      <c r="C4300" s="20">
        <v>4.9015775160041519</v>
      </c>
      <c r="D4300" s="20">
        <v>2.8578350910054899</v>
      </c>
      <c r="E4300" s="17">
        <v>0</v>
      </c>
      <c r="F4300" s="20">
        <v>3.1031862283099336</v>
      </c>
      <c r="G4300" s="20">
        <v>3.5434690019101702</v>
      </c>
      <c r="H4300" s="20">
        <v>6.1527436719818569</v>
      </c>
      <c r="I4300" s="20">
        <v>3.9682461042211767</v>
      </c>
    </row>
    <row r="4301" spans="2:19" x14ac:dyDescent="0.35">
      <c r="B4301" s="10">
        <v>4</v>
      </c>
      <c r="C4301" s="20">
        <v>3.2268701273746712</v>
      </c>
      <c r="D4301" s="20">
        <v>2.8780307286626692</v>
      </c>
      <c r="E4301" s="20">
        <v>3.1031862283099336</v>
      </c>
      <c r="F4301" s="17">
        <v>0</v>
      </c>
      <c r="G4301" s="20">
        <v>2.6877814426330855</v>
      </c>
      <c r="H4301" s="20">
        <v>5.8001420755971909</v>
      </c>
      <c r="I4301" s="20">
        <v>5.1568516140776346</v>
      </c>
    </row>
    <row r="4302" spans="2:19" x14ac:dyDescent="0.35">
      <c r="B4302" s="10">
        <v>5</v>
      </c>
      <c r="C4302" s="20">
        <v>5.8522004316980292</v>
      </c>
      <c r="D4302" s="20">
        <v>5.0259285090696864</v>
      </c>
      <c r="E4302" s="20">
        <v>3.5434690019101702</v>
      </c>
      <c r="F4302" s="20">
        <v>2.6877814426330855</v>
      </c>
      <c r="G4302" s="17">
        <v>0</v>
      </c>
      <c r="H4302" s="20">
        <v>8.2678050078312815</v>
      </c>
      <c r="I4302" s="20">
        <v>3.0555801233610129</v>
      </c>
    </row>
    <row r="4303" spans="2:19" x14ac:dyDescent="0.35">
      <c r="B4303" s="10">
        <v>6</v>
      </c>
      <c r="C4303" s="20">
        <v>3.00862759858322</v>
      </c>
      <c r="D4303" s="20">
        <v>3.4084328614690889</v>
      </c>
      <c r="E4303" s="20">
        <v>6.1527436719818569</v>
      </c>
      <c r="F4303" s="20">
        <v>5.8001420755971909</v>
      </c>
      <c r="G4303" s="20">
        <v>8.2678050078312815</v>
      </c>
      <c r="H4303" s="17">
        <v>0</v>
      </c>
      <c r="I4303" s="20">
        <v>9.9705840025852481</v>
      </c>
    </row>
    <row r="4304" spans="2:19" ht="15" thickBot="1" x14ac:dyDescent="0.4">
      <c r="B4304" s="39">
        <v>7</v>
      </c>
      <c r="C4304" s="21">
        <v>8.1162685513854385</v>
      </c>
      <c r="D4304" s="21">
        <v>6.5758051251263483</v>
      </c>
      <c r="E4304" s="21">
        <v>3.9682461042211767</v>
      </c>
      <c r="F4304" s="21">
        <v>5.1568516140776346</v>
      </c>
      <c r="G4304" s="21">
        <v>3.0555801233610129</v>
      </c>
      <c r="H4304" s="21">
        <v>9.9705840025852481</v>
      </c>
      <c r="I4304" s="18">
        <v>0</v>
      </c>
    </row>
    <row r="4307" spans="2:17" x14ac:dyDescent="0.35">
      <c r="B4307" t="s">
        <v>67</v>
      </c>
    </row>
    <row r="4308" spans="2:17" ht="15" thickBot="1" x14ac:dyDescent="0.4"/>
    <row r="4309" spans="2:17" x14ac:dyDescent="0.35">
      <c r="B4309" s="12" t="s">
        <v>63</v>
      </c>
      <c r="C4309" s="13" t="s">
        <v>0</v>
      </c>
      <c r="D4309" s="13" t="s">
        <v>2</v>
      </c>
      <c r="E4309" s="13" t="s">
        <v>3</v>
      </c>
      <c r="F4309" s="13" t="s">
        <v>1</v>
      </c>
      <c r="G4309" s="13" t="s">
        <v>4</v>
      </c>
      <c r="H4309" s="13" t="s">
        <v>5</v>
      </c>
      <c r="I4309" s="13" t="s">
        <v>6</v>
      </c>
      <c r="J4309" s="13" t="s">
        <v>7</v>
      </c>
      <c r="K4309" s="13" t="s">
        <v>8</v>
      </c>
      <c r="L4309" s="13" t="s">
        <v>9</v>
      </c>
      <c r="M4309" s="13" t="s">
        <v>10</v>
      </c>
      <c r="N4309" s="13" t="s">
        <v>11</v>
      </c>
      <c r="O4309" s="13" t="s">
        <v>12</v>
      </c>
      <c r="P4309" s="13" t="s">
        <v>13</v>
      </c>
      <c r="Q4309" s="13" t="s">
        <v>14</v>
      </c>
    </row>
    <row r="4310" spans="2:17" x14ac:dyDescent="0.35">
      <c r="B4310" s="33" t="s">
        <v>500</v>
      </c>
      <c r="C4310" s="19">
        <v>-3.5893204129016967</v>
      </c>
      <c r="D4310" s="19">
        <v>-1.1721383094242597</v>
      </c>
      <c r="E4310" s="19">
        <v>-0.76095668612801082</v>
      </c>
      <c r="F4310" s="19">
        <v>-0.51053737390978537</v>
      </c>
      <c r="G4310" s="19">
        <v>0.32943229457122486</v>
      </c>
      <c r="H4310" s="19">
        <v>0.27688139167184334</v>
      </c>
      <c r="I4310" s="19">
        <v>0.45931725187736611</v>
      </c>
      <c r="J4310" s="19">
        <v>0.23060962644495545</v>
      </c>
      <c r="K4310" s="19">
        <v>5.0160034509435548E-3</v>
      </c>
      <c r="L4310" s="19">
        <v>7.4986573648536115E-2</v>
      </c>
      <c r="M4310" s="19">
        <v>6.0345539878651541E-3</v>
      </c>
      <c r="N4310" s="19">
        <v>7.7698058413400916E-3</v>
      </c>
      <c r="O4310" s="19">
        <v>-0.21564305581373355</v>
      </c>
      <c r="P4310" s="19">
        <v>0.17098209882948368</v>
      </c>
      <c r="Q4310" s="19">
        <v>-5.2031794787777544E-2</v>
      </c>
    </row>
    <row r="4311" spans="2:17" x14ac:dyDescent="0.35">
      <c r="B4311" s="10" t="s">
        <v>501</v>
      </c>
      <c r="C4311" s="20">
        <v>-2.7218034450214428</v>
      </c>
      <c r="D4311" s="20">
        <v>0.74993246276706582</v>
      </c>
      <c r="E4311" s="20">
        <v>-0.13566398017132461</v>
      </c>
      <c r="F4311" s="20">
        <v>6.6177344436614924E-2</v>
      </c>
      <c r="G4311" s="20">
        <v>-0.28825140393634202</v>
      </c>
      <c r="H4311" s="20">
        <v>-7.7725849616878451E-2</v>
      </c>
      <c r="I4311" s="20">
        <v>-0.10196553131272537</v>
      </c>
      <c r="J4311" s="20">
        <v>0.19606534827534949</v>
      </c>
      <c r="K4311" s="20">
        <v>-4.9358014933095939E-2</v>
      </c>
      <c r="L4311" s="20">
        <v>9.3453969931530489E-2</v>
      </c>
      <c r="M4311" s="20">
        <v>8.4424344393598492E-3</v>
      </c>
      <c r="N4311" s="20">
        <v>2.3972348324591227E-3</v>
      </c>
      <c r="O4311" s="20">
        <v>-4.8781178078319998E-2</v>
      </c>
      <c r="P4311" s="20">
        <v>0.12275597763340236</v>
      </c>
      <c r="Q4311" s="20">
        <v>-9.3308172012484869E-2</v>
      </c>
    </row>
    <row r="4312" spans="2:17" x14ac:dyDescent="0.35">
      <c r="B4312" s="10" t="s">
        <v>494</v>
      </c>
      <c r="C4312" s="20">
        <v>0.46961861896608481</v>
      </c>
      <c r="D4312" s="20">
        <v>1.8389755810176371</v>
      </c>
      <c r="E4312" s="20">
        <v>0.67635194708497037</v>
      </c>
      <c r="F4312" s="20">
        <v>-0.29341423400186184</v>
      </c>
      <c r="G4312" s="20">
        <v>4.6765591871598025E-2</v>
      </c>
      <c r="H4312" s="20">
        <v>-0.2042929901495438</v>
      </c>
      <c r="I4312" s="20">
        <v>0.12884073895326878</v>
      </c>
      <c r="J4312" s="20">
        <v>-4.3830245135781957E-3</v>
      </c>
      <c r="K4312" s="20">
        <v>0.29640338180830655</v>
      </c>
      <c r="L4312" s="20">
        <v>-0.10476838852216386</v>
      </c>
      <c r="M4312" s="20">
        <v>2.6635650698542961E-3</v>
      </c>
      <c r="N4312" s="20">
        <v>2.2122117499664561E-3</v>
      </c>
      <c r="O4312" s="20">
        <v>-0.10870648702107646</v>
      </c>
      <c r="P4312" s="20">
        <v>7.130234832828107E-2</v>
      </c>
      <c r="Q4312" s="20">
        <v>-3.1252582723275128E-2</v>
      </c>
    </row>
    <row r="4313" spans="2:17" x14ac:dyDescent="0.35">
      <c r="B4313" s="10" t="s">
        <v>505</v>
      </c>
      <c r="C4313" s="20">
        <v>5.5903443307186079E-2</v>
      </c>
      <c r="D4313" s="20">
        <v>-0.34572525814141924</v>
      </c>
      <c r="E4313" s="20">
        <v>0.29918558908259568</v>
      </c>
      <c r="F4313" s="20">
        <v>-0.54970594442760079</v>
      </c>
      <c r="G4313" s="20">
        <v>0.35793983616087571</v>
      </c>
      <c r="H4313" s="20">
        <v>-0.25278127275847612</v>
      </c>
      <c r="I4313" s="20">
        <v>0.1698462664942747</v>
      </c>
      <c r="J4313" s="20">
        <v>1.0574170508012144</v>
      </c>
      <c r="K4313" s="20">
        <v>7.3886481712088239E-2</v>
      </c>
      <c r="L4313" s="20">
        <v>0.44312730880151047</v>
      </c>
      <c r="M4313" s="20">
        <v>2.2974111374653564E-3</v>
      </c>
      <c r="N4313" s="20">
        <v>2.174706967787433E-2</v>
      </c>
      <c r="O4313" s="20">
        <v>-0.92966375191352657</v>
      </c>
      <c r="P4313" s="20">
        <v>6.3328911050893291E-2</v>
      </c>
      <c r="Q4313" s="20">
        <v>-6.6737401460264523E-2</v>
      </c>
    </row>
    <row r="4314" spans="2:17" x14ac:dyDescent="0.35">
      <c r="B4314" s="10" t="s">
        <v>506</v>
      </c>
      <c r="C4314" s="20">
        <v>1.8463988512833658</v>
      </c>
      <c r="D4314" s="20">
        <v>0.67505758883749301</v>
      </c>
      <c r="E4314" s="20">
        <v>0.45510690709189167</v>
      </c>
      <c r="F4314" s="20">
        <v>-0.18517268081760471</v>
      </c>
      <c r="G4314" s="20">
        <v>0.39733689922440124</v>
      </c>
      <c r="H4314" s="20">
        <v>-4.3735920020188709E-2</v>
      </c>
      <c r="I4314" s="20">
        <v>0.57290887995501705</v>
      </c>
      <c r="J4314" s="20">
        <v>1.109482438469936</v>
      </c>
      <c r="K4314" s="20">
        <v>0.21566501902563942</v>
      </c>
      <c r="L4314" s="20">
        <v>0.12013673060751451</v>
      </c>
      <c r="M4314" s="20">
        <v>1.5740856561190729E-3</v>
      </c>
      <c r="N4314" s="20">
        <v>5.435481281005127E-3</v>
      </c>
      <c r="O4314" s="20">
        <v>-0.27306274596394359</v>
      </c>
      <c r="P4314" s="20">
        <v>5.0930277138194174E-2</v>
      </c>
      <c r="Q4314" s="20">
        <v>-4.6104552649249231E-2</v>
      </c>
    </row>
    <row r="4315" spans="2:17" x14ac:dyDescent="0.35">
      <c r="B4315" s="10" t="s">
        <v>504</v>
      </c>
      <c r="C4315" s="20">
        <v>-5.5956836532160876</v>
      </c>
      <c r="D4315" s="20">
        <v>-8.9429102747302883E-2</v>
      </c>
      <c r="E4315" s="20">
        <v>-0.16913839316142601</v>
      </c>
      <c r="F4315" s="20">
        <v>-0.22641780205158926</v>
      </c>
      <c r="G4315" s="20">
        <v>0.25227578573480275</v>
      </c>
      <c r="H4315" s="20">
        <v>-0.15962471178437806</v>
      </c>
      <c r="I4315" s="20">
        <v>0.28952624241650282</v>
      </c>
      <c r="J4315" s="20">
        <v>0.22983919395640356</v>
      </c>
      <c r="K4315" s="20">
        <v>-1.2359380317194513E-3</v>
      </c>
      <c r="L4315" s="20">
        <v>8.1564682507997865E-2</v>
      </c>
      <c r="M4315" s="20">
        <v>2.6745135945913039E-2</v>
      </c>
      <c r="N4315" s="20">
        <v>2.1679469630840318E-3</v>
      </c>
      <c r="O4315" s="20">
        <v>-4.9142190020284582E-2</v>
      </c>
      <c r="P4315" s="20">
        <v>0.26342061041317893</v>
      </c>
      <c r="Q4315" s="20">
        <v>-0.17081847993836044</v>
      </c>
    </row>
    <row r="4316" spans="2:17" ht="15" thickBot="1" x14ac:dyDescent="0.4">
      <c r="B4316" s="39" t="s">
        <v>507</v>
      </c>
      <c r="C4316" s="21">
        <v>3.3620148916660022</v>
      </c>
      <c r="D4316" s="21">
        <v>2.9666965394494698</v>
      </c>
      <c r="E4316" s="21">
        <v>1.2524812108997037</v>
      </c>
      <c r="F4316" s="21">
        <v>3.6899040122342512E-2</v>
      </c>
      <c r="G4316" s="21">
        <v>0.38349736107076449</v>
      </c>
      <c r="H4316" s="21">
        <v>-0.30997185459814175</v>
      </c>
      <c r="I4316" s="21">
        <v>0.74973744216380944</v>
      </c>
      <c r="J4316" s="21">
        <v>0.77214724525524292</v>
      </c>
      <c r="K4316" s="21">
        <v>-4.2984369487452705E-2</v>
      </c>
      <c r="L4316" s="21">
        <v>0.14411636568768005</v>
      </c>
      <c r="M4316" s="21">
        <v>1.9587785311531618E-3</v>
      </c>
      <c r="N4316" s="21">
        <v>4.9771591399084911E-3</v>
      </c>
      <c r="O4316" s="21">
        <v>-0.10462450687244211</v>
      </c>
      <c r="P4316" s="21">
        <v>3.6659266249646341E-2</v>
      </c>
      <c r="Q4316" s="21">
        <v>-2.6546363948230439E-2</v>
      </c>
    </row>
    <row r="4319" spans="2:17" x14ac:dyDescent="0.35">
      <c r="B4319" t="s">
        <v>68</v>
      </c>
    </row>
    <row r="4320" spans="2:17" ht="15" thickBot="1" x14ac:dyDescent="0.4"/>
    <row r="4321" spans="2:9" x14ac:dyDescent="0.35">
      <c r="B4321" s="12"/>
      <c r="C4321" s="13" t="s">
        <v>500</v>
      </c>
      <c r="D4321" s="13" t="s">
        <v>501</v>
      </c>
      <c r="E4321" s="13" t="s">
        <v>494</v>
      </c>
      <c r="F4321" s="13" t="s">
        <v>505</v>
      </c>
      <c r="G4321" s="13" t="s">
        <v>506</v>
      </c>
      <c r="H4321" s="13" t="s">
        <v>504</v>
      </c>
      <c r="I4321" s="13" t="s">
        <v>507</v>
      </c>
    </row>
    <row r="4322" spans="2:9" x14ac:dyDescent="0.35">
      <c r="B4322" s="33" t="s">
        <v>500</v>
      </c>
      <c r="C4322" s="16">
        <v>0</v>
      </c>
      <c r="D4322" s="19">
        <v>2.455452772814128</v>
      </c>
      <c r="E4322" s="19">
        <v>5.3169277756922462</v>
      </c>
      <c r="F4322" s="19">
        <v>4.0996245672182674</v>
      </c>
      <c r="G4322" s="19">
        <v>5.9582512457617867</v>
      </c>
      <c r="H4322" s="19">
        <v>2.4300136105792154</v>
      </c>
      <c r="I4322" s="19">
        <v>8.4004575162594435</v>
      </c>
    </row>
    <row r="4323" spans="2:9" x14ac:dyDescent="0.35">
      <c r="B4323" s="10" t="s">
        <v>501</v>
      </c>
      <c r="C4323" s="20">
        <v>2.455452772814128</v>
      </c>
      <c r="D4323" s="17">
        <v>0</v>
      </c>
      <c r="E4323" s="20">
        <v>3.5426738881278022</v>
      </c>
      <c r="F4323" s="20">
        <v>3.4156416994943668</v>
      </c>
      <c r="G4323" s="20">
        <v>4.8141389001108212</v>
      </c>
      <c r="H4323" s="20">
        <v>3.0874452125847576</v>
      </c>
      <c r="I4323" s="20">
        <v>6.740533360859323</v>
      </c>
    </row>
    <row r="4324" spans="2:9" x14ac:dyDescent="0.35">
      <c r="B4324" s="10" t="s">
        <v>494</v>
      </c>
      <c r="C4324" s="20">
        <v>5.3169277756922462</v>
      </c>
      <c r="D4324" s="20">
        <v>3.5426738881278022</v>
      </c>
      <c r="E4324" s="17">
        <v>0</v>
      </c>
      <c r="F4324" s="20">
        <v>2.721337552065338</v>
      </c>
      <c r="G4324" s="20">
        <v>2.2320903329349693</v>
      </c>
      <c r="H4324" s="20">
        <v>6.4447430795982559</v>
      </c>
      <c r="I4324" s="20">
        <v>3.371970579833707</v>
      </c>
    </row>
    <row r="4325" spans="2:9" x14ac:dyDescent="0.35">
      <c r="B4325" s="10" t="s">
        <v>505</v>
      </c>
      <c r="C4325" s="20">
        <v>4.0996245672182674</v>
      </c>
      <c r="D4325" s="20">
        <v>3.4156416994943668</v>
      </c>
      <c r="E4325" s="20">
        <v>2.721337552065338</v>
      </c>
      <c r="F4325" s="17">
        <v>0</v>
      </c>
      <c r="G4325" s="20">
        <v>2.2741778134851462</v>
      </c>
      <c r="H4325" s="20">
        <v>5.8320286496527389</v>
      </c>
      <c r="I4325" s="20">
        <v>4.9359223699068444</v>
      </c>
    </row>
    <row r="4326" spans="2:9" x14ac:dyDescent="0.35">
      <c r="B4326" s="10" t="s">
        <v>506</v>
      </c>
      <c r="C4326" s="20">
        <v>5.9582512457617867</v>
      </c>
      <c r="D4326" s="20">
        <v>4.8141389001108212</v>
      </c>
      <c r="E4326" s="20">
        <v>2.2320903329349693</v>
      </c>
      <c r="F4326" s="20">
        <v>2.2741778134851462</v>
      </c>
      <c r="G4326" s="17">
        <v>0</v>
      </c>
      <c r="H4326" s="20">
        <v>7.5768720698762335</v>
      </c>
      <c r="I4326" s="20">
        <v>2.9234212289921735</v>
      </c>
    </row>
    <row r="4327" spans="2:9" x14ac:dyDescent="0.35">
      <c r="B4327" s="10" t="s">
        <v>504</v>
      </c>
      <c r="C4327" s="20">
        <v>2.4300136105792154</v>
      </c>
      <c r="D4327" s="20">
        <v>3.0874452125847576</v>
      </c>
      <c r="E4327" s="20">
        <v>6.4447430795982559</v>
      </c>
      <c r="F4327" s="20">
        <v>5.8320286496527389</v>
      </c>
      <c r="G4327" s="20">
        <v>7.5768720698762335</v>
      </c>
      <c r="H4327" s="17">
        <v>0</v>
      </c>
      <c r="I4327" s="20">
        <v>9.6071802467679355</v>
      </c>
    </row>
    <row r="4328" spans="2:9" ht="15" thickBot="1" x14ac:dyDescent="0.4">
      <c r="B4328" s="39" t="s">
        <v>507</v>
      </c>
      <c r="C4328" s="21">
        <v>8.4004575162594435</v>
      </c>
      <c r="D4328" s="21">
        <v>6.740533360859323</v>
      </c>
      <c r="E4328" s="21">
        <v>3.371970579833707</v>
      </c>
      <c r="F4328" s="21">
        <v>4.9359223699068444</v>
      </c>
      <c r="G4328" s="21">
        <v>2.9234212289921735</v>
      </c>
      <c r="H4328" s="21">
        <v>9.6071802467679355</v>
      </c>
      <c r="I4328" s="18">
        <v>0</v>
      </c>
    </row>
    <row r="4331" spans="2:9" x14ac:dyDescent="0.35">
      <c r="B4331" t="s">
        <v>69</v>
      </c>
    </row>
    <row r="4332" spans="2:9" ht="15" thickBot="1" x14ac:dyDescent="0.4"/>
    <row r="4333" spans="2:9" x14ac:dyDescent="0.35">
      <c r="B4333" s="12" t="s">
        <v>63</v>
      </c>
      <c r="C4333" s="13">
        <v>1</v>
      </c>
      <c r="D4333" s="13">
        <v>2</v>
      </c>
      <c r="E4333" s="13">
        <v>3</v>
      </c>
      <c r="F4333" s="13">
        <v>4</v>
      </c>
      <c r="G4333" s="13">
        <v>5</v>
      </c>
      <c r="H4333" s="13">
        <v>6</v>
      </c>
      <c r="I4333" s="13">
        <v>7</v>
      </c>
    </row>
    <row r="4334" spans="2:9" x14ac:dyDescent="0.35">
      <c r="B4334" s="14" t="s">
        <v>70</v>
      </c>
      <c r="C4334" s="16">
        <v>62</v>
      </c>
      <c r="D4334" s="16">
        <v>72</v>
      </c>
      <c r="E4334" s="16">
        <v>44</v>
      </c>
      <c r="F4334" s="16">
        <v>67</v>
      </c>
      <c r="G4334" s="16">
        <v>59</v>
      </c>
      <c r="H4334" s="16">
        <v>55</v>
      </c>
      <c r="I4334" s="16">
        <v>26</v>
      </c>
    </row>
    <row r="4335" spans="2:9" x14ac:dyDescent="0.35">
      <c r="B4335" s="11" t="s">
        <v>65</v>
      </c>
      <c r="C4335" s="17">
        <v>62</v>
      </c>
      <c r="D4335" s="17">
        <v>72</v>
      </c>
      <c r="E4335" s="17">
        <v>44</v>
      </c>
      <c r="F4335" s="17">
        <v>67</v>
      </c>
      <c r="G4335" s="17">
        <v>59</v>
      </c>
      <c r="H4335" s="17">
        <v>55</v>
      </c>
      <c r="I4335" s="17">
        <v>26</v>
      </c>
    </row>
    <row r="4336" spans="2:9" x14ac:dyDescent="0.35">
      <c r="B4336" s="11" t="s">
        <v>56</v>
      </c>
      <c r="C4336" s="20">
        <v>3.823625484374388</v>
      </c>
      <c r="D4336" s="20">
        <v>2.7604190117413547</v>
      </c>
      <c r="E4336" s="20">
        <v>3.729022784175156</v>
      </c>
      <c r="F4336" s="20">
        <v>4.5493532026559471</v>
      </c>
      <c r="G4336" s="20">
        <v>3.2719378116774842</v>
      </c>
      <c r="H4336" s="20">
        <v>4.0967665574184835</v>
      </c>
      <c r="I4336" s="20">
        <v>4.4920398480872628</v>
      </c>
    </row>
    <row r="4337" spans="2:9" x14ac:dyDescent="0.35">
      <c r="B4337" s="11" t="s">
        <v>71</v>
      </c>
      <c r="C4337" s="20">
        <v>0.76491421823042671</v>
      </c>
      <c r="D4337" s="20">
        <v>0.73143664389581164</v>
      </c>
      <c r="E4337" s="20">
        <v>1.0015694214767654</v>
      </c>
      <c r="F4337" s="20">
        <v>0.9095269700980837</v>
      </c>
      <c r="G4337" s="20">
        <v>0.77183735989662949</v>
      </c>
      <c r="H4337" s="20">
        <v>0.83417075265734419</v>
      </c>
      <c r="I4337" s="20">
        <v>0.87856077382157549</v>
      </c>
    </row>
    <row r="4338" spans="2:9" x14ac:dyDescent="0.35">
      <c r="B4338" s="11" t="s">
        <v>72</v>
      </c>
      <c r="C4338" s="20">
        <v>1.8153231452375285</v>
      </c>
      <c r="D4338" s="20">
        <v>1.604360762417754</v>
      </c>
      <c r="E4338" s="20">
        <v>1.8722148728144916</v>
      </c>
      <c r="F4338" s="20">
        <v>1.9798835175936322</v>
      </c>
      <c r="G4338" s="20">
        <v>1.7390037578196762</v>
      </c>
      <c r="H4338" s="20">
        <v>1.8736356853585201</v>
      </c>
      <c r="I4338" s="20">
        <v>1.9237413348064165</v>
      </c>
    </row>
    <row r="4339" spans="2:9" x14ac:dyDescent="0.35">
      <c r="B4339" s="37" t="s">
        <v>73</v>
      </c>
      <c r="C4339" s="38">
        <v>3.9258479480720125</v>
      </c>
      <c r="D4339" s="38">
        <v>2.7921959064786521</v>
      </c>
      <c r="E4339" s="38">
        <v>2.9386162011925987</v>
      </c>
      <c r="F4339" s="38">
        <v>6.0164464578773309</v>
      </c>
      <c r="G4339" s="38">
        <v>2.6857324369990723</v>
      </c>
      <c r="H4339" s="38">
        <v>3.4634997725583876</v>
      </c>
      <c r="I4339" s="38">
        <v>4.1198822121771093</v>
      </c>
    </row>
    <row r="4340" spans="2:9" x14ac:dyDescent="0.35">
      <c r="B4340" s="14"/>
      <c r="C4340" s="33" t="s">
        <v>74</v>
      </c>
      <c r="D4340" s="33" t="s">
        <v>75</v>
      </c>
      <c r="E4340" s="33" t="s">
        <v>76</v>
      </c>
      <c r="F4340" s="33" t="s">
        <v>78</v>
      </c>
      <c r="G4340" s="33" t="s">
        <v>87</v>
      </c>
      <c r="H4340" s="33" t="s">
        <v>91</v>
      </c>
      <c r="I4340" s="33" t="s">
        <v>109</v>
      </c>
    </row>
    <row r="4341" spans="2:9" x14ac:dyDescent="0.35">
      <c r="B4341" s="11"/>
      <c r="C4341" s="10" t="s">
        <v>81</v>
      </c>
      <c r="D4341" s="10" t="s">
        <v>77</v>
      </c>
      <c r="E4341" s="10" t="s">
        <v>79</v>
      </c>
      <c r="F4341" s="10" t="s">
        <v>85</v>
      </c>
      <c r="G4341" s="10" t="s">
        <v>94</v>
      </c>
      <c r="H4341" s="10" t="s">
        <v>92</v>
      </c>
      <c r="I4341" s="10" t="s">
        <v>125</v>
      </c>
    </row>
    <row r="4342" spans="2:9" x14ac:dyDescent="0.35">
      <c r="B4342" s="11"/>
      <c r="C4342" s="10" t="s">
        <v>82</v>
      </c>
      <c r="D4342" s="10" t="s">
        <v>80</v>
      </c>
      <c r="E4342" s="10" t="s">
        <v>102</v>
      </c>
      <c r="F4342" s="10" t="s">
        <v>88</v>
      </c>
      <c r="G4342" s="10" t="s">
        <v>97</v>
      </c>
      <c r="H4342" s="10" t="s">
        <v>100</v>
      </c>
      <c r="I4342" s="10" t="s">
        <v>133</v>
      </c>
    </row>
    <row r="4343" spans="2:9" x14ac:dyDescent="0.35">
      <c r="B4343" s="11"/>
      <c r="C4343" s="10" t="s">
        <v>84</v>
      </c>
      <c r="D4343" s="10" t="s">
        <v>83</v>
      </c>
      <c r="E4343" s="10" t="s">
        <v>148</v>
      </c>
      <c r="F4343" s="10" t="s">
        <v>93</v>
      </c>
      <c r="G4343" s="10" t="s">
        <v>98</v>
      </c>
      <c r="H4343" s="10" t="s">
        <v>119</v>
      </c>
      <c r="I4343" s="10" t="s">
        <v>150</v>
      </c>
    </row>
    <row r="4344" spans="2:9" x14ac:dyDescent="0.35">
      <c r="B4344" s="11"/>
      <c r="C4344" s="10" t="s">
        <v>101</v>
      </c>
      <c r="D4344" s="10" t="s">
        <v>86</v>
      </c>
      <c r="E4344" s="10" t="s">
        <v>149</v>
      </c>
      <c r="F4344" s="10" t="s">
        <v>95</v>
      </c>
      <c r="G4344" s="10" t="s">
        <v>107</v>
      </c>
      <c r="H4344" s="10" t="s">
        <v>123</v>
      </c>
      <c r="I4344" s="10" t="s">
        <v>187</v>
      </c>
    </row>
    <row r="4345" spans="2:9" x14ac:dyDescent="0.35">
      <c r="B4345" s="11"/>
      <c r="C4345" s="10" t="s">
        <v>110</v>
      </c>
      <c r="D4345" s="10" t="s">
        <v>89</v>
      </c>
      <c r="E4345" s="10" t="s">
        <v>151</v>
      </c>
      <c r="F4345" s="10" t="s">
        <v>99</v>
      </c>
      <c r="G4345" s="10" t="s">
        <v>108</v>
      </c>
      <c r="H4345" s="10" t="s">
        <v>124</v>
      </c>
      <c r="I4345" s="10" t="s">
        <v>193</v>
      </c>
    </row>
    <row r="4346" spans="2:9" x14ac:dyDescent="0.35">
      <c r="B4346" s="11"/>
      <c r="C4346" s="10" t="s">
        <v>112</v>
      </c>
      <c r="D4346" s="10" t="s">
        <v>90</v>
      </c>
      <c r="E4346" s="10" t="s">
        <v>153</v>
      </c>
      <c r="F4346" s="10" t="s">
        <v>103</v>
      </c>
      <c r="G4346" s="10" t="s">
        <v>111</v>
      </c>
      <c r="H4346" s="10" t="s">
        <v>130</v>
      </c>
      <c r="I4346" s="10" t="s">
        <v>200</v>
      </c>
    </row>
    <row r="4347" spans="2:9" x14ac:dyDescent="0.35">
      <c r="B4347" s="11"/>
      <c r="C4347" s="10" t="s">
        <v>114</v>
      </c>
      <c r="D4347" s="10" t="s">
        <v>96</v>
      </c>
      <c r="E4347" s="10" t="s">
        <v>156</v>
      </c>
      <c r="F4347" s="10" t="s">
        <v>104</v>
      </c>
      <c r="G4347" s="10" t="s">
        <v>120</v>
      </c>
      <c r="H4347" s="10" t="s">
        <v>134</v>
      </c>
      <c r="I4347" s="10" t="s">
        <v>209</v>
      </c>
    </row>
    <row r="4348" spans="2:9" x14ac:dyDescent="0.35">
      <c r="B4348" s="11"/>
      <c r="C4348" s="10" t="s">
        <v>115</v>
      </c>
      <c r="D4348" s="10" t="s">
        <v>106</v>
      </c>
      <c r="E4348" s="10" t="s">
        <v>163</v>
      </c>
      <c r="F4348" s="10" t="s">
        <v>105</v>
      </c>
      <c r="G4348" s="10" t="s">
        <v>128</v>
      </c>
      <c r="H4348" s="10" t="s">
        <v>145</v>
      </c>
      <c r="I4348" s="10" t="s">
        <v>238</v>
      </c>
    </row>
    <row r="4349" spans="2:9" x14ac:dyDescent="0.35">
      <c r="B4349" s="11"/>
      <c r="C4349" s="10" t="s">
        <v>129</v>
      </c>
      <c r="D4349" s="10" t="s">
        <v>113</v>
      </c>
      <c r="E4349" s="10" t="s">
        <v>178</v>
      </c>
      <c r="F4349" s="10" t="s">
        <v>117</v>
      </c>
      <c r="G4349" s="10" t="s">
        <v>152</v>
      </c>
      <c r="H4349" s="10" t="s">
        <v>154</v>
      </c>
      <c r="I4349" s="10" t="s">
        <v>243</v>
      </c>
    </row>
    <row r="4350" spans="2:9" x14ac:dyDescent="0.35">
      <c r="B4350" s="11"/>
      <c r="C4350" s="10" t="s">
        <v>166</v>
      </c>
      <c r="D4350" s="10" t="s">
        <v>116</v>
      </c>
      <c r="E4350" s="10" t="s">
        <v>184</v>
      </c>
      <c r="F4350" s="10" t="s">
        <v>126</v>
      </c>
      <c r="G4350" s="10" t="s">
        <v>171</v>
      </c>
      <c r="H4350" s="10" t="s">
        <v>155</v>
      </c>
      <c r="I4350" s="10" t="s">
        <v>249</v>
      </c>
    </row>
    <row r="4351" spans="2:9" x14ac:dyDescent="0.35">
      <c r="B4351" s="11"/>
      <c r="C4351" s="10" t="s">
        <v>175</v>
      </c>
      <c r="D4351" s="10" t="s">
        <v>118</v>
      </c>
      <c r="E4351" s="10" t="s">
        <v>190</v>
      </c>
      <c r="F4351" s="10" t="s">
        <v>127</v>
      </c>
      <c r="G4351" s="10" t="s">
        <v>174</v>
      </c>
      <c r="H4351" s="10" t="s">
        <v>168</v>
      </c>
      <c r="I4351" s="10" t="s">
        <v>250</v>
      </c>
    </row>
    <row r="4352" spans="2:9" x14ac:dyDescent="0.35">
      <c r="B4352" s="11"/>
      <c r="C4352" s="10" t="s">
        <v>176</v>
      </c>
      <c r="D4352" s="10" t="s">
        <v>121</v>
      </c>
      <c r="E4352" s="10" t="s">
        <v>196</v>
      </c>
      <c r="F4352" s="10" t="s">
        <v>131</v>
      </c>
      <c r="G4352" s="10" t="s">
        <v>183</v>
      </c>
      <c r="H4352" s="10" t="s">
        <v>173</v>
      </c>
      <c r="I4352" s="10" t="s">
        <v>266</v>
      </c>
    </row>
    <row r="4353" spans="2:9" x14ac:dyDescent="0.35">
      <c r="B4353" s="11"/>
      <c r="C4353" s="10" t="s">
        <v>181</v>
      </c>
      <c r="D4353" s="10" t="s">
        <v>122</v>
      </c>
      <c r="E4353" s="10" t="s">
        <v>206</v>
      </c>
      <c r="F4353" s="10" t="s">
        <v>135</v>
      </c>
      <c r="G4353" s="10" t="s">
        <v>192</v>
      </c>
      <c r="H4353" s="10" t="s">
        <v>185</v>
      </c>
      <c r="I4353" s="10" t="s">
        <v>275</v>
      </c>
    </row>
    <row r="4354" spans="2:9" x14ac:dyDescent="0.35">
      <c r="B4354" s="11"/>
      <c r="C4354" s="10" t="s">
        <v>182</v>
      </c>
      <c r="D4354" s="10" t="s">
        <v>132</v>
      </c>
      <c r="E4354" s="10" t="s">
        <v>222</v>
      </c>
      <c r="F4354" s="10" t="s">
        <v>136</v>
      </c>
      <c r="G4354" s="10" t="s">
        <v>198</v>
      </c>
      <c r="H4354" s="10" t="s">
        <v>191</v>
      </c>
      <c r="I4354" s="10" t="s">
        <v>282</v>
      </c>
    </row>
    <row r="4355" spans="2:9" x14ac:dyDescent="0.35">
      <c r="B4355" s="11"/>
      <c r="C4355" s="10" t="s">
        <v>186</v>
      </c>
      <c r="D4355" s="10" t="s">
        <v>138</v>
      </c>
      <c r="E4355" s="10" t="s">
        <v>225</v>
      </c>
      <c r="F4355" s="10" t="s">
        <v>137</v>
      </c>
      <c r="G4355" s="10" t="s">
        <v>203</v>
      </c>
      <c r="H4355" s="10" t="s">
        <v>197</v>
      </c>
      <c r="I4355" s="10" t="s">
        <v>284</v>
      </c>
    </row>
    <row r="4356" spans="2:9" x14ac:dyDescent="0.35">
      <c r="B4356" s="11"/>
      <c r="C4356" s="10" t="s">
        <v>194</v>
      </c>
      <c r="D4356" s="10" t="s">
        <v>139</v>
      </c>
      <c r="E4356" s="10" t="s">
        <v>240</v>
      </c>
      <c r="F4356" s="10" t="s">
        <v>143</v>
      </c>
      <c r="G4356" s="10" t="s">
        <v>205</v>
      </c>
      <c r="H4356" s="10" t="s">
        <v>199</v>
      </c>
      <c r="I4356" s="10" t="s">
        <v>313</v>
      </c>
    </row>
    <row r="4357" spans="2:9" x14ac:dyDescent="0.35">
      <c r="B4357" s="11"/>
      <c r="C4357" s="10" t="s">
        <v>201</v>
      </c>
      <c r="D4357" s="10" t="s">
        <v>140</v>
      </c>
      <c r="E4357" s="10" t="s">
        <v>259</v>
      </c>
      <c r="F4357" s="10" t="s">
        <v>144</v>
      </c>
      <c r="G4357" s="10" t="s">
        <v>210</v>
      </c>
      <c r="H4357" s="10" t="s">
        <v>207</v>
      </c>
      <c r="I4357" s="10" t="s">
        <v>330</v>
      </c>
    </row>
    <row r="4358" spans="2:9" x14ac:dyDescent="0.35">
      <c r="B4358" s="11"/>
      <c r="C4358" s="10" t="s">
        <v>202</v>
      </c>
      <c r="D4358" s="10" t="s">
        <v>141</v>
      </c>
      <c r="E4358" s="10" t="s">
        <v>276</v>
      </c>
      <c r="F4358" s="10" t="s">
        <v>146</v>
      </c>
      <c r="G4358" s="10" t="s">
        <v>214</v>
      </c>
      <c r="H4358" s="10" t="s">
        <v>213</v>
      </c>
      <c r="I4358" s="10" t="s">
        <v>331</v>
      </c>
    </row>
    <row r="4359" spans="2:9" x14ac:dyDescent="0.35">
      <c r="B4359" s="11"/>
      <c r="C4359" s="10" t="s">
        <v>221</v>
      </c>
      <c r="D4359" s="10" t="s">
        <v>142</v>
      </c>
      <c r="E4359" s="10" t="s">
        <v>277</v>
      </c>
      <c r="F4359" s="10" t="s">
        <v>157</v>
      </c>
      <c r="G4359" s="10" t="s">
        <v>215</v>
      </c>
      <c r="H4359" s="10" t="s">
        <v>218</v>
      </c>
      <c r="I4359" s="10" t="s">
        <v>372</v>
      </c>
    </row>
    <row r="4360" spans="2:9" x14ac:dyDescent="0.35">
      <c r="B4360" s="11"/>
      <c r="C4360" s="10" t="s">
        <v>245</v>
      </c>
      <c r="D4360" s="10" t="s">
        <v>147</v>
      </c>
      <c r="E4360" s="10" t="s">
        <v>278</v>
      </c>
      <c r="F4360" s="10" t="s">
        <v>159</v>
      </c>
      <c r="G4360" s="10" t="s">
        <v>217</v>
      </c>
      <c r="H4360" s="10" t="s">
        <v>220</v>
      </c>
      <c r="I4360" s="10" t="s">
        <v>380</v>
      </c>
    </row>
    <row r="4361" spans="2:9" x14ac:dyDescent="0.35">
      <c r="B4361" s="11"/>
      <c r="C4361" s="10" t="s">
        <v>246</v>
      </c>
      <c r="D4361" s="10" t="s">
        <v>158</v>
      </c>
      <c r="E4361" s="10" t="s">
        <v>297</v>
      </c>
      <c r="F4361" s="10" t="s">
        <v>161</v>
      </c>
      <c r="G4361" s="10" t="s">
        <v>219</v>
      </c>
      <c r="H4361" s="10" t="s">
        <v>226</v>
      </c>
      <c r="I4361" s="10" t="s">
        <v>414</v>
      </c>
    </row>
    <row r="4362" spans="2:9" x14ac:dyDescent="0.35">
      <c r="B4362" s="11"/>
      <c r="C4362" s="10" t="s">
        <v>248</v>
      </c>
      <c r="D4362" s="10" t="s">
        <v>160</v>
      </c>
      <c r="E4362" s="10" t="s">
        <v>306</v>
      </c>
      <c r="F4362" s="10" t="s">
        <v>164</v>
      </c>
      <c r="G4362" s="10" t="s">
        <v>224</v>
      </c>
      <c r="H4362" s="10" t="s">
        <v>228</v>
      </c>
      <c r="I4362" s="10" t="s">
        <v>425</v>
      </c>
    </row>
    <row r="4363" spans="2:9" x14ac:dyDescent="0.35">
      <c r="B4363" s="11"/>
      <c r="C4363" s="10" t="s">
        <v>255</v>
      </c>
      <c r="D4363" s="10" t="s">
        <v>162</v>
      </c>
      <c r="E4363" s="10" t="s">
        <v>307</v>
      </c>
      <c r="F4363" s="10" t="s">
        <v>177</v>
      </c>
      <c r="G4363" s="10" t="s">
        <v>232</v>
      </c>
      <c r="H4363" s="10" t="s">
        <v>229</v>
      </c>
      <c r="I4363" s="10" t="s">
        <v>434</v>
      </c>
    </row>
    <row r="4364" spans="2:9" x14ac:dyDescent="0.35">
      <c r="B4364" s="11"/>
      <c r="C4364" s="10" t="s">
        <v>258</v>
      </c>
      <c r="D4364" s="10" t="s">
        <v>165</v>
      </c>
      <c r="E4364" s="10" t="s">
        <v>308</v>
      </c>
      <c r="F4364" s="10" t="s">
        <v>179</v>
      </c>
      <c r="G4364" s="10" t="s">
        <v>242</v>
      </c>
      <c r="H4364" s="10" t="s">
        <v>231</v>
      </c>
      <c r="I4364" s="10" t="s">
        <v>445</v>
      </c>
    </row>
    <row r="4365" spans="2:9" x14ac:dyDescent="0.35">
      <c r="B4365" s="11"/>
      <c r="C4365" s="10" t="s">
        <v>264</v>
      </c>
      <c r="D4365" s="10" t="s">
        <v>167</v>
      </c>
      <c r="E4365" s="10" t="s">
        <v>318</v>
      </c>
      <c r="F4365" s="10" t="s">
        <v>188</v>
      </c>
      <c r="G4365" s="10" t="s">
        <v>251</v>
      </c>
      <c r="H4365" s="10" t="s">
        <v>236</v>
      </c>
      <c r="I4365" s="10" t="s">
        <v>451</v>
      </c>
    </row>
    <row r="4366" spans="2:9" x14ac:dyDescent="0.35">
      <c r="B4366" s="11"/>
      <c r="C4366" s="10" t="s">
        <v>268</v>
      </c>
      <c r="D4366" s="10" t="s">
        <v>169</v>
      </c>
      <c r="E4366" s="10" t="s">
        <v>325</v>
      </c>
      <c r="F4366" s="10" t="s">
        <v>195</v>
      </c>
      <c r="G4366" s="10" t="s">
        <v>260</v>
      </c>
      <c r="H4366" s="10" t="s">
        <v>239</v>
      </c>
      <c r="I4366" s="10"/>
    </row>
    <row r="4367" spans="2:9" x14ac:dyDescent="0.35">
      <c r="B4367" s="11"/>
      <c r="C4367" s="10" t="s">
        <v>274</v>
      </c>
      <c r="D4367" s="10" t="s">
        <v>170</v>
      </c>
      <c r="E4367" s="10" t="s">
        <v>345</v>
      </c>
      <c r="F4367" s="10" t="s">
        <v>204</v>
      </c>
      <c r="G4367" s="10" t="s">
        <v>261</v>
      </c>
      <c r="H4367" s="10" t="s">
        <v>267</v>
      </c>
      <c r="I4367" s="10"/>
    </row>
    <row r="4368" spans="2:9" x14ac:dyDescent="0.35">
      <c r="B4368" s="11"/>
      <c r="C4368" s="10" t="s">
        <v>292</v>
      </c>
      <c r="D4368" s="10" t="s">
        <v>172</v>
      </c>
      <c r="E4368" s="10" t="s">
        <v>348</v>
      </c>
      <c r="F4368" s="10" t="s">
        <v>211</v>
      </c>
      <c r="G4368" s="10" t="s">
        <v>262</v>
      </c>
      <c r="H4368" s="10" t="s">
        <v>272</v>
      </c>
      <c r="I4368" s="10"/>
    </row>
    <row r="4369" spans="2:9" x14ac:dyDescent="0.35">
      <c r="B4369" s="11"/>
      <c r="C4369" s="10" t="s">
        <v>294</v>
      </c>
      <c r="D4369" s="10" t="s">
        <v>180</v>
      </c>
      <c r="E4369" s="10" t="s">
        <v>365</v>
      </c>
      <c r="F4369" s="10" t="s">
        <v>223</v>
      </c>
      <c r="G4369" s="10" t="s">
        <v>263</v>
      </c>
      <c r="H4369" s="10" t="s">
        <v>289</v>
      </c>
      <c r="I4369" s="10"/>
    </row>
    <row r="4370" spans="2:9" x14ac:dyDescent="0.35">
      <c r="B4370" s="11"/>
      <c r="C4370" s="10" t="s">
        <v>300</v>
      </c>
      <c r="D4370" s="10" t="s">
        <v>189</v>
      </c>
      <c r="E4370" s="10" t="s">
        <v>368</v>
      </c>
      <c r="F4370" s="10" t="s">
        <v>252</v>
      </c>
      <c r="G4370" s="10" t="s">
        <v>270</v>
      </c>
      <c r="H4370" s="10" t="s">
        <v>291</v>
      </c>
      <c r="I4370" s="10"/>
    </row>
    <row r="4371" spans="2:9" x14ac:dyDescent="0.35">
      <c r="B4371" s="11"/>
      <c r="C4371" s="10" t="s">
        <v>303</v>
      </c>
      <c r="D4371" s="10" t="s">
        <v>208</v>
      </c>
      <c r="E4371" s="10" t="s">
        <v>383</v>
      </c>
      <c r="F4371" s="10" t="s">
        <v>254</v>
      </c>
      <c r="G4371" s="10" t="s">
        <v>271</v>
      </c>
      <c r="H4371" s="10" t="s">
        <v>302</v>
      </c>
      <c r="I4371" s="10"/>
    </row>
    <row r="4372" spans="2:9" x14ac:dyDescent="0.35">
      <c r="B4372" s="11"/>
      <c r="C4372" s="10" t="s">
        <v>309</v>
      </c>
      <c r="D4372" s="10" t="s">
        <v>212</v>
      </c>
      <c r="E4372" s="10" t="s">
        <v>388</v>
      </c>
      <c r="F4372" s="10" t="s">
        <v>256</v>
      </c>
      <c r="G4372" s="10" t="s">
        <v>273</v>
      </c>
      <c r="H4372" s="10" t="s">
        <v>315</v>
      </c>
      <c r="I4372" s="10"/>
    </row>
    <row r="4373" spans="2:9" x14ac:dyDescent="0.35">
      <c r="B4373" s="11"/>
      <c r="C4373" s="10" t="s">
        <v>314</v>
      </c>
      <c r="D4373" s="10" t="s">
        <v>216</v>
      </c>
      <c r="E4373" s="10" t="s">
        <v>389</v>
      </c>
      <c r="F4373" s="10" t="s">
        <v>257</v>
      </c>
      <c r="G4373" s="10" t="s">
        <v>283</v>
      </c>
      <c r="H4373" s="10" t="s">
        <v>329</v>
      </c>
      <c r="I4373" s="10"/>
    </row>
    <row r="4374" spans="2:9" x14ac:dyDescent="0.35">
      <c r="B4374" s="11"/>
      <c r="C4374" s="10" t="s">
        <v>327</v>
      </c>
      <c r="D4374" s="10" t="s">
        <v>227</v>
      </c>
      <c r="E4374" s="10" t="s">
        <v>397</v>
      </c>
      <c r="F4374" s="10" t="s">
        <v>265</v>
      </c>
      <c r="G4374" s="10" t="s">
        <v>287</v>
      </c>
      <c r="H4374" s="10" t="s">
        <v>332</v>
      </c>
      <c r="I4374" s="10"/>
    </row>
    <row r="4375" spans="2:9" x14ac:dyDescent="0.35">
      <c r="B4375" s="11"/>
      <c r="C4375" s="10" t="s">
        <v>335</v>
      </c>
      <c r="D4375" s="10" t="s">
        <v>230</v>
      </c>
      <c r="E4375" s="10" t="s">
        <v>398</v>
      </c>
      <c r="F4375" s="10" t="s">
        <v>279</v>
      </c>
      <c r="G4375" s="10" t="s">
        <v>301</v>
      </c>
      <c r="H4375" s="10" t="s">
        <v>336</v>
      </c>
      <c r="I4375" s="10"/>
    </row>
    <row r="4376" spans="2:9" x14ac:dyDescent="0.35">
      <c r="B4376" s="11"/>
      <c r="C4376" s="10" t="s">
        <v>337</v>
      </c>
      <c r="D4376" s="10" t="s">
        <v>233</v>
      </c>
      <c r="E4376" s="10" t="s">
        <v>407</v>
      </c>
      <c r="F4376" s="10" t="s">
        <v>280</v>
      </c>
      <c r="G4376" s="10" t="s">
        <v>304</v>
      </c>
      <c r="H4376" s="10" t="s">
        <v>340</v>
      </c>
      <c r="I4376" s="10"/>
    </row>
    <row r="4377" spans="2:9" x14ac:dyDescent="0.35">
      <c r="B4377" s="11"/>
      <c r="C4377" s="10" t="s">
        <v>339</v>
      </c>
      <c r="D4377" s="10" t="s">
        <v>234</v>
      </c>
      <c r="E4377" s="10" t="s">
        <v>415</v>
      </c>
      <c r="F4377" s="10" t="s">
        <v>281</v>
      </c>
      <c r="G4377" s="10" t="s">
        <v>305</v>
      </c>
      <c r="H4377" s="10" t="s">
        <v>341</v>
      </c>
      <c r="I4377" s="10"/>
    </row>
    <row r="4378" spans="2:9" x14ac:dyDescent="0.35">
      <c r="B4378" s="11"/>
      <c r="C4378" s="10" t="s">
        <v>342</v>
      </c>
      <c r="D4378" s="10" t="s">
        <v>235</v>
      </c>
      <c r="E4378" s="10" t="s">
        <v>417</v>
      </c>
      <c r="F4378" s="10" t="s">
        <v>285</v>
      </c>
      <c r="G4378" s="10" t="s">
        <v>311</v>
      </c>
      <c r="H4378" s="10" t="s">
        <v>344</v>
      </c>
      <c r="I4378" s="10"/>
    </row>
    <row r="4379" spans="2:9" x14ac:dyDescent="0.35">
      <c r="B4379" s="11"/>
      <c r="C4379" s="10" t="s">
        <v>343</v>
      </c>
      <c r="D4379" s="10" t="s">
        <v>237</v>
      </c>
      <c r="E4379" s="10" t="s">
        <v>421</v>
      </c>
      <c r="F4379" s="10" t="s">
        <v>288</v>
      </c>
      <c r="G4379" s="10" t="s">
        <v>328</v>
      </c>
      <c r="H4379" s="10" t="s">
        <v>346</v>
      </c>
      <c r="I4379" s="10"/>
    </row>
    <row r="4380" spans="2:9" x14ac:dyDescent="0.35">
      <c r="B4380" s="11"/>
      <c r="C4380" s="10" t="s">
        <v>349</v>
      </c>
      <c r="D4380" s="10" t="s">
        <v>241</v>
      </c>
      <c r="E4380" s="10" t="s">
        <v>437</v>
      </c>
      <c r="F4380" s="10" t="s">
        <v>290</v>
      </c>
      <c r="G4380" s="10" t="s">
        <v>333</v>
      </c>
      <c r="H4380" s="10" t="s">
        <v>359</v>
      </c>
      <c r="I4380" s="10"/>
    </row>
    <row r="4381" spans="2:9" x14ac:dyDescent="0.35">
      <c r="B4381" s="11"/>
      <c r="C4381" s="10" t="s">
        <v>350</v>
      </c>
      <c r="D4381" s="10" t="s">
        <v>244</v>
      </c>
      <c r="E4381" s="10" t="s">
        <v>439</v>
      </c>
      <c r="F4381" s="10" t="s">
        <v>293</v>
      </c>
      <c r="G4381" s="10" t="s">
        <v>364</v>
      </c>
      <c r="H4381" s="10" t="s">
        <v>374</v>
      </c>
      <c r="I4381" s="10"/>
    </row>
    <row r="4382" spans="2:9" x14ac:dyDescent="0.35">
      <c r="B4382" s="11"/>
      <c r="C4382" s="10" t="s">
        <v>354</v>
      </c>
      <c r="D4382" s="10" t="s">
        <v>247</v>
      </c>
      <c r="E4382" s="10" t="s">
        <v>455</v>
      </c>
      <c r="F4382" s="10" t="s">
        <v>295</v>
      </c>
      <c r="G4382" s="10" t="s">
        <v>367</v>
      </c>
      <c r="H4382" s="10" t="s">
        <v>393</v>
      </c>
      <c r="I4382" s="10"/>
    </row>
    <row r="4383" spans="2:9" x14ac:dyDescent="0.35">
      <c r="B4383" s="11"/>
      <c r="C4383" s="10" t="s">
        <v>357</v>
      </c>
      <c r="D4383" s="10" t="s">
        <v>253</v>
      </c>
      <c r="E4383" s="10" t="s">
        <v>456</v>
      </c>
      <c r="F4383" s="10" t="s">
        <v>296</v>
      </c>
      <c r="G4383" s="10" t="s">
        <v>373</v>
      </c>
      <c r="H4383" s="10" t="s">
        <v>401</v>
      </c>
      <c r="I4383" s="10"/>
    </row>
    <row r="4384" spans="2:9" x14ac:dyDescent="0.35">
      <c r="B4384" s="11"/>
      <c r="C4384" s="10" t="s">
        <v>362</v>
      </c>
      <c r="D4384" s="10" t="s">
        <v>269</v>
      </c>
      <c r="E4384" s="10"/>
      <c r="F4384" s="10" t="s">
        <v>298</v>
      </c>
      <c r="G4384" s="10" t="s">
        <v>377</v>
      </c>
      <c r="H4384" s="10" t="s">
        <v>409</v>
      </c>
      <c r="I4384" s="10"/>
    </row>
    <row r="4385" spans="2:9" x14ac:dyDescent="0.35">
      <c r="B4385" s="11"/>
      <c r="C4385" s="10" t="s">
        <v>363</v>
      </c>
      <c r="D4385" s="10" t="s">
        <v>286</v>
      </c>
      <c r="E4385" s="10"/>
      <c r="F4385" s="10" t="s">
        <v>299</v>
      </c>
      <c r="G4385" s="10" t="s">
        <v>379</v>
      </c>
      <c r="H4385" s="10" t="s">
        <v>422</v>
      </c>
      <c r="I4385" s="10"/>
    </row>
    <row r="4386" spans="2:9" x14ac:dyDescent="0.35">
      <c r="B4386" s="11"/>
      <c r="C4386" s="10" t="s">
        <v>370</v>
      </c>
      <c r="D4386" s="10" t="s">
        <v>310</v>
      </c>
      <c r="E4386" s="10"/>
      <c r="F4386" s="10" t="s">
        <v>320</v>
      </c>
      <c r="G4386" s="10" t="s">
        <v>382</v>
      </c>
      <c r="H4386" s="10" t="s">
        <v>423</v>
      </c>
      <c r="I4386" s="10"/>
    </row>
    <row r="4387" spans="2:9" x14ac:dyDescent="0.35">
      <c r="B4387" s="11"/>
      <c r="C4387" s="10" t="s">
        <v>371</v>
      </c>
      <c r="D4387" s="10" t="s">
        <v>312</v>
      </c>
      <c r="E4387" s="10"/>
      <c r="F4387" s="10" t="s">
        <v>322</v>
      </c>
      <c r="G4387" s="10" t="s">
        <v>385</v>
      </c>
      <c r="H4387" s="10" t="s">
        <v>428</v>
      </c>
      <c r="I4387" s="10"/>
    </row>
    <row r="4388" spans="2:9" x14ac:dyDescent="0.35">
      <c r="B4388" s="11"/>
      <c r="C4388" s="10" t="s">
        <v>384</v>
      </c>
      <c r="D4388" s="10" t="s">
        <v>316</v>
      </c>
      <c r="E4388" s="10"/>
      <c r="F4388" s="10" t="s">
        <v>323</v>
      </c>
      <c r="G4388" s="10" t="s">
        <v>386</v>
      </c>
      <c r="H4388" s="10" t="s">
        <v>440</v>
      </c>
      <c r="I4388" s="10"/>
    </row>
    <row r="4389" spans="2:9" x14ac:dyDescent="0.35">
      <c r="B4389" s="11"/>
      <c r="C4389" s="10" t="s">
        <v>392</v>
      </c>
      <c r="D4389" s="10" t="s">
        <v>317</v>
      </c>
      <c r="E4389" s="10"/>
      <c r="F4389" s="10" t="s">
        <v>324</v>
      </c>
      <c r="G4389" s="10" t="s">
        <v>390</v>
      </c>
      <c r="H4389" s="10" t="s">
        <v>443</v>
      </c>
      <c r="I4389" s="10"/>
    </row>
    <row r="4390" spans="2:9" x14ac:dyDescent="0.35">
      <c r="B4390" s="11"/>
      <c r="C4390" s="10" t="s">
        <v>394</v>
      </c>
      <c r="D4390" s="10" t="s">
        <v>319</v>
      </c>
      <c r="E4390" s="10"/>
      <c r="F4390" s="10" t="s">
        <v>338</v>
      </c>
      <c r="G4390" s="10" t="s">
        <v>391</v>
      </c>
      <c r="H4390" s="10" t="s">
        <v>444</v>
      </c>
      <c r="I4390" s="10"/>
    </row>
    <row r="4391" spans="2:9" x14ac:dyDescent="0.35">
      <c r="B4391" s="11"/>
      <c r="C4391" s="10" t="s">
        <v>396</v>
      </c>
      <c r="D4391" s="10" t="s">
        <v>321</v>
      </c>
      <c r="E4391" s="10"/>
      <c r="F4391" s="10" t="s">
        <v>347</v>
      </c>
      <c r="G4391" s="10" t="s">
        <v>399</v>
      </c>
      <c r="H4391" s="10" t="s">
        <v>449</v>
      </c>
      <c r="I4391" s="10"/>
    </row>
    <row r="4392" spans="2:9" x14ac:dyDescent="0.35">
      <c r="B4392" s="11"/>
      <c r="C4392" s="10" t="s">
        <v>408</v>
      </c>
      <c r="D4392" s="10" t="s">
        <v>326</v>
      </c>
      <c r="E4392" s="10"/>
      <c r="F4392" s="10" t="s">
        <v>351</v>
      </c>
      <c r="G4392" s="10" t="s">
        <v>400</v>
      </c>
      <c r="H4392" s="10" t="s">
        <v>452</v>
      </c>
      <c r="I4392" s="10"/>
    </row>
    <row r="4393" spans="2:9" x14ac:dyDescent="0.35">
      <c r="B4393" s="11"/>
      <c r="C4393" s="10" t="s">
        <v>416</v>
      </c>
      <c r="D4393" s="10" t="s">
        <v>334</v>
      </c>
      <c r="E4393" s="10"/>
      <c r="F4393" s="10" t="s">
        <v>353</v>
      </c>
      <c r="G4393" s="10" t="s">
        <v>402</v>
      </c>
      <c r="H4393" s="10" t="s">
        <v>454</v>
      </c>
      <c r="I4393" s="10"/>
    </row>
    <row r="4394" spans="2:9" x14ac:dyDescent="0.35">
      <c r="B4394" s="11"/>
      <c r="C4394" s="10" t="s">
        <v>419</v>
      </c>
      <c r="D4394" s="10" t="s">
        <v>352</v>
      </c>
      <c r="E4394" s="10"/>
      <c r="F4394" s="10" t="s">
        <v>360</v>
      </c>
      <c r="G4394" s="10" t="s">
        <v>405</v>
      </c>
      <c r="H4394" s="10" t="s">
        <v>458</v>
      </c>
      <c r="I4394" s="10"/>
    </row>
    <row r="4395" spans="2:9" x14ac:dyDescent="0.35">
      <c r="B4395" s="11"/>
      <c r="C4395" s="10" t="s">
        <v>420</v>
      </c>
      <c r="D4395" s="10" t="s">
        <v>355</v>
      </c>
      <c r="E4395" s="10"/>
      <c r="F4395" s="10" t="s">
        <v>369</v>
      </c>
      <c r="G4395" s="10" t="s">
        <v>406</v>
      </c>
      <c r="H4395" s="10"/>
      <c r="I4395" s="10"/>
    </row>
    <row r="4396" spans="2:9" x14ac:dyDescent="0.35">
      <c r="B4396" s="11"/>
      <c r="C4396" s="10" t="s">
        <v>424</v>
      </c>
      <c r="D4396" s="10" t="s">
        <v>356</v>
      </c>
      <c r="E4396" s="10"/>
      <c r="F4396" s="10" t="s">
        <v>375</v>
      </c>
      <c r="G4396" s="10" t="s">
        <v>433</v>
      </c>
      <c r="H4396" s="10"/>
      <c r="I4396" s="10"/>
    </row>
    <row r="4397" spans="2:9" x14ac:dyDescent="0.35">
      <c r="B4397" s="11"/>
      <c r="C4397" s="10" t="s">
        <v>430</v>
      </c>
      <c r="D4397" s="10" t="s">
        <v>358</v>
      </c>
      <c r="E4397" s="10"/>
      <c r="F4397" s="10" t="s">
        <v>376</v>
      </c>
      <c r="G4397" s="10" t="s">
        <v>436</v>
      </c>
      <c r="H4397" s="10"/>
      <c r="I4397" s="10"/>
    </row>
    <row r="4398" spans="2:9" x14ac:dyDescent="0.35">
      <c r="B4398" s="11"/>
      <c r="C4398" s="10" t="s">
        <v>435</v>
      </c>
      <c r="D4398" s="10" t="s">
        <v>361</v>
      </c>
      <c r="E4398" s="10"/>
      <c r="F4398" s="10" t="s">
        <v>387</v>
      </c>
      <c r="G4398" s="10" t="s">
        <v>442</v>
      </c>
      <c r="H4398" s="10"/>
      <c r="I4398" s="10"/>
    </row>
    <row r="4399" spans="2:9" x14ac:dyDescent="0.35">
      <c r="B4399" s="11"/>
      <c r="C4399" s="10" t="s">
        <v>441</v>
      </c>
      <c r="D4399" s="10" t="s">
        <v>366</v>
      </c>
      <c r="E4399" s="10"/>
      <c r="F4399" s="10" t="s">
        <v>395</v>
      </c>
      <c r="G4399" s="10"/>
      <c r="H4399" s="10"/>
      <c r="I4399" s="10"/>
    </row>
    <row r="4400" spans="2:9" x14ac:dyDescent="0.35">
      <c r="B4400" s="11"/>
      <c r="C4400" s="10" t="s">
        <v>446</v>
      </c>
      <c r="D4400" s="10" t="s">
        <v>378</v>
      </c>
      <c r="E4400" s="10"/>
      <c r="F4400" s="10" t="s">
        <v>403</v>
      </c>
      <c r="G4400" s="10"/>
      <c r="H4400" s="10"/>
      <c r="I4400" s="10"/>
    </row>
    <row r="4401" spans="2:9" x14ac:dyDescent="0.35">
      <c r="B4401" s="11"/>
      <c r="C4401" s="10" t="s">
        <v>447</v>
      </c>
      <c r="D4401" s="10" t="s">
        <v>381</v>
      </c>
      <c r="E4401" s="10"/>
      <c r="F4401" s="10" t="s">
        <v>404</v>
      </c>
      <c r="G4401" s="10"/>
      <c r="H4401" s="10"/>
      <c r="I4401" s="10"/>
    </row>
    <row r="4402" spans="2:9" x14ac:dyDescent="0.35">
      <c r="B4402" s="11"/>
      <c r="C4402" s="10"/>
      <c r="D4402" s="10" t="s">
        <v>410</v>
      </c>
      <c r="E4402" s="10"/>
      <c r="F4402" s="10" t="s">
        <v>411</v>
      </c>
      <c r="G4402" s="10"/>
      <c r="H4402" s="10"/>
      <c r="I4402" s="10"/>
    </row>
    <row r="4403" spans="2:9" x14ac:dyDescent="0.35">
      <c r="B4403" s="11"/>
      <c r="C4403" s="10"/>
      <c r="D4403" s="10" t="s">
        <v>412</v>
      </c>
      <c r="E4403" s="10"/>
      <c r="F4403" s="10" t="s">
        <v>426</v>
      </c>
      <c r="G4403" s="10"/>
      <c r="H4403" s="10"/>
      <c r="I4403" s="10"/>
    </row>
    <row r="4404" spans="2:9" x14ac:dyDescent="0.35">
      <c r="B4404" s="11"/>
      <c r="C4404" s="10"/>
      <c r="D4404" s="10" t="s">
        <v>413</v>
      </c>
      <c r="E4404" s="10"/>
      <c r="F4404" s="10" t="s">
        <v>432</v>
      </c>
      <c r="G4404" s="10"/>
      <c r="H4404" s="10"/>
      <c r="I4404" s="10"/>
    </row>
    <row r="4405" spans="2:9" x14ac:dyDescent="0.35">
      <c r="B4405" s="11"/>
      <c r="C4405" s="10"/>
      <c r="D4405" s="10" t="s">
        <v>418</v>
      </c>
      <c r="E4405" s="10"/>
      <c r="F4405" s="10" t="s">
        <v>450</v>
      </c>
      <c r="G4405" s="10"/>
      <c r="H4405" s="10"/>
      <c r="I4405" s="10"/>
    </row>
    <row r="4406" spans="2:9" x14ac:dyDescent="0.35">
      <c r="B4406" s="11"/>
      <c r="C4406" s="10"/>
      <c r="D4406" s="10" t="s">
        <v>427</v>
      </c>
      <c r="E4406" s="10"/>
      <c r="F4406" s="10" t="s">
        <v>457</v>
      </c>
      <c r="G4406" s="10"/>
      <c r="H4406" s="10"/>
      <c r="I4406" s="10"/>
    </row>
    <row r="4407" spans="2:9" x14ac:dyDescent="0.35">
      <c r="B4407" s="11"/>
      <c r="C4407" s="10"/>
      <c r="D4407" s="10" t="s">
        <v>429</v>
      </c>
      <c r="E4407" s="10"/>
      <c r="F4407" s="10"/>
      <c r="G4407" s="10"/>
      <c r="H4407" s="10"/>
      <c r="I4407" s="10"/>
    </row>
    <row r="4408" spans="2:9" x14ac:dyDescent="0.35">
      <c r="B4408" s="11"/>
      <c r="C4408" s="10"/>
      <c r="D4408" s="10" t="s">
        <v>431</v>
      </c>
      <c r="E4408" s="10"/>
      <c r="F4408" s="10"/>
      <c r="G4408" s="10"/>
      <c r="H4408" s="10"/>
      <c r="I4408" s="10"/>
    </row>
    <row r="4409" spans="2:9" x14ac:dyDescent="0.35">
      <c r="B4409" s="11"/>
      <c r="C4409" s="10"/>
      <c r="D4409" s="10" t="s">
        <v>438</v>
      </c>
      <c r="E4409" s="10"/>
      <c r="F4409" s="10"/>
      <c r="G4409" s="10"/>
      <c r="H4409" s="10"/>
      <c r="I4409" s="10"/>
    </row>
    <row r="4410" spans="2:9" x14ac:dyDescent="0.35">
      <c r="B4410" s="11"/>
      <c r="C4410" s="10"/>
      <c r="D4410" s="10" t="s">
        <v>448</v>
      </c>
      <c r="E4410" s="10"/>
      <c r="F4410" s="10"/>
      <c r="G4410" s="10"/>
      <c r="H4410" s="10"/>
      <c r="I4410" s="10"/>
    </row>
    <row r="4411" spans="2:9" ht="15" thickBot="1" x14ac:dyDescent="0.4">
      <c r="B4411" s="15"/>
      <c r="C4411" s="39"/>
      <c r="D4411" s="39" t="s">
        <v>453</v>
      </c>
      <c r="E4411" s="39"/>
      <c r="F4411" s="39"/>
      <c r="G4411" s="39"/>
      <c r="H4411" s="39"/>
      <c r="I4411" s="39"/>
    </row>
    <row r="4414" spans="2:9" x14ac:dyDescent="0.35">
      <c r="B4414" t="s">
        <v>459</v>
      </c>
    </row>
    <row r="4415" spans="2:9" ht="15" thickBot="1" x14ac:dyDescent="0.4"/>
    <row r="4416" spans="2:9" x14ac:dyDescent="0.35">
      <c r="B4416" s="12" t="s">
        <v>460</v>
      </c>
      <c r="C4416" s="13" t="s">
        <v>63</v>
      </c>
      <c r="D4416" s="13" t="s">
        <v>461</v>
      </c>
    </row>
    <row r="4417" spans="2:4" x14ac:dyDescent="0.35">
      <c r="B4417" s="14" t="s">
        <v>74</v>
      </c>
      <c r="C4417" s="40">
        <v>1</v>
      </c>
      <c r="D4417" s="19">
        <v>1.8937545767265329</v>
      </c>
    </row>
    <row r="4418" spans="2:4" x14ac:dyDescent="0.35">
      <c r="B4418" s="11" t="s">
        <v>75</v>
      </c>
      <c r="C4418" s="41">
        <v>2</v>
      </c>
      <c r="D4418" s="20">
        <v>1.2860547142865659</v>
      </c>
    </row>
    <row r="4419" spans="2:4" x14ac:dyDescent="0.35">
      <c r="B4419" s="11" t="s">
        <v>76</v>
      </c>
      <c r="C4419" s="41">
        <v>3</v>
      </c>
      <c r="D4419" s="20">
        <v>1.9252948058377986</v>
      </c>
    </row>
    <row r="4420" spans="2:4" x14ac:dyDescent="0.35">
      <c r="B4420" s="11" t="s">
        <v>77</v>
      </c>
      <c r="C4420" s="41">
        <v>2</v>
      </c>
      <c r="D4420" s="20">
        <v>1.7282049025690434</v>
      </c>
    </row>
    <row r="4421" spans="2:4" x14ac:dyDescent="0.35">
      <c r="B4421" s="11" t="s">
        <v>78</v>
      </c>
      <c r="C4421" s="41">
        <v>4</v>
      </c>
      <c r="D4421" s="20">
        <v>2.18820070122807</v>
      </c>
    </row>
    <row r="4422" spans="2:4" x14ac:dyDescent="0.35">
      <c r="B4422" s="11" t="s">
        <v>79</v>
      </c>
      <c r="C4422" s="41">
        <v>3</v>
      </c>
      <c r="D4422" s="20">
        <v>1.7926590925750765</v>
      </c>
    </row>
    <row r="4423" spans="2:4" x14ac:dyDescent="0.35">
      <c r="B4423" s="11" t="s">
        <v>80</v>
      </c>
      <c r="C4423" s="41">
        <v>2</v>
      </c>
      <c r="D4423" s="20">
        <v>1.6197204440861452</v>
      </c>
    </row>
    <row r="4424" spans="2:4" x14ac:dyDescent="0.35">
      <c r="B4424" s="11" t="s">
        <v>81</v>
      </c>
      <c r="C4424" s="41">
        <v>1</v>
      </c>
      <c r="D4424" s="20">
        <v>3.2654496512495661</v>
      </c>
    </row>
    <row r="4425" spans="2:4" x14ac:dyDescent="0.35">
      <c r="B4425" s="11" t="s">
        <v>82</v>
      </c>
      <c r="C4425" s="41">
        <v>1</v>
      </c>
      <c r="D4425" s="20">
        <v>1.351421726601016</v>
      </c>
    </row>
    <row r="4426" spans="2:4" x14ac:dyDescent="0.35">
      <c r="B4426" s="11" t="s">
        <v>83</v>
      </c>
      <c r="C4426" s="41">
        <v>2</v>
      </c>
      <c r="D4426" s="20">
        <v>1.4560196147047035</v>
      </c>
    </row>
    <row r="4427" spans="2:4" x14ac:dyDescent="0.35">
      <c r="B4427" s="11" t="s">
        <v>84</v>
      </c>
      <c r="C4427" s="41">
        <v>1</v>
      </c>
      <c r="D4427" s="20">
        <v>1.2368438263761661</v>
      </c>
    </row>
    <row r="4428" spans="2:4" x14ac:dyDescent="0.35">
      <c r="B4428" s="11" t="s">
        <v>85</v>
      </c>
      <c r="C4428" s="41">
        <v>4</v>
      </c>
      <c r="D4428" s="20">
        <v>1.3456444473152409</v>
      </c>
    </row>
    <row r="4429" spans="2:4" x14ac:dyDescent="0.35">
      <c r="B4429" s="11" t="s">
        <v>86</v>
      </c>
      <c r="C4429" s="41">
        <v>2</v>
      </c>
      <c r="D4429" s="20">
        <v>1.5729429809405402</v>
      </c>
    </row>
    <row r="4430" spans="2:4" x14ac:dyDescent="0.35">
      <c r="B4430" s="11" t="s">
        <v>87</v>
      </c>
      <c r="C4430" s="41">
        <v>5</v>
      </c>
      <c r="D4430" s="20">
        <v>1.7456704912971726</v>
      </c>
    </row>
    <row r="4431" spans="2:4" x14ac:dyDescent="0.35">
      <c r="B4431" s="11" t="s">
        <v>88</v>
      </c>
      <c r="C4431" s="41">
        <v>4</v>
      </c>
      <c r="D4431" s="20">
        <v>1.7805419031695815</v>
      </c>
    </row>
    <row r="4432" spans="2:4" x14ac:dyDescent="0.35">
      <c r="B4432" s="11" t="s">
        <v>89</v>
      </c>
      <c r="C4432" s="41">
        <v>2</v>
      </c>
      <c r="D4432" s="20">
        <v>1.1783592514064964</v>
      </c>
    </row>
    <row r="4433" spans="2:4" x14ac:dyDescent="0.35">
      <c r="B4433" s="11" t="s">
        <v>90</v>
      </c>
      <c r="C4433" s="41">
        <v>2</v>
      </c>
      <c r="D4433" s="20">
        <v>0.73143664389581164</v>
      </c>
    </row>
    <row r="4434" spans="2:4" x14ac:dyDescent="0.35">
      <c r="B4434" s="11" t="s">
        <v>91</v>
      </c>
      <c r="C4434" s="41">
        <v>6</v>
      </c>
      <c r="D4434" s="20">
        <v>3.1972190690396642</v>
      </c>
    </row>
    <row r="4435" spans="2:4" x14ac:dyDescent="0.35">
      <c r="B4435" s="11" t="s">
        <v>92</v>
      </c>
      <c r="C4435" s="41">
        <v>6</v>
      </c>
      <c r="D4435" s="20">
        <v>1.9257514441562891</v>
      </c>
    </row>
    <row r="4436" spans="2:4" x14ac:dyDescent="0.35">
      <c r="B4436" s="11" t="s">
        <v>93</v>
      </c>
      <c r="C4436" s="41">
        <v>4</v>
      </c>
      <c r="D4436" s="20">
        <v>1.8987367348811539</v>
      </c>
    </row>
    <row r="4437" spans="2:4" x14ac:dyDescent="0.35">
      <c r="B4437" s="11" t="s">
        <v>94</v>
      </c>
      <c r="C4437" s="41">
        <v>5</v>
      </c>
      <c r="D4437" s="20">
        <v>1.101703404700191</v>
      </c>
    </row>
    <row r="4438" spans="2:4" x14ac:dyDescent="0.35">
      <c r="B4438" s="11" t="s">
        <v>95</v>
      </c>
      <c r="C4438" s="41">
        <v>4</v>
      </c>
      <c r="D4438" s="20">
        <v>1.8305045905701804</v>
      </c>
    </row>
    <row r="4439" spans="2:4" x14ac:dyDescent="0.35">
      <c r="B4439" s="11" t="s">
        <v>96</v>
      </c>
      <c r="C4439" s="41">
        <v>2</v>
      </c>
      <c r="D4439" s="20">
        <v>1.5343079601291085</v>
      </c>
    </row>
    <row r="4440" spans="2:4" x14ac:dyDescent="0.35">
      <c r="B4440" s="11" t="s">
        <v>97</v>
      </c>
      <c r="C4440" s="41">
        <v>5</v>
      </c>
      <c r="D4440" s="20">
        <v>1.523670073512406</v>
      </c>
    </row>
    <row r="4441" spans="2:4" x14ac:dyDescent="0.35">
      <c r="B4441" s="11" t="s">
        <v>98</v>
      </c>
      <c r="C4441" s="41">
        <v>5</v>
      </c>
      <c r="D4441" s="20">
        <v>1.6652683947027189</v>
      </c>
    </row>
    <row r="4442" spans="2:4" x14ac:dyDescent="0.35">
      <c r="B4442" s="11" t="s">
        <v>99</v>
      </c>
      <c r="C4442" s="41">
        <v>4</v>
      </c>
      <c r="D4442" s="20">
        <v>2.3589306801168557</v>
      </c>
    </row>
    <row r="4443" spans="2:4" x14ac:dyDescent="0.35">
      <c r="B4443" s="11" t="s">
        <v>100</v>
      </c>
      <c r="C4443" s="41">
        <v>6</v>
      </c>
      <c r="D4443" s="20">
        <v>3.1777326632959944</v>
      </c>
    </row>
    <row r="4444" spans="2:4" x14ac:dyDescent="0.35">
      <c r="B4444" s="11" t="s">
        <v>101</v>
      </c>
      <c r="C4444" s="41">
        <v>1</v>
      </c>
      <c r="D4444" s="20">
        <v>1.59968370470568</v>
      </c>
    </row>
    <row r="4445" spans="2:4" x14ac:dyDescent="0.35">
      <c r="B4445" s="11" t="s">
        <v>102</v>
      </c>
      <c r="C4445" s="41">
        <v>3</v>
      </c>
      <c r="D4445" s="20">
        <v>1.7473525721230532</v>
      </c>
    </row>
    <row r="4446" spans="2:4" x14ac:dyDescent="0.35">
      <c r="B4446" s="11" t="s">
        <v>103</v>
      </c>
      <c r="C4446" s="41">
        <v>4</v>
      </c>
      <c r="D4446" s="20">
        <v>1.7066047787376109</v>
      </c>
    </row>
    <row r="4447" spans="2:4" x14ac:dyDescent="0.35">
      <c r="B4447" s="11" t="s">
        <v>104</v>
      </c>
      <c r="C4447" s="41">
        <v>4</v>
      </c>
      <c r="D4447" s="20">
        <v>1.4702742447172954</v>
      </c>
    </row>
    <row r="4448" spans="2:4" x14ac:dyDescent="0.35">
      <c r="B4448" s="11" t="s">
        <v>105</v>
      </c>
      <c r="C4448" s="41">
        <v>4</v>
      </c>
      <c r="D4448" s="20">
        <v>1.7449059752619998</v>
      </c>
    </row>
    <row r="4449" spans="2:4" x14ac:dyDescent="0.35">
      <c r="B4449" s="11" t="s">
        <v>106</v>
      </c>
      <c r="C4449" s="41">
        <v>2</v>
      </c>
      <c r="D4449" s="20">
        <v>1.6181550703945791</v>
      </c>
    </row>
    <row r="4450" spans="2:4" x14ac:dyDescent="0.35">
      <c r="B4450" s="11" t="s">
        <v>107</v>
      </c>
      <c r="C4450" s="41">
        <v>5</v>
      </c>
      <c r="D4450" s="20">
        <v>0.77183735989662949</v>
      </c>
    </row>
    <row r="4451" spans="2:4" x14ac:dyDescent="0.35">
      <c r="B4451" s="11" t="s">
        <v>108</v>
      </c>
      <c r="C4451" s="41">
        <v>5</v>
      </c>
      <c r="D4451" s="20">
        <v>1.9868369606037051</v>
      </c>
    </row>
    <row r="4452" spans="2:4" x14ac:dyDescent="0.35">
      <c r="B4452" s="11" t="s">
        <v>109</v>
      </c>
      <c r="C4452" s="41">
        <v>7</v>
      </c>
      <c r="D4452" s="20">
        <v>2.3072215020276468</v>
      </c>
    </row>
    <row r="4453" spans="2:4" x14ac:dyDescent="0.35">
      <c r="B4453" s="11" t="s">
        <v>110</v>
      </c>
      <c r="C4453" s="41">
        <v>1</v>
      </c>
      <c r="D4453" s="20">
        <v>3.1038807515756766</v>
      </c>
    </row>
    <row r="4454" spans="2:4" x14ac:dyDescent="0.35">
      <c r="B4454" s="11" t="s">
        <v>111</v>
      </c>
      <c r="C4454" s="41">
        <v>5</v>
      </c>
      <c r="D4454" s="20">
        <v>1.435651564229542</v>
      </c>
    </row>
    <row r="4455" spans="2:4" x14ac:dyDescent="0.35">
      <c r="B4455" s="11" t="s">
        <v>112</v>
      </c>
      <c r="C4455" s="41">
        <v>1</v>
      </c>
      <c r="D4455" s="20">
        <v>1.1673636134106664</v>
      </c>
    </row>
    <row r="4456" spans="2:4" x14ac:dyDescent="0.35">
      <c r="B4456" s="11" t="s">
        <v>113</v>
      </c>
      <c r="C4456" s="41">
        <v>2</v>
      </c>
      <c r="D4456" s="20">
        <v>1.3936853426479396</v>
      </c>
    </row>
    <row r="4457" spans="2:4" x14ac:dyDescent="0.35">
      <c r="B4457" s="11" t="s">
        <v>114</v>
      </c>
      <c r="C4457" s="41">
        <v>1</v>
      </c>
      <c r="D4457" s="20">
        <v>1.3826524420398101</v>
      </c>
    </row>
    <row r="4458" spans="2:4" x14ac:dyDescent="0.35">
      <c r="B4458" s="11" t="s">
        <v>115</v>
      </c>
      <c r="C4458" s="41">
        <v>1</v>
      </c>
      <c r="D4458" s="20">
        <v>1.9736396113065811</v>
      </c>
    </row>
    <row r="4459" spans="2:4" x14ac:dyDescent="0.35">
      <c r="B4459" s="11" t="s">
        <v>116</v>
      </c>
      <c r="C4459" s="41">
        <v>2</v>
      </c>
      <c r="D4459" s="20">
        <v>1.8965969830331626</v>
      </c>
    </row>
    <row r="4460" spans="2:4" x14ac:dyDescent="0.35">
      <c r="B4460" s="11" t="s">
        <v>117</v>
      </c>
      <c r="C4460" s="41">
        <v>4</v>
      </c>
      <c r="D4460" s="20">
        <v>2.7907701177535307</v>
      </c>
    </row>
    <row r="4461" spans="2:4" x14ac:dyDescent="0.35">
      <c r="B4461" s="11" t="s">
        <v>118</v>
      </c>
      <c r="C4461" s="41">
        <v>2</v>
      </c>
      <c r="D4461" s="20">
        <v>1.1362051017808661</v>
      </c>
    </row>
    <row r="4462" spans="2:4" x14ac:dyDescent="0.35">
      <c r="B4462" s="11" t="s">
        <v>119</v>
      </c>
      <c r="C4462" s="41">
        <v>6</v>
      </c>
      <c r="D4462" s="20">
        <v>1.3236387763704105</v>
      </c>
    </row>
    <row r="4463" spans="2:4" x14ac:dyDescent="0.35">
      <c r="B4463" s="11" t="s">
        <v>120</v>
      </c>
      <c r="C4463" s="41">
        <v>5</v>
      </c>
      <c r="D4463" s="20">
        <v>1.9208001962520096</v>
      </c>
    </row>
    <row r="4464" spans="2:4" x14ac:dyDescent="0.35">
      <c r="B4464" s="11" t="s">
        <v>121</v>
      </c>
      <c r="C4464" s="41">
        <v>2</v>
      </c>
      <c r="D4464" s="20">
        <v>2.0105621665954501</v>
      </c>
    </row>
    <row r="4465" spans="2:4" x14ac:dyDescent="0.35">
      <c r="B4465" s="11" t="s">
        <v>122</v>
      </c>
      <c r="C4465" s="41">
        <v>2</v>
      </c>
      <c r="D4465" s="20">
        <v>1.1545325250646019</v>
      </c>
    </row>
    <row r="4466" spans="2:4" x14ac:dyDescent="0.35">
      <c r="B4466" s="11" t="s">
        <v>123</v>
      </c>
      <c r="C4466" s="41">
        <v>6</v>
      </c>
      <c r="D4466" s="20">
        <v>1.9334864860269074</v>
      </c>
    </row>
    <row r="4467" spans="2:4" x14ac:dyDescent="0.35">
      <c r="B4467" s="11" t="s">
        <v>124</v>
      </c>
      <c r="C4467" s="41">
        <v>6</v>
      </c>
      <c r="D4467" s="20">
        <v>2.4353667656834648</v>
      </c>
    </row>
    <row r="4468" spans="2:4" x14ac:dyDescent="0.35">
      <c r="B4468" s="11" t="s">
        <v>125</v>
      </c>
      <c r="C4468" s="41">
        <v>7</v>
      </c>
      <c r="D4468" s="20">
        <v>2.3825905714112094</v>
      </c>
    </row>
    <row r="4469" spans="2:4" x14ac:dyDescent="0.35">
      <c r="B4469" s="11" t="s">
        <v>126</v>
      </c>
      <c r="C4469" s="41">
        <v>4</v>
      </c>
      <c r="D4469" s="20">
        <v>1.9028402124904198</v>
      </c>
    </row>
    <row r="4470" spans="2:4" x14ac:dyDescent="0.35">
      <c r="B4470" s="11" t="s">
        <v>127</v>
      </c>
      <c r="C4470" s="41">
        <v>4</v>
      </c>
      <c r="D4470" s="20">
        <v>1.7578346245047844</v>
      </c>
    </row>
    <row r="4471" spans="2:4" x14ac:dyDescent="0.35">
      <c r="B4471" s="11" t="s">
        <v>128</v>
      </c>
      <c r="C4471" s="41">
        <v>5</v>
      </c>
      <c r="D4471" s="20">
        <v>2.1428533801276095</v>
      </c>
    </row>
    <row r="4472" spans="2:4" x14ac:dyDescent="0.35">
      <c r="B4472" s="11" t="s">
        <v>129</v>
      </c>
      <c r="C4472" s="41">
        <v>1</v>
      </c>
      <c r="D4472" s="20">
        <v>3.7034696031106553</v>
      </c>
    </row>
    <row r="4473" spans="2:4" x14ac:dyDescent="0.35">
      <c r="B4473" s="11" t="s">
        <v>130</v>
      </c>
      <c r="C4473" s="41">
        <v>6</v>
      </c>
      <c r="D4473" s="20">
        <v>1.7518834839018407</v>
      </c>
    </row>
    <row r="4474" spans="2:4" x14ac:dyDescent="0.35">
      <c r="B4474" s="11" t="s">
        <v>131</v>
      </c>
      <c r="C4474" s="41">
        <v>4</v>
      </c>
      <c r="D4474" s="20">
        <v>1.3204607598209626</v>
      </c>
    </row>
    <row r="4475" spans="2:4" x14ac:dyDescent="0.35">
      <c r="B4475" s="11" t="s">
        <v>132</v>
      </c>
      <c r="C4475" s="41">
        <v>2</v>
      </c>
      <c r="D4475" s="20">
        <v>1.8149446493774009</v>
      </c>
    </row>
    <row r="4476" spans="2:4" x14ac:dyDescent="0.35">
      <c r="B4476" s="11" t="s">
        <v>133</v>
      </c>
      <c r="C4476" s="41">
        <v>7</v>
      </c>
      <c r="D4476" s="20">
        <v>3.0517556825456942</v>
      </c>
    </row>
    <row r="4477" spans="2:4" x14ac:dyDescent="0.35">
      <c r="B4477" s="11" t="s">
        <v>134</v>
      </c>
      <c r="C4477" s="41">
        <v>6</v>
      </c>
      <c r="D4477" s="20">
        <v>3.1395344715047484</v>
      </c>
    </row>
    <row r="4478" spans="2:4" x14ac:dyDescent="0.35">
      <c r="B4478" s="11" t="s">
        <v>135</v>
      </c>
      <c r="C4478" s="41">
        <v>4</v>
      </c>
      <c r="D4478" s="20">
        <v>1.9338680954944818</v>
      </c>
    </row>
    <row r="4479" spans="2:4" x14ac:dyDescent="0.35">
      <c r="B4479" s="11" t="s">
        <v>136</v>
      </c>
      <c r="C4479" s="41">
        <v>4</v>
      </c>
      <c r="D4479" s="20">
        <v>1.9806531095179114</v>
      </c>
    </row>
    <row r="4480" spans="2:4" x14ac:dyDescent="0.35">
      <c r="B4480" s="11" t="s">
        <v>137</v>
      </c>
      <c r="C4480" s="41">
        <v>4</v>
      </c>
      <c r="D4480" s="20">
        <v>1.9515068647476441</v>
      </c>
    </row>
    <row r="4481" spans="2:4" x14ac:dyDescent="0.35">
      <c r="B4481" s="11" t="s">
        <v>138</v>
      </c>
      <c r="C4481" s="41">
        <v>2</v>
      </c>
      <c r="D4481" s="20">
        <v>1.3746534790512739</v>
      </c>
    </row>
    <row r="4482" spans="2:4" x14ac:dyDescent="0.35">
      <c r="B4482" s="11" t="s">
        <v>139</v>
      </c>
      <c r="C4482" s="41">
        <v>2</v>
      </c>
      <c r="D4482" s="20">
        <v>1.5585058786115795</v>
      </c>
    </row>
    <row r="4483" spans="2:4" x14ac:dyDescent="0.35">
      <c r="B4483" s="11" t="s">
        <v>140</v>
      </c>
      <c r="C4483" s="41">
        <v>2</v>
      </c>
      <c r="D4483" s="20">
        <v>1.2698457220011552</v>
      </c>
    </row>
    <row r="4484" spans="2:4" x14ac:dyDescent="0.35">
      <c r="B4484" s="11" t="s">
        <v>141</v>
      </c>
      <c r="C4484" s="41">
        <v>2</v>
      </c>
      <c r="D4484" s="20">
        <v>1.9674937771269276</v>
      </c>
    </row>
    <row r="4485" spans="2:4" x14ac:dyDescent="0.35">
      <c r="B4485" s="11" t="s">
        <v>142</v>
      </c>
      <c r="C4485" s="41">
        <v>2</v>
      </c>
      <c r="D4485" s="20">
        <v>2.0522669865548449</v>
      </c>
    </row>
    <row r="4486" spans="2:4" x14ac:dyDescent="0.35">
      <c r="B4486" s="11" t="s">
        <v>143</v>
      </c>
      <c r="C4486" s="41">
        <v>4</v>
      </c>
      <c r="D4486" s="20">
        <v>1.1615522772469364</v>
      </c>
    </row>
    <row r="4487" spans="2:4" x14ac:dyDescent="0.35">
      <c r="B4487" s="11" t="s">
        <v>144</v>
      </c>
      <c r="C4487" s="41">
        <v>4</v>
      </c>
      <c r="D4487" s="20">
        <v>1.2294370766383118</v>
      </c>
    </row>
    <row r="4488" spans="2:4" x14ac:dyDescent="0.35">
      <c r="B4488" s="11" t="s">
        <v>145</v>
      </c>
      <c r="C4488" s="41">
        <v>6</v>
      </c>
      <c r="D4488" s="20">
        <v>1.6832874185144029</v>
      </c>
    </row>
    <row r="4489" spans="2:4" x14ac:dyDescent="0.35">
      <c r="B4489" s="11" t="s">
        <v>146</v>
      </c>
      <c r="C4489" s="41">
        <v>4</v>
      </c>
      <c r="D4489" s="20">
        <v>2.3774750936065909</v>
      </c>
    </row>
    <row r="4490" spans="2:4" x14ac:dyDescent="0.35">
      <c r="B4490" s="11" t="s">
        <v>147</v>
      </c>
      <c r="C4490" s="41">
        <v>2</v>
      </c>
      <c r="D4490" s="20">
        <v>1.5180477862587125</v>
      </c>
    </row>
    <row r="4491" spans="2:4" x14ac:dyDescent="0.35">
      <c r="B4491" s="11" t="s">
        <v>148</v>
      </c>
      <c r="C4491" s="41">
        <v>3</v>
      </c>
      <c r="D4491" s="20">
        <v>1.8721564568436513</v>
      </c>
    </row>
    <row r="4492" spans="2:4" x14ac:dyDescent="0.35">
      <c r="B4492" s="11" t="s">
        <v>149</v>
      </c>
      <c r="C4492" s="41">
        <v>3</v>
      </c>
      <c r="D4492" s="20">
        <v>1.3732790799996999</v>
      </c>
    </row>
    <row r="4493" spans="2:4" x14ac:dyDescent="0.35">
      <c r="B4493" s="11" t="s">
        <v>150</v>
      </c>
      <c r="C4493" s="41">
        <v>7</v>
      </c>
      <c r="D4493" s="20">
        <v>1.7073374559830075</v>
      </c>
    </row>
    <row r="4494" spans="2:4" x14ac:dyDescent="0.35">
      <c r="B4494" s="11" t="s">
        <v>151</v>
      </c>
      <c r="C4494" s="41">
        <v>3</v>
      </c>
      <c r="D4494" s="20">
        <v>2.0254913130817198</v>
      </c>
    </row>
    <row r="4495" spans="2:4" x14ac:dyDescent="0.35">
      <c r="B4495" s="11" t="s">
        <v>152</v>
      </c>
      <c r="C4495" s="41">
        <v>5</v>
      </c>
      <c r="D4495" s="20">
        <v>1.9472552911153551</v>
      </c>
    </row>
    <row r="4496" spans="2:4" x14ac:dyDescent="0.35">
      <c r="B4496" s="11" t="s">
        <v>153</v>
      </c>
      <c r="C4496" s="41">
        <v>3</v>
      </c>
      <c r="D4496" s="20">
        <v>2.3456245711125234</v>
      </c>
    </row>
    <row r="4497" spans="2:4" x14ac:dyDescent="0.35">
      <c r="B4497" s="11" t="s">
        <v>154</v>
      </c>
      <c r="C4497" s="41">
        <v>6</v>
      </c>
      <c r="D4497" s="20">
        <v>1.6865622298693816</v>
      </c>
    </row>
    <row r="4498" spans="2:4" x14ac:dyDescent="0.35">
      <c r="B4498" s="11" t="s">
        <v>155</v>
      </c>
      <c r="C4498" s="41">
        <v>6</v>
      </c>
      <c r="D4498" s="20">
        <v>2.7241706736567992</v>
      </c>
    </row>
    <row r="4499" spans="2:4" x14ac:dyDescent="0.35">
      <c r="B4499" s="11" t="s">
        <v>156</v>
      </c>
      <c r="C4499" s="41">
        <v>3</v>
      </c>
      <c r="D4499" s="20">
        <v>2.6250122045776956</v>
      </c>
    </row>
    <row r="4500" spans="2:4" x14ac:dyDescent="0.35">
      <c r="B4500" s="11" t="s">
        <v>157</v>
      </c>
      <c r="C4500" s="41">
        <v>4</v>
      </c>
      <c r="D4500" s="20">
        <v>2.2966795027060973</v>
      </c>
    </row>
    <row r="4501" spans="2:4" x14ac:dyDescent="0.35">
      <c r="B4501" s="11" t="s">
        <v>158</v>
      </c>
      <c r="C4501" s="41">
        <v>2</v>
      </c>
      <c r="D4501" s="20">
        <v>1.5317220766532023</v>
      </c>
    </row>
    <row r="4502" spans="2:4" x14ac:dyDescent="0.35">
      <c r="B4502" s="11" t="s">
        <v>159</v>
      </c>
      <c r="C4502" s="41">
        <v>4</v>
      </c>
      <c r="D4502" s="20">
        <v>2.1392159519666922</v>
      </c>
    </row>
    <row r="4503" spans="2:4" x14ac:dyDescent="0.35">
      <c r="B4503" s="11" t="s">
        <v>160</v>
      </c>
      <c r="C4503" s="41">
        <v>2</v>
      </c>
      <c r="D4503" s="20">
        <v>2.7921959064786521</v>
      </c>
    </row>
    <row r="4504" spans="2:4" x14ac:dyDescent="0.35">
      <c r="B4504" s="11" t="s">
        <v>161</v>
      </c>
      <c r="C4504" s="41">
        <v>4</v>
      </c>
      <c r="D4504" s="20">
        <v>2.3009698320847689</v>
      </c>
    </row>
    <row r="4505" spans="2:4" x14ac:dyDescent="0.35">
      <c r="B4505" s="11" t="s">
        <v>162</v>
      </c>
      <c r="C4505" s="41">
        <v>2</v>
      </c>
      <c r="D4505" s="20">
        <v>1.5853531636598348</v>
      </c>
    </row>
    <row r="4506" spans="2:4" x14ac:dyDescent="0.35">
      <c r="B4506" s="11" t="s">
        <v>163</v>
      </c>
      <c r="C4506" s="41">
        <v>3</v>
      </c>
      <c r="D4506" s="20">
        <v>1.6668502135962788</v>
      </c>
    </row>
    <row r="4507" spans="2:4" x14ac:dyDescent="0.35">
      <c r="B4507" s="11" t="s">
        <v>164</v>
      </c>
      <c r="C4507" s="41">
        <v>4</v>
      </c>
      <c r="D4507" s="20">
        <v>1.9411591612023675</v>
      </c>
    </row>
    <row r="4508" spans="2:4" x14ac:dyDescent="0.35">
      <c r="B4508" s="11" t="s">
        <v>165</v>
      </c>
      <c r="C4508" s="41">
        <v>2</v>
      </c>
      <c r="D4508" s="20">
        <v>1.3861177158456282</v>
      </c>
    </row>
    <row r="4509" spans="2:4" x14ac:dyDescent="0.35">
      <c r="B4509" s="11" t="s">
        <v>166</v>
      </c>
      <c r="C4509" s="41">
        <v>1</v>
      </c>
      <c r="D4509" s="20">
        <v>0.76491421823042671</v>
      </c>
    </row>
    <row r="4510" spans="2:4" x14ac:dyDescent="0.35">
      <c r="B4510" s="11" t="s">
        <v>167</v>
      </c>
      <c r="C4510" s="41">
        <v>2</v>
      </c>
      <c r="D4510" s="20">
        <v>2.1863107251848102</v>
      </c>
    </row>
    <row r="4511" spans="2:4" x14ac:dyDescent="0.35">
      <c r="B4511" s="11" t="s">
        <v>168</v>
      </c>
      <c r="C4511" s="41">
        <v>6</v>
      </c>
      <c r="D4511" s="20">
        <v>1.0886318187253499</v>
      </c>
    </row>
    <row r="4512" spans="2:4" x14ac:dyDescent="0.35">
      <c r="B4512" s="11" t="s">
        <v>169</v>
      </c>
      <c r="C4512" s="41">
        <v>2</v>
      </c>
      <c r="D4512" s="20">
        <v>1.5076070273553093</v>
      </c>
    </row>
    <row r="4513" spans="2:4" x14ac:dyDescent="0.35">
      <c r="B4513" s="11" t="s">
        <v>170</v>
      </c>
      <c r="C4513" s="41">
        <v>2</v>
      </c>
      <c r="D4513" s="20">
        <v>1.4760524146219722</v>
      </c>
    </row>
    <row r="4514" spans="2:4" x14ac:dyDescent="0.35">
      <c r="B4514" s="11" t="s">
        <v>171</v>
      </c>
      <c r="C4514" s="41">
        <v>5</v>
      </c>
      <c r="D4514" s="20">
        <v>1.4552601559322826</v>
      </c>
    </row>
    <row r="4515" spans="2:4" x14ac:dyDescent="0.35">
      <c r="B4515" s="11" t="s">
        <v>172</v>
      </c>
      <c r="C4515" s="41">
        <v>2</v>
      </c>
      <c r="D4515" s="20">
        <v>1.5994604594736199</v>
      </c>
    </row>
    <row r="4516" spans="2:4" x14ac:dyDescent="0.35">
      <c r="B4516" s="11" t="s">
        <v>173</v>
      </c>
      <c r="C4516" s="41">
        <v>6</v>
      </c>
      <c r="D4516" s="20">
        <v>2.1060165336977121</v>
      </c>
    </row>
    <row r="4517" spans="2:4" x14ac:dyDescent="0.35">
      <c r="B4517" s="11" t="s">
        <v>174</v>
      </c>
      <c r="C4517" s="41">
        <v>5</v>
      </c>
      <c r="D4517" s="20">
        <v>2.1565166141043535</v>
      </c>
    </row>
    <row r="4518" spans="2:4" x14ac:dyDescent="0.35">
      <c r="B4518" s="11" t="s">
        <v>175</v>
      </c>
      <c r="C4518" s="41">
        <v>1</v>
      </c>
      <c r="D4518" s="20">
        <v>1.867383033049886</v>
      </c>
    </row>
    <row r="4519" spans="2:4" x14ac:dyDescent="0.35">
      <c r="B4519" s="11" t="s">
        <v>176</v>
      </c>
      <c r="C4519" s="41">
        <v>1</v>
      </c>
      <c r="D4519" s="20">
        <v>1.8276458250126142</v>
      </c>
    </row>
    <row r="4520" spans="2:4" x14ac:dyDescent="0.35">
      <c r="B4520" s="11" t="s">
        <v>177</v>
      </c>
      <c r="C4520" s="41">
        <v>4</v>
      </c>
      <c r="D4520" s="20">
        <v>1.6732989017076823</v>
      </c>
    </row>
    <row r="4521" spans="2:4" x14ac:dyDescent="0.35">
      <c r="B4521" s="11" t="s">
        <v>178</v>
      </c>
      <c r="C4521" s="41">
        <v>3</v>
      </c>
      <c r="D4521" s="20">
        <v>1.6267604390472354</v>
      </c>
    </row>
    <row r="4522" spans="2:4" x14ac:dyDescent="0.35">
      <c r="B4522" s="11" t="s">
        <v>179</v>
      </c>
      <c r="C4522" s="41">
        <v>4</v>
      </c>
      <c r="D4522" s="20">
        <v>1.454328550676943</v>
      </c>
    </row>
    <row r="4523" spans="2:4" x14ac:dyDescent="0.35">
      <c r="B4523" s="11" t="s">
        <v>180</v>
      </c>
      <c r="C4523" s="41">
        <v>2</v>
      </c>
      <c r="D4523" s="20">
        <v>1.2159803414560073</v>
      </c>
    </row>
    <row r="4524" spans="2:4" x14ac:dyDescent="0.35">
      <c r="B4524" s="11" t="s">
        <v>181</v>
      </c>
      <c r="C4524" s="41">
        <v>1</v>
      </c>
      <c r="D4524" s="20">
        <v>1.406412064223648</v>
      </c>
    </row>
    <row r="4525" spans="2:4" x14ac:dyDescent="0.35">
      <c r="B4525" s="11" t="s">
        <v>182</v>
      </c>
      <c r="C4525" s="41">
        <v>1</v>
      </c>
      <c r="D4525" s="20">
        <v>1.1722597174121099</v>
      </c>
    </row>
    <row r="4526" spans="2:4" x14ac:dyDescent="0.35">
      <c r="B4526" s="11" t="s">
        <v>183</v>
      </c>
      <c r="C4526" s="41">
        <v>5</v>
      </c>
      <c r="D4526" s="20">
        <v>1.4350973672914882</v>
      </c>
    </row>
    <row r="4527" spans="2:4" x14ac:dyDescent="0.35">
      <c r="B4527" s="11" t="s">
        <v>184</v>
      </c>
      <c r="C4527" s="41">
        <v>3</v>
      </c>
      <c r="D4527" s="20">
        <v>1.8176158007679837</v>
      </c>
    </row>
    <row r="4528" spans="2:4" x14ac:dyDescent="0.35">
      <c r="B4528" s="11" t="s">
        <v>185</v>
      </c>
      <c r="C4528" s="41">
        <v>6</v>
      </c>
      <c r="D4528" s="20">
        <v>1.9541588629424349</v>
      </c>
    </row>
    <row r="4529" spans="2:4" x14ac:dyDescent="0.35">
      <c r="B4529" s="11" t="s">
        <v>186</v>
      </c>
      <c r="C4529" s="41">
        <v>1</v>
      </c>
      <c r="D4529" s="20">
        <v>2.5905210221899502</v>
      </c>
    </row>
    <row r="4530" spans="2:4" x14ac:dyDescent="0.35">
      <c r="B4530" s="11" t="s">
        <v>187</v>
      </c>
      <c r="C4530" s="41">
        <v>7</v>
      </c>
      <c r="D4530" s="20">
        <v>1.3524029359077132</v>
      </c>
    </row>
    <row r="4531" spans="2:4" x14ac:dyDescent="0.35">
      <c r="B4531" s="11" t="s">
        <v>188</v>
      </c>
      <c r="C4531" s="41">
        <v>4</v>
      </c>
      <c r="D4531" s="20">
        <v>1.7951932105618662</v>
      </c>
    </row>
    <row r="4532" spans="2:4" x14ac:dyDescent="0.35">
      <c r="B4532" s="11" t="s">
        <v>189</v>
      </c>
      <c r="C4532" s="41">
        <v>2</v>
      </c>
      <c r="D4532" s="20">
        <v>1.9988551114721627</v>
      </c>
    </row>
    <row r="4533" spans="2:4" x14ac:dyDescent="0.35">
      <c r="B4533" s="11" t="s">
        <v>190</v>
      </c>
      <c r="C4533" s="41">
        <v>3</v>
      </c>
      <c r="D4533" s="20">
        <v>2.4140773409241993</v>
      </c>
    </row>
    <row r="4534" spans="2:4" x14ac:dyDescent="0.35">
      <c r="B4534" s="11" t="s">
        <v>191</v>
      </c>
      <c r="C4534" s="41">
        <v>6</v>
      </c>
      <c r="D4534" s="20">
        <v>0.83417075265734419</v>
      </c>
    </row>
    <row r="4535" spans="2:4" x14ac:dyDescent="0.35">
      <c r="B4535" s="11" t="s">
        <v>192</v>
      </c>
      <c r="C4535" s="41">
        <v>5</v>
      </c>
      <c r="D4535" s="20">
        <v>1.5897702642102183</v>
      </c>
    </row>
    <row r="4536" spans="2:4" x14ac:dyDescent="0.35">
      <c r="B4536" s="11" t="s">
        <v>193</v>
      </c>
      <c r="C4536" s="41">
        <v>7</v>
      </c>
      <c r="D4536" s="20">
        <v>4.1198822121771093</v>
      </c>
    </row>
    <row r="4537" spans="2:4" x14ac:dyDescent="0.35">
      <c r="B4537" s="11" t="s">
        <v>194</v>
      </c>
      <c r="C4537" s="41">
        <v>1</v>
      </c>
      <c r="D4537" s="20">
        <v>1.9962717385792483</v>
      </c>
    </row>
    <row r="4538" spans="2:4" x14ac:dyDescent="0.35">
      <c r="B4538" s="11" t="s">
        <v>195</v>
      </c>
      <c r="C4538" s="41">
        <v>4</v>
      </c>
      <c r="D4538" s="20">
        <v>1.5626855417382228</v>
      </c>
    </row>
    <row r="4539" spans="2:4" x14ac:dyDescent="0.35">
      <c r="B4539" s="11" t="s">
        <v>196</v>
      </c>
      <c r="C4539" s="41">
        <v>3</v>
      </c>
      <c r="D4539" s="20">
        <v>1.8411976495188263</v>
      </c>
    </row>
    <row r="4540" spans="2:4" x14ac:dyDescent="0.35">
      <c r="B4540" s="11" t="s">
        <v>197</v>
      </c>
      <c r="C4540" s="41">
        <v>6</v>
      </c>
      <c r="D4540" s="20">
        <v>1.0669518034712626</v>
      </c>
    </row>
    <row r="4541" spans="2:4" x14ac:dyDescent="0.35">
      <c r="B4541" s="11" t="s">
        <v>198</v>
      </c>
      <c r="C4541" s="41">
        <v>5</v>
      </c>
      <c r="D4541" s="20">
        <v>2.4965959527742076</v>
      </c>
    </row>
    <row r="4542" spans="2:4" x14ac:dyDescent="0.35">
      <c r="B4542" s="11" t="s">
        <v>199</v>
      </c>
      <c r="C4542" s="41">
        <v>6</v>
      </c>
      <c r="D4542" s="20">
        <v>0.93518381035722464</v>
      </c>
    </row>
    <row r="4543" spans="2:4" x14ac:dyDescent="0.35">
      <c r="B4543" s="11" t="s">
        <v>200</v>
      </c>
      <c r="C4543" s="41">
        <v>7</v>
      </c>
      <c r="D4543" s="20">
        <v>0.9887517794812366</v>
      </c>
    </row>
    <row r="4544" spans="2:4" x14ac:dyDescent="0.35">
      <c r="B4544" s="11" t="s">
        <v>201</v>
      </c>
      <c r="C4544" s="41">
        <v>1</v>
      </c>
      <c r="D4544" s="20">
        <v>1.4337347921195749</v>
      </c>
    </row>
    <row r="4545" spans="2:4" x14ac:dyDescent="0.35">
      <c r="B4545" s="11" t="s">
        <v>202</v>
      </c>
      <c r="C4545" s="41">
        <v>1</v>
      </c>
      <c r="D4545" s="20">
        <v>1.1227468830958007</v>
      </c>
    </row>
    <row r="4546" spans="2:4" x14ac:dyDescent="0.35">
      <c r="B4546" s="11" t="s">
        <v>203</v>
      </c>
      <c r="C4546" s="41">
        <v>5</v>
      </c>
      <c r="D4546" s="20">
        <v>2.0920092481698442</v>
      </c>
    </row>
    <row r="4547" spans="2:4" x14ac:dyDescent="0.35">
      <c r="B4547" s="11" t="s">
        <v>204</v>
      </c>
      <c r="C4547" s="41">
        <v>4</v>
      </c>
      <c r="D4547" s="20">
        <v>2.3012481240148168</v>
      </c>
    </row>
    <row r="4548" spans="2:4" x14ac:dyDescent="0.35">
      <c r="B4548" s="11" t="s">
        <v>205</v>
      </c>
      <c r="C4548" s="41">
        <v>5</v>
      </c>
      <c r="D4548" s="20">
        <v>1.2114621411208373</v>
      </c>
    </row>
    <row r="4549" spans="2:4" x14ac:dyDescent="0.35">
      <c r="B4549" s="11" t="s">
        <v>206</v>
      </c>
      <c r="C4549" s="41">
        <v>3</v>
      </c>
      <c r="D4549" s="20">
        <v>2.162292422015768</v>
      </c>
    </row>
    <row r="4550" spans="2:4" x14ac:dyDescent="0.35">
      <c r="B4550" s="11" t="s">
        <v>207</v>
      </c>
      <c r="C4550" s="41">
        <v>6</v>
      </c>
      <c r="D4550" s="20">
        <v>1.4645981311028069</v>
      </c>
    </row>
    <row r="4551" spans="2:4" x14ac:dyDescent="0.35">
      <c r="B4551" s="11" t="s">
        <v>208</v>
      </c>
      <c r="C4551" s="41">
        <v>2</v>
      </c>
      <c r="D4551" s="20">
        <v>2.1228215075719468</v>
      </c>
    </row>
    <row r="4552" spans="2:4" x14ac:dyDescent="0.35">
      <c r="B4552" s="11" t="s">
        <v>209</v>
      </c>
      <c r="C4552" s="41">
        <v>7</v>
      </c>
      <c r="D4552" s="20">
        <v>3.3039625628262459</v>
      </c>
    </row>
    <row r="4553" spans="2:4" x14ac:dyDescent="0.35">
      <c r="B4553" s="11" t="s">
        <v>210</v>
      </c>
      <c r="C4553" s="41">
        <v>5</v>
      </c>
      <c r="D4553" s="20">
        <v>2.0163948987415816</v>
      </c>
    </row>
    <row r="4554" spans="2:4" x14ac:dyDescent="0.35">
      <c r="B4554" s="11" t="s">
        <v>211</v>
      </c>
      <c r="C4554" s="41">
        <v>4</v>
      </c>
      <c r="D4554" s="20">
        <v>1.9952492191620146</v>
      </c>
    </row>
    <row r="4555" spans="2:4" x14ac:dyDescent="0.35">
      <c r="B4555" s="11" t="s">
        <v>212</v>
      </c>
      <c r="C4555" s="41">
        <v>2</v>
      </c>
      <c r="D4555" s="20">
        <v>1.9310658283200917</v>
      </c>
    </row>
    <row r="4556" spans="2:4" x14ac:dyDescent="0.35">
      <c r="B4556" s="11" t="s">
        <v>213</v>
      </c>
      <c r="C4556" s="41">
        <v>6</v>
      </c>
      <c r="D4556" s="20">
        <v>1.2220413337510176</v>
      </c>
    </row>
    <row r="4557" spans="2:4" x14ac:dyDescent="0.35">
      <c r="B4557" s="11" t="s">
        <v>214</v>
      </c>
      <c r="C4557" s="41">
        <v>5</v>
      </c>
      <c r="D4557" s="20">
        <v>2.3624805003037017</v>
      </c>
    </row>
    <row r="4558" spans="2:4" x14ac:dyDescent="0.35">
      <c r="B4558" s="11" t="s">
        <v>215</v>
      </c>
      <c r="C4558" s="41">
        <v>5</v>
      </c>
      <c r="D4558" s="20">
        <v>2.3972442585273201</v>
      </c>
    </row>
    <row r="4559" spans="2:4" x14ac:dyDescent="0.35">
      <c r="B4559" s="11" t="s">
        <v>216</v>
      </c>
      <c r="C4559" s="41">
        <v>2</v>
      </c>
      <c r="D4559" s="20">
        <v>0.88636721538277008</v>
      </c>
    </row>
    <row r="4560" spans="2:4" x14ac:dyDescent="0.35">
      <c r="B4560" s="11" t="s">
        <v>217</v>
      </c>
      <c r="C4560" s="41">
        <v>5</v>
      </c>
      <c r="D4560" s="20">
        <v>1.2070459791212851</v>
      </c>
    </row>
    <row r="4561" spans="2:4" x14ac:dyDescent="0.35">
      <c r="B4561" s="11" t="s">
        <v>218</v>
      </c>
      <c r="C4561" s="41">
        <v>6</v>
      </c>
      <c r="D4561" s="20">
        <v>1.5543981047158824</v>
      </c>
    </row>
    <row r="4562" spans="2:4" x14ac:dyDescent="0.35">
      <c r="B4562" s="11" t="s">
        <v>219</v>
      </c>
      <c r="C4562" s="41">
        <v>5</v>
      </c>
      <c r="D4562" s="20">
        <v>1.8878114628681981</v>
      </c>
    </row>
    <row r="4563" spans="2:4" x14ac:dyDescent="0.35">
      <c r="B4563" s="11" t="s">
        <v>220</v>
      </c>
      <c r="C4563" s="41">
        <v>6</v>
      </c>
      <c r="D4563" s="20">
        <v>1.8946596143553667</v>
      </c>
    </row>
    <row r="4564" spans="2:4" x14ac:dyDescent="0.35">
      <c r="B4564" s="11" t="s">
        <v>221</v>
      </c>
      <c r="C4564" s="41">
        <v>1</v>
      </c>
      <c r="D4564" s="20">
        <v>2.1029320746106759</v>
      </c>
    </row>
    <row r="4565" spans="2:4" x14ac:dyDescent="0.35">
      <c r="B4565" s="11" t="s">
        <v>222</v>
      </c>
      <c r="C4565" s="41">
        <v>3</v>
      </c>
      <c r="D4565" s="20">
        <v>1.4531565965420903</v>
      </c>
    </row>
    <row r="4566" spans="2:4" x14ac:dyDescent="0.35">
      <c r="B4566" s="11" t="s">
        <v>223</v>
      </c>
      <c r="C4566" s="41">
        <v>4</v>
      </c>
      <c r="D4566" s="20">
        <v>3.268012352425266</v>
      </c>
    </row>
    <row r="4567" spans="2:4" x14ac:dyDescent="0.35">
      <c r="B4567" s="11" t="s">
        <v>224</v>
      </c>
      <c r="C4567" s="41">
        <v>5</v>
      </c>
      <c r="D4567" s="20">
        <v>2.4988689501306562</v>
      </c>
    </row>
    <row r="4568" spans="2:4" x14ac:dyDescent="0.35">
      <c r="B4568" s="11" t="s">
        <v>225</v>
      </c>
      <c r="C4568" s="41">
        <v>3</v>
      </c>
      <c r="D4568" s="20">
        <v>1.0015694214767654</v>
      </c>
    </row>
    <row r="4569" spans="2:4" x14ac:dyDescent="0.35">
      <c r="B4569" s="11" t="s">
        <v>226</v>
      </c>
      <c r="C4569" s="41">
        <v>6</v>
      </c>
      <c r="D4569" s="20">
        <v>2.7709769110074158</v>
      </c>
    </row>
    <row r="4570" spans="2:4" x14ac:dyDescent="0.35">
      <c r="B4570" s="11" t="s">
        <v>227</v>
      </c>
      <c r="C4570" s="41">
        <v>2</v>
      </c>
      <c r="D4570" s="20">
        <v>1.5021023389066288</v>
      </c>
    </row>
    <row r="4571" spans="2:4" x14ac:dyDescent="0.35">
      <c r="B4571" s="11" t="s">
        <v>228</v>
      </c>
      <c r="C4571" s="41">
        <v>6</v>
      </c>
      <c r="D4571" s="20">
        <v>1.268181702667678</v>
      </c>
    </row>
    <row r="4572" spans="2:4" x14ac:dyDescent="0.35">
      <c r="B4572" s="11" t="s">
        <v>229</v>
      </c>
      <c r="C4572" s="41">
        <v>6</v>
      </c>
      <c r="D4572" s="20">
        <v>3.4597942895493312</v>
      </c>
    </row>
    <row r="4573" spans="2:4" x14ac:dyDescent="0.35">
      <c r="B4573" s="11" t="s">
        <v>230</v>
      </c>
      <c r="C4573" s="41">
        <v>2</v>
      </c>
      <c r="D4573" s="20">
        <v>1.407782179374488</v>
      </c>
    </row>
    <row r="4574" spans="2:4" x14ac:dyDescent="0.35">
      <c r="B4574" s="11" t="s">
        <v>231</v>
      </c>
      <c r="C4574" s="41">
        <v>6</v>
      </c>
      <c r="D4574" s="20">
        <v>1.2740161563319663</v>
      </c>
    </row>
    <row r="4575" spans="2:4" x14ac:dyDescent="0.35">
      <c r="B4575" s="11" t="s">
        <v>232</v>
      </c>
      <c r="C4575" s="41">
        <v>5</v>
      </c>
      <c r="D4575" s="20">
        <v>1.4332837186399672</v>
      </c>
    </row>
    <row r="4576" spans="2:4" x14ac:dyDescent="0.35">
      <c r="B4576" s="11" t="s">
        <v>233</v>
      </c>
      <c r="C4576" s="41">
        <v>2</v>
      </c>
      <c r="D4576" s="20">
        <v>2.1363258134346985</v>
      </c>
    </row>
    <row r="4577" spans="2:4" x14ac:dyDescent="0.35">
      <c r="B4577" s="11" t="s">
        <v>234</v>
      </c>
      <c r="C4577" s="41">
        <v>2</v>
      </c>
      <c r="D4577" s="20">
        <v>2.4973522379278998</v>
      </c>
    </row>
    <row r="4578" spans="2:4" x14ac:dyDescent="0.35">
      <c r="B4578" s="11" t="s">
        <v>235</v>
      </c>
      <c r="C4578" s="41">
        <v>2</v>
      </c>
      <c r="D4578" s="20">
        <v>1.7438953865901954</v>
      </c>
    </row>
    <row r="4579" spans="2:4" x14ac:dyDescent="0.35">
      <c r="B4579" s="11" t="s">
        <v>236</v>
      </c>
      <c r="C4579" s="41">
        <v>6</v>
      </c>
      <c r="D4579" s="20">
        <v>1.5168989169287204</v>
      </c>
    </row>
    <row r="4580" spans="2:4" x14ac:dyDescent="0.35">
      <c r="B4580" s="11" t="s">
        <v>237</v>
      </c>
      <c r="C4580" s="41">
        <v>2</v>
      </c>
      <c r="D4580" s="20">
        <v>1.699021605762308</v>
      </c>
    </row>
    <row r="4581" spans="2:4" x14ac:dyDescent="0.35">
      <c r="B4581" s="11" t="s">
        <v>238</v>
      </c>
      <c r="C4581" s="41">
        <v>7</v>
      </c>
      <c r="D4581" s="20">
        <v>2.2496347909205348</v>
      </c>
    </row>
    <row r="4582" spans="2:4" x14ac:dyDescent="0.35">
      <c r="B4582" s="11" t="s">
        <v>239</v>
      </c>
      <c r="C4582" s="41">
        <v>6</v>
      </c>
      <c r="D4582" s="20">
        <v>1.3107424289131309</v>
      </c>
    </row>
    <row r="4583" spans="2:4" x14ac:dyDescent="0.35">
      <c r="B4583" s="11" t="s">
        <v>240</v>
      </c>
      <c r="C4583" s="41">
        <v>3</v>
      </c>
      <c r="D4583" s="20">
        <v>1.7143537753943341</v>
      </c>
    </row>
    <row r="4584" spans="2:4" x14ac:dyDescent="0.35">
      <c r="B4584" s="11" t="s">
        <v>241</v>
      </c>
      <c r="C4584" s="41">
        <v>2</v>
      </c>
      <c r="D4584" s="20">
        <v>1.7838479483336425</v>
      </c>
    </row>
    <row r="4585" spans="2:4" x14ac:dyDescent="0.35">
      <c r="B4585" s="11" t="s">
        <v>242</v>
      </c>
      <c r="C4585" s="41">
        <v>5</v>
      </c>
      <c r="D4585" s="20">
        <v>2.0566087831581643</v>
      </c>
    </row>
    <row r="4586" spans="2:4" x14ac:dyDescent="0.35">
      <c r="B4586" s="11" t="s">
        <v>243</v>
      </c>
      <c r="C4586" s="41">
        <v>7</v>
      </c>
      <c r="D4586" s="20">
        <v>1.4509427495453038</v>
      </c>
    </row>
    <row r="4587" spans="2:4" x14ac:dyDescent="0.35">
      <c r="B4587" s="11" t="s">
        <v>244</v>
      </c>
      <c r="C4587" s="41">
        <v>2</v>
      </c>
      <c r="D4587" s="20">
        <v>2.0920647707972608</v>
      </c>
    </row>
    <row r="4588" spans="2:4" x14ac:dyDescent="0.35">
      <c r="B4588" s="11" t="s">
        <v>245</v>
      </c>
      <c r="C4588" s="41">
        <v>1</v>
      </c>
      <c r="D4588" s="20">
        <v>1.1668527247353218</v>
      </c>
    </row>
    <row r="4589" spans="2:4" x14ac:dyDescent="0.35">
      <c r="B4589" s="11" t="s">
        <v>246</v>
      </c>
      <c r="C4589" s="41">
        <v>1</v>
      </c>
      <c r="D4589" s="20">
        <v>1.4203125389909836</v>
      </c>
    </row>
    <row r="4590" spans="2:4" x14ac:dyDescent="0.35">
      <c r="B4590" s="11" t="s">
        <v>247</v>
      </c>
      <c r="C4590" s="41">
        <v>2</v>
      </c>
      <c r="D4590" s="20">
        <v>1.4901381821078326</v>
      </c>
    </row>
    <row r="4591" spans="2:4" x14ac:dyDescent="0.35">
      <c r="B4591" s="11" t="s">
        <v>248</v>
      </c>
      <c r="C4591" s="41">
        <v>1</v>
      </c>
      <c r="D4591" s="20">
        <v>2.7675115166488649</v>
      </c>
    </row>
    <row r="4592" spans="2:4" x14ac:dyDescent="0.35">
      <c r="B4592" s="11" t="s">
        <v>249</v>
      </c>
      <c r="C4592" s="41">
        <v>7</v>
      </c>
      <c r="D4592" s="20">
        <v>1.047701343078399</v>
      </c>
    </row>
    <row r="4593" spans="2:4" x14ac:dyDescent="0.35">
      <c r="B4593" s="11" t="s">
        <v>250</v>
      </c>
      <c r="C4593" s="41">
        <v>7</v>
      </c>
      <c r="D4593" s="20">
        <v>1.4456497516437639</v>
      </c>
    </row>
    <row r="4594" spans="2:4" x14ac:dyDescent="0.35">
      <c r="B4594" s="11" t="s">
        <v>251</v>
      </c>
      <c r="C4594" s="41">
        <v>5</v>
      </c>
      <c r="D4594" s="20">
        <v>1.2207646426330747</v>
      </c>
    </row>
    <row r="4595" spans="2:4" x14ac:dyDescent="0.35">
      <c r="B4595" s="11" t="s">
        <v>252</v>
      </c>
      <c r="C4595" s="41">
        <v>4</v>
      </c>
      <c r="D4595" s="20">
        <v>1.8038015210730702</v>
      </c>
    </row>
    <row r="4596" spans="2:4" x14ac:dyDescent="0.35">
      <c r="B4596" s="11" t="s">
        <v>253</v>
      </c>
      <c r="C4596" s="41">
        <v>2</v>
      </c>
      <c r="D4596" s="20">
        <v>1.104888944488029</v>
      </c>
    </row>
    <row r="4597" spans="2:4" x14ac:dyDescent="0.35">
      <c r="B4597" s="11" t="s">
        <v>254</v>
      </c>
      <c r="C4597" s="41">
        <v>4</v>
      </c>
      <c r="D4597" s="20">
        <v>1.6831074132334423</v>
      </c>
    </row>
    <row r="4598" spans="2:4" x14ac:dyDescent="0.35">
      <c r="B4598" s="11" t="s">
        <v>255</v>
      </c>
      <c r="C4598" s="41">
        <v>1</v>
      </c>
      <c r="D4598" s="20">
        <v>1.8045336757721511</v>
      </c>
    </row>
    <row r="4599" spans="2:4" x14ac:dyDescent="0.35">
      <c r="B4599" s="11" t="s">
        <v>256</v>
      </c>
      <c r="C4599" s="41">
        <v>4</v>
      </c>
      <c r="D4599" s="20">
        <v>1.6695913243891647</v>
      </c>
    </row>
    <row r="4600" spans="2:4" x14ac:dyDescent="0.35">
      <c r="B4600" s="11" t="s">
        <v>257</v>
      </c>
      <c r="C4600" s="41">
        <v>4</v>
      </c>
      <c r="D4600" s="20">
        <v>1.6362910062381943</v>
      </c>
    </row>
    <row r="4601" spans="2:4" x14ac:dyDescent="0.35">
      <c r="B4601" s="11" t="s">
        <v>258</v>
      </c>
      <c r="C4601" s="41">
        <v>1</v>
      </c>
      <c r="D4601" s="20">
        <v>1.1194591991569489</v>
      </c>
    </row>
    <row r="4602" spans="2:4" x14ac:dyDescent="0.35">
      <c r="B4602" s="11" t="s">
        <v>259</v>
      </c>
      <c r="C4602" s="41">
        <v>3</v>
      </c>
      <c r="D4602" s="20">
        <v>2.2246180221086185</v>
      </c>
    </row>
    <row r="4603" spans="2:4" x14ac:dyDescent="0.35">
      <c r="B4603" s="11" t="s">
        <v>260</v>
      </c>
      <c r="C4603" s="41">
        <v>5</v>
      </c>
      <c r="D4603" s="20">
        <v>1.289862116663304</v>
      </c>
    </row>
    <row r="4604" spans="2:4" x14ac:dyDescent="0.35">
      <c r="B4604" s="11" t="s">
        <v>261</v>
      </c>
      <c r="C4604" s="41">
        <v>5</v>
      </c>
      <c r="D4604" s="20">
        <v>1.1516393536718865</v>
      </c>
    </row>
    <row r="4605" spans="2:4" x14ac:dyDescent="0.35">
      <c r="B4605" s="11" t="s">
        <v>262</v>
      </c>
      <c r="C4605" s="41">
        <v>5</v>
      </c>
      <c r="D4605" s="20">
        <v>1.7245954219430608</v>
      </c>
    </row>
    <row r="4606" spans="2:4" x14ac:dyDescent="0.35">
      <c r="B4606" s="11" t="s">
        <v>263</v>
      </c>
      <c r="C4606" s="41">
        <v>5</v>
      </c>
      <c r="D4606" s="20">
        <v>1.3784185269317275</v>
      </c>
    </row>
    <row r="4607" spans="2:4" x14ac:dyDescent="0.35">
      <c r="B4607" s="11" t="s">
        <v>264</v>
      </c>
      <c r="C4607" s="41">
        <v>1</v>
      </c>
      <c r="D4607" s="20">
        <v>2.1613645383051669</v>
      </c>
    </row>
    <row r="4608" spans="2:4" x14ac:dyDescent="0.35">
      <c r="B4608" s="11" t="s">
        <v>265</v>
      </c>
      <c r="C4608" s="41">
        <v>4</v>
      </c>
      <c r="D4608" s="20">
        <v>2.2170092252603402</v>
      </c>
    </row>
    <row r="4609" spans="2:4" x14ac:dyDescent="0.35">
      <c r="B4609" s="11" t="s">
        <v>266</v>
      </c>
      <c r="C4609" s="41">
        <v>7</v>
      </c>
      <c r="D4609" s="20">
        <v>2.084779003667685</v>
      </c>
    </row>
    <row r="4610" spans="2:4" x14ac:dyDescent="0.35">
      <c r="B4610" s="11" t="s">
        <v>267</v>
      </c>
      <c r="C4610" s="41">
        <v>6</v>
      </c>
      <c r="D4610" s="20">
        <v>1.6465206172667071</v>
      </c>
    </row>
    <row r="4611" spans="2:4" x14ac:dyDescent="0.35">
      <c r="B4611" s="11" t="s">
        <v>268</v>
      </c>
      <c r="C4611" s="41">
        <v>1</v>
      </c>
      <c r="D4611" s="20">
        <v>1.2915751703651948</v>
      </c>
    </row>
    <row r="4612" spans="2:4" x14ac:dyDescent="0.35">
      <c r="B4612" s="11" t="s">
        <v>269</v>
      </c>
      <c r="C4612" s="41">
        <v>2</v>
      </c>
      <c r="D4612" s="20">
        <v>1.6361522209677537</v>
      </c>
    </row>
    <row r="4613" spans="2:4" x14ac:dyDescent="0.35">
      <c r="B4613" s="11" t="s">
        <v>270</v>
      </c>
      <c r="C4613" s="41">
        <v>5</v>
      </c>
      <c r="D4613" s="20">
        <v>2.413540202576633</v>
      </c>
    </row>
    <row r="4614" spans="2:4" x14ac:dyDescent="0.35">
      <c r="B4614" s="11" t="s">
        <v>271</v>
      </c>
      <c r="C4614" s="41">
        <v>5</v>
      </c>
      <c r="D4614" s="20">
        <v>2.1350412254226243</v>
      </c>
    </row>
    <row r="4615" spans="2:4" x14ac:dyDescent="0.35">
      <c r="B4615" s="11" t="s">
        <v>272</v>
      </c>
      <c r="C4615" s="41">
        <v>6</v>
      </c>
      <c r="D4615" s="20">
        <v>1.6884781171753502</v>
      </c>
    </row>
    <row r="4616" spans="2:4" x14ac:dyDescent="0.35">
      <c r="B4616" s="11" t="s">
        <v>273</v>
      </c>
      <c r="C4616" s="41">
        <v>5</v>
      </c>
      <c r="D4616" s="20">
        <v>1.6764282677650488</v>
      </c>
    </row>
    <row r="4617" spans="2:4" x14ac:dyDescent="0.35">
      <c r="B4617" s="11" t="s">
        <v>274</v>
      </c>
      <c r="C4617" s="41">
        <v>1</v>
      </c>
      <c r="D4617" s="20">
        <v>2.2498957537778339</v>
      </c>
    </row>
    <row r="4618" spans="2:4" x14ac:dyDescent="0.35">
      <c r="B4618" s="11" t="s">
        <v>275</v>
      </c>
      <c r="C4618" s="41">
        <v>7</v>
      </c>
      <c r="D4618" s="20">
        <v>2.1230120232485938</v>
      </c>
    </row>
    <row r="4619" spans="2:4" x14ac:dyDescent="0.35">
      <c r="B4619" s="11" t="s">
        <v>276</v>
      </c>
      <c r="C4619" s="41">
        <v>3</v>
      </c>
      <c r="D4619" s="20">
        <v>1.8270314534149836</v>
      </c>
    </row>
    <row r="4620" spans="2:4" x14ac:dyDescent="0.35">
      <c r="B4620" s="11" t="s">
        <v>277</v>
      </c>
      <c r="C4620" s="41">
        <v>3</v>
      </c>
      <c r="D4620" s="20">
        <v>1.7767719474996126</v>
      </c>
    </row>
    <row r="4621" spans="2:4" x14ac:dyDescent="0.35">
      <c r="B4621" s="11" t="s">
        <v>278</v>
      </c>
      <c r="C4621" s="41">
        <v>3</v>
      </c>
      <c r="D4621" s="20">
        <v>2.6089431615624545</v>
      </c>
    </row>
    <row r="4622" spans="2:4" x14ac:dyDescent="0.35">
      <c r="B4622" s="11" t="s">
        <v>279</v>
      </c>
      <c r="C4622" s="41">
        <v>4</v>
      </c>
      <c r="D4622" s="20">
        <v>2.0755503419118138</v>
      </c>
    </row>
    <row r="4623" spans="2:4" x14ac:dyDescent="0.35">
      <c r="B4623" s="11" t="s">
        <v>280</v>
      </c>
      <c r="C4623" s="41">
        <v>4</v>
      </c>
      <c r="D4623" s="20">
        <v>2.1278379698739927</v>
      </c>
    </row>
    <row r="4624" spans="2:4" x14ac:dyDescent="0.35">
      <c r="B4624" s="11" t="s">
        <v>281</v>
      </c>
      <c r="C4624" s="41">
        <v>4</v>
      </c>
      <c r="D4624" s="20">
        <v>2.3343582194742538</v>
      </c>
    </row>
    <row r="4625" spans="2:4" x14ac:dyDescent="0.35">
      <c r="B4625" s="11" t="s">
        <v>282</v>
      </c>
      <c r="C4625" s="41">
        <v>7</v>
      </c>
      <c r="D4625" s="20">
        <v>2.9219774512378769</v>
      </c>
    </row>
    <row r="4626" spans="2:4" x14ac:dyDescent="0.35">
      <c r="B4626" s="11" t="s">
        <v>283</v>
      </c>
      <c r="C4626" s="41">
        <v>5</v>
      </c>
      <c r="D4626" s="20">
        <v>1.5065366043566311</v>
      </c>
    </row>
    <row r="4627" spans="2:4" x14ac:dyDescent="0.35">
      <c r="B4627" s="11" t="s">
        <v>284</v>
      </c>
      <c r="C4627" s="41">
        <v>7</v>
      </c>
      <c r="D4627" s="20">
        <v>1.5601621122472131</v>
      </c>
    </row>
    <row r="4628" spans="2:4" x14ac:dyDescent="0.35">
      <c r="B4628" s="11" t="s">
        <v>285</v>
      </c>
      <c r="C4628" s="41">
        <v>4</v>
      </c>
      <c r="D4628" s="20">
        <v>1.6625340882917978</v>
      </c>
    </row>
    <row r="4629" spans="2:4" x14ac:dyDescent="0.35">
      <c r="B4629" s="11" t="s">
        <v>286</v>
      </c>
      <c r="C4629" s="41">
        <v>2</v>
      </c>
      <c r="D4629" s="20">
        <v>1.4251587615785977</v>
      </c>
    </row>
    <row r="4630" spans="2:4" x14ac:dyDescent="0.35">
      <c r="B4630" s="11" t="s">
        <v>287</v>
      </c>
      <c r="C4630" s="41">
        <v>5</v>
      </c>
      <c r="D4630" s="20">
        <v>2.0026374451993498</v>
      </c>
    </row>
    <row r="4631" spans="2:4" x14ac:dyDescent="0.35">
      <c r="B4631" s="11" t="s">
        <v>288</v>
      </c>
      <c r="C4631" s="41">
        <v>4</v>
      </c>
      <c r="D4631" s="20">
        <v>1.9161646350672206</v>
      </c>
    </row>
    <row r="4632" spans="2:4" x14ac:dyDescent="0.35">
      <c r="B4632" s="11" t="s">
        <v>289</v>
      </c>
      <c r="C4632" s="41">
        <v>6</v>
      </c>
      <c r="D4632" s="20">
        <v>2.1115300011612259</v>
      </c>
    </row>
    <row r="4633" spans="2:4" x14ac:dyDescent="0.35">
      <c r="B4633" s="11" t="s">
        <v>290</v>
      </c>
      <c r="C4633" s="41">
        <v>4</v>
      </c>
      <c r="D4633" s="20">
        <v>1.5523098902401062</v>
      </c>
    </row>
    <row r="4634" spans="2:4" x14ac:dyDescent="0.35">
      <c r="B4634" s="11" t="s">
        <v>291</v>
      </c>
      <c r="C4634" s="41">
        <v>6</v>
      </c>
      <c r="D4634" s="20">
        <v>1.5699425322685923</v>
      </c>
    </row>
    <row r="4635" spans="2:4" x14ac:dyDescent="0.35">
      <c r="B4635" s="11" t="s">
        <v>292</v>
      </c>
      <c r="C4635" s="41">
        <v>1</v>
      </c>
      <c r="D4635" s="20">
        <v>1.3974917133754003</v>
      </c>
    </row>
    <row r="4636" spans="2:4" x14ac:dyDescent="0.35">
      <c r="B4636" s="11" t="s">
        <v>293</v>
      </c>
      <c r="C4636" s="41">
        <v>4</v>
      </c>
      <c r="D4636" s="20">
        <v>2.2971839907106522</v>
      </c>
    </row>
    <row r="4637" spans="2:4" x14ac:dyDescent="0.35">
      <c r="B4637" s="11" t="s">
        <v>294</v>
      </c>
      <c r="C4637" s="41">
        <v>1</v>
      </c>
      <c r="D4637" s="20">
        <v>1.9267268766156376</v>
      </c>
    </row>
    <row r="4638" spans="2:4" x14ac:dyDescent="0.35">
      <c r="B4638" s="11" t="s">
        <v>295</v>
      </c>
      <c r="C4638" s="41">
        <v>4</v>
      </c>
      <c r="D4638" s="20">
        <v>2.3005334000163429</v>
      </c>
    </row>
    <row r="4639" spans="2:4" x14ac:dyDescent="0.35">
      <c r="B4639" s="11" t="s">
        <v>296</v>
      </c>
      <c r="C4639" s="41">
        <v>4</v>
      </c>
      <c r="D4639" s="20">
        <v>4.7413252269597059</v>
      </c>
    </row>
    <row r="4640" spans="2:4" x14ac:dyDescent="0.35">
      <c r="B4640" s="11" t="s">
        <v>297</v>
      </c>
      <c r="C4640" s="41">
        <v>3</v>
      </c>
      <c r="D4640" s="20">
        <v>1.4520260641596034</v>
      </c>
    </row>
    <row r="4641" spans="2:4" x14ac:dyDescent="0.35">
      <c r="B4641" s="11" t="s">
        <v>298</v>
      </c>
      <c r="C4641" s="41">
        <v>4</v>
      </c>
      <c r="D4641" s="20">
        <v>1.5383761974573418</v>
      </c>
    </row>
    <row r="4642" spans="2:4" x14ac:dyDescent="0.35">
      <c r="B4642" s="11" t="s">
        <v>299</v>
      </c>
      <c r="C4642" s="41">
        <v>4</v>
      </c>
      <c r="D4642" s="20">
        <v>1.3737644334260248</v>
      </c>
    </row>
    <row r="4643" spans="2:4" x14ac:dyDescent="0.35">
      <c r="B4643" s="11" t="s">
        <v>300</v>
      </c>
      <c r="C4643" s="41">
        <v>1</v>
      </c>
      <c r="D4643" s="20">
        <v>1.1438300991959924</v>
      </c>
    </row>
    <row r="4644" spans="2:4" x14ac:dyDescent="0.35">
      <c r="B4644" s="11" t="s">
        <v>301</v>
      </c>
      <c r="C4644" s="41">
        <v>5</v>
      </c>
      <c r="D4644" s="20">
        <v>1.364556069183565</v>
      </c>
    </row>
    <row r="4645" spans="2:4" x14ac:dyDescent="0.35">
      <c r="B4645" s="11" t="s">
        <v>302</v>
      </c>
      <c r="C4645" s="41">
        <v>6</v>
      </c>
      <c r="D4645" s="20">
        <v>2.4241857113664151</v>
      </c>
    </row>
    <row r="4646" spans="2:4" x14ac:dyDescent="0.35">
      <c r="B4646" s="11" t="s">
        <v>303</v>
      </c>
      <c r="C4646" s="41">
        <v>1</v>
      </c>
      <c r="D4646" s="20">
        <v>1.4824686725087768</v>
      </c>
    </row>
    <row r="4647" spans="2:4" x14ac:dyDescent="0.35">
      <c r="B4647" s="11" t="s">
        <v>304</v>
      </c>
      <c r="C4647" s="41">
        <v>5</v>
      </c>
      <c r="D4647" s="20">
        <v>1.1589448701838914</v>
      </c>
    </row>
    <row r="4648" spans="2:4" x14ac:dyDescent="0.35">
      <c r="B4648" s="11" t="s">
        <v>305</v>
      </c>
      <c r="C4648" s="41">
        <v>5</v>
      </c>
      <c r="D4648" s="20">
        <v>2.6432622255162714</v>
      </c>
    </row>
    <row r="4649" spans="2:4" x14ac:dyDescent="0.35">
      <c r="B4649" s="11" t="s">
        <v>306</v>
      </c>
      <c r="C4649" s="41">
        <v>3</v>
      </c>
      <c r="D4649" s="20">
        <v>2.9386162011925987</v>
      </c>
    </row>
    <row r="4650" spans="2:4" x14ac:dyDescent="0.35">
      <c r="B4650" s="11" t="s">
        <v>307</v>
      </c>
      <c r="C4650" s="41">
        <v>3</v>
      </c>
      <c r="D4650" s="20">
        <v>2.3487252738991735</v>
      </c>
    </row>
    <row r="4651" spans="2:4" x14ac:dyDescent="0.35">
      <c r="B4651" s="11" t="s">
        <v>308</v>
      </c>
      <c r="C4651" s="41">
        <v>3</v>
      </c>
      <c r="D4651" s="20">
        <v>1.7232733366431654</v>
      </c>
    </row>
    <row r="4652" spans="2:4" x14ac:dyDescent="0.35">
      <c r="B4652" s="11" t="s">
        <v>309</v>
      </c>
      <c r="C4652" s="41">
        <v>1</v>
      </c>
      <c r="D4652" s="20">
        <v>1.5606805381993814</v>
      </c>
    </row>
    <row r="4653" spans="2:4" x14ac:dyDescent="0.35">
      <c r="B4653" s="11" t="s">
        <v>310</v>
      </c>
      <c r="C4653" s="41">
        <v>2</v>
      </c>
      <c r="D4653" s="20">
        <v>1.7907766577540245</v>
      </c>
    </row>
    <row r="4654" spans="2:4" x14ac:dyDescent="0.35">
      <c r="B4654" s="11" t="s">
        <v>311</v>
      </c>
      <c r="C4654" s="41">
        <v>5</v>
      </c>
      <c r="D4654" s="20">
        <v>1.654135820749248</v>
      </c>
    </row>
    <row r="4655" spans="2:4" x14ac:dyDescent="0.35">
      <c r="B4655" s="11" t="s">
        <v>312</v>
      </c>
      <c r="C4655" s="41">
        <v>2</v>
      </c>
      <c r="D4655" s="20">
        <v>1.4343959839266658</v>
      </c>
    </row>
    <row r="4656" spans="2:4" x14ac:dyDescent="0.35">
      <c r="B4656" s="11" t="s">
        <v>313</v>
      </c>
      <c r="C4656" s="41">
        <v>7</v>
      </c>
      <c r="D4656" s="20">
        <v>1.3395417082555032</v>
      </c>
    </row>
    <row r="4657" spans="2:4" x14ac:dyDescent="0.35">
      <c r="B4657" s="11" t="s">
        <v>314</v>
      </c>
      <c r="C4657" s="41">
        <v>1</v>
      </c>
      <c r="D4657" s="20">
        <v>1.2347846331987544</v>
      </c>
    </row>
    <row r="4658" spans="2:4" x14ac:dyDescent="0.35">
      <c r="B4658" s="11" t="s">
        <v>315</v>
      </c>
      <c r="C4658" s="41">
        <v>6</v>
      </c>
      <c r="D4658" s="20">
        <v>0.90281110922844721</v>
      </c>
    </row>
    <row r="4659" spans="2:4" x14ac:dyDescent="0.35">
      <c r="B4659" s="11" t="s">
        <v>316</v>
      </c>
      <c r="C4659" s="41">
        <v>2</v>
      </c>
      <c r="D4659" s="20">
        <v>1.8185359199201288</v>
      </c>
    </row>
    <row r="4660" spans="2:4" x14ac:dyDescent="0.35">
      <c r="B4660" s="11" t="s">
        <v>317</v>
      </c>
      <c r="C4660" s="41">
        <v>2</v>
      </c>
      <c r="D4660" s="20">
        <v>0.97516847111426175</v>
      </c>
    </row>
    <row r="4661" spans="2:4" x14ac:dyDescent="0.35">
      <c r="B4661" s="11" t="s">
        <v>318</v>
      </c>
      <c r="C4661" s="41">
        <v>3</v>
      </c>
      <c r="D4661" s="20">
        <v>1.4230576942390836</v>
      </c>
    </row>
    <row r="4662" spans="2:4" x14ac:dyDescent="0.35">
      <c r="B4662" s="11" t="s">
        <v>319</v>
      </c>
      <c r="C4662" s="41">
        <v>2</v>
      </c>
      <c r="D4662" s="20">
        <v>1.6225419299094583</v>
      </c>
    </row>
    <row r="4663" spans="2:4" x14ac:dyDescent="0.35">
      <c r="B4663" s="11" t="s">
        <v>320</v>
      </c>
      <c r="C4663" s="41">
        <v>4</v>
      </c>
      <c r="D4663" s="20">
        <v>2.0239603445410577</v>
      </c>
    </row>
    <row r="4664" spans="2:4" x14ac:dyDescent="0.35">
      <c r="B4664" s="11" t="s">
        <v>321</v>
      </c>
      <c r="C4664" s="41">
        <v>2</v>
      </c>
      <c r="D4664" s="20">
        <v>1.6054848991206085</v>
      </c>
    </row>
    <row r="4665" spans="2:4" x14ac:dyDescent="0.35">
      <c r="B4665" s="11" t="s">
        <v>322</v>
      </c>
      <c r="C4665" s="41">
        <v>4</v>
      </c>
      <c r="D4665" s="20">
        <v>2.4315899911927823</v>
      </c>
    </row>
    <row r="4666" spans="2:4" x14ac:dyDescent="0.35">
      <c r="B4666" s="11" t="s">
        <v>323</v>
      </c>
      <c r="C4666" s="41">
        <v>4</v>
      </c>
      <c r="D4666" s="20">
        <v>6.0164464578773309</v>
      </c>
    </row>
    <row r="4667" spans="2:4" x14ac:dyDescent="0.35">
      <c r="B4667" s="11" t="s">
        <v>324</v>
      </c>
      <c r="C4667" s="41">
        <v>4</v>
      </c>
      <c r="D4667" s="20">
        <v>1.822845858648851</v>
      </c>
    </row>
    <row r="4668" spans="2:4" x14ac:dyDescent="0.35">
      <c r="B4668" s="11" t="s">
        <v>325</v>
      </c>
      <c r="C4668" s="41">
        <v>3</v>
      </c>
      <c r="D4668" s="20">
        <v>1.8490071988985783</v>
      </c>
    </row>
    <row r="4669" spans="2:4" x14ac:dyDescent="0.35">
      <c r="B4669" s="11" t="s">
        <v>326</v>
      </c>
      <c r="C4669" s="41">
        <v>2</v>
      </c>
      <c r="D4669" s="20">
        <v>1.514253002827038</v>
      </c>
    </row>
    <row r="4670" spans="2:4" x14ac:dyDescent="0.35">
      <c r="B4670" s="11" t="s">
        <v>327</v>
      </c>
      <c r="C4670" s="41">
        <v>1</v>
      </c>
      <c r="D4670" s="20">
        <v>2.2065270976464793</v>
      </c>
    </row>
    <row r="4671" spans="2:4" x14ac:dyDescent="0.35">
      <c r="B4671" s="11" t="s">
        <v>328</v>
      </c>
      <c r="C4671" s="41">
        <v>5</v>
      </c>
      <c r="D4671" s="20">
        <v>1.8010570711202423</v>
      </c>
    </row>
    <row r="4672" spans="2:4" x14ac:dyDescent="0.35">
      <c r="B4672" s="11" t="s">
        <v>329</v>
      </c>
      <c r="C4672" s="41">
        <v>6</v>
      </c>
      <c r="D4672" s="20">
        <v>1.2049564355744853</v>
      </c>
    </row>
    <row r="4673" spans="2:4" x14ac:dyDescent="0.35">
      <c r="B4673" s="11" t="s">
        <v>330</v>
      </c>
      <c r="C4673" s="41">
        <v>7</v>
      </c>
      <c r="D4673" s="20">
        <v>0.88807226111652893</v>
      </c>
    </row>
    <row r="4674" spans="2:4" x14ac:dyDescent="0.35">
      <c r="B4674" s="11" t="s">
        <v>331</v>
      </c>
      <c r="C4674" s="41">
        <v>7</v>
      </c>
      <c r="D4674" s="20">
        <v>2.0384164257886255</v>
      </c>
    </row>
    <row r="4675" spans="2:4" x14ac:dyDescent="0.35">
      <c r="B4675" s="11" t="s">
        <v>332</v>
      </c>
      <c r="C4675" s="41">
        <v>6</v>
      </c>
      <c r="D4675" s="20">
        <v>0.9536338946381725</v>
      </c>
    </row>
    <row r="4676" spans="2:4" x14ac:dyDescent="0.35">
      <c r="B4676" s="11" t="s">
        <v>333</v>
      </c>
      <c r="C4676" s="41">
        <v>5</v>
      </c>
      <c r="D4676" s="20">
        <v>1.6636655322082481</v>
      </c>
    </row>
    <row r="4677" spans="2:4" x14ac:dyDescent="0.35">
      <c r="B4677" s="11" t="s">
        <v>334</v>
      </c>
      <c r="C4677" s="41">
        <v>2</v>
      </c>
      <c r="D4677" s="20">
        <v>1.6382784852001435</v>
      </c>
    </row>
    <row r="4678" spans="2:4" x14ac:dyDescent="0.35">
      <c r="B4678" s="11" t="s">
        <v>335</v>
      </c>
      <c r="C4678" s="41">
        <v>1</v>
      </c>
      <c r="D4678" s="20">
        <v>1.7743389882373317</v>
      </c>
    </row>
    <row r="4679" spans="2:4" x14ac:dyDescent="0.35">
      <c r="B4679" s="11" t="s">
        <v>336</v>
      </c>
      <c r="C4679" s="41">
        <v>6</v>
      </c>
      <c r="D4679" s="20">
        <v>3.2168861778558102</v>
      </c>
    </row>
    <row r="4680" spans="2:4" x14ac:dyDescent="0.35">
      <c r="B4680" s="11" t="s">
        <v>337</v>
      </c>
      <c r="C4680" s="41">
        <v>1</v>
      </c>
      <c r="D4680" s="20">
        <v>1.414507091636906</v>
      </c>
    </row>
    <row r="4681" spans="2:4" x14ac:dyDescent="0.35">
      <c r="B4681" s="11" t="s">
        <v>338</v>
      </c>
      <c r="C4681" s="41">
        <v>4</v>
      </c>
      <c r="D4681" s="20">
        <v>3.6240649856033604</v>
      </c>
    </row>
    <row r="4682" spans="2:4" x14ac:dyDescent="0.35">
      <c r="B4682" s="11" t="s">
        <v>339</v>
      </c>
      <c r="C4682" s="41">
        <v>1</v>
      </c>
      <c r="D4682" s="20">
        <v>1.7988570628273917</v>
      </c>
    </row>
    <row r="4683" spans="2:4" x14ac:dyDescent="0.35">
      <c r="B4683" s="11" t="s">
        <v>340</v>
      </c>
      <c r="C4683" s="41">
        <v>6</v>
      </c>
      <c r="D4683" s="20">
        <v>1.5083608276914984</v>
      </c>
    </row>
    <row r="4684" spans="2:4" x14ac:dyDescent="0.35">
      <c r="B4684" s="11" t="s">
        <v>341</v>
      </c>
      <c r="C4684" s="41">
        <v>6</v>
      </c>
      <c r="D4684" s="20">
        <v>2.8792658839921006</v>
      </c>
    </row>
    <row r="4685" spans="2:4" x14ac:dyDescent="0.35">
      <c r="B4685" s="11" t="s">
        <v>342</v>
      </c>
      <c r="C4685" s="41">
        <v>1</v>
      </c>
      <c r="D4685" s="20">
        <v>2.292026441670143</v>
      </c>
    </row>
    <row r="4686" spans="2:4" x14ac:dyDescent="0.35">
      <c r="B4686" s="11" t="s">
        <v>343</v>
      </c>
      <c r="C4686" s="41">
        <v>1</v>
      </c>
      <c r="D4686" s="20">
        <v>2.3249196233156457</v>
      </c>
    </row>
    <row r="4687" spans="2:4" x14ac:dyDescent="0.35">
      <c r="B4687" s="11" t="s">
        <v>344</v>
      </c>
      <c r="C4687" s="41">
        <v>6</v>
      </c>
      <c r="D4687" s="20">
        <v>2.7164178619064701</v>
      </c>
    </row>
    <row r="4688" spans="2:4" x14ac:dyDescent="0.35">
      <c r="B4688" s="11" t="s">
        <v>345</v>
      </c>
      <c r="C4688" s="41">
        <v>3</v>
      </c>
      <c r="D4688" s="20">
        <v>1.886266986098412</v>
      </c>
    </row>
    <row r="4689" spans="2:4" x14ac:dyDescent="0.35">
      <c r="B4689" s="11" t="s">
        <v>346</v>
      </c>
      <c r="C4689" s="41">
        <v>6</v>
      </c>
      <c r="D4689" s="20">
        <v>2.2164087838059063</v>
      </c>
    </row>
    <row r="4690" spans="2:4" x14ac:dyDescent="0.35">
      <c r="B4690" s="11" t="s">
        <v>347</v>
      </c>
      <c r="C4690" s="41">
        <v>4</v>
      </c>
      <c r="D4690" s="20">
        <v>1.9445038394671721</v>
      </c>
    </row>
    <row r="4691" spans="2:4" x14ac:dyDescent="0.35">
      <c r="B4691" s="11" t="s">
        <v>348</v>
      </c>
      <c r="C4691" s="41">
        <v>3</v>
      </c>
      <c r="D4691" s="20">
        <v>1.7060626634176617</v>
      </c>
    </row>
    <row r="4692" spans="2:4" x14ac:dyDescent="0.35">
      <c r="B4692" s="11" t="s">
        <v>349</v>
      </c>
      <c r="C4692" s="41">
        <v>1</v>
      </c>
      <c r="D4692" s="20">
        <v>1.8182162255005501</v>
      </c>
    </row>
    <row r="4693" spans="2:4" x14ac:dyDescent="0.35">
      <c r="B4693" s="11" t="s">
        <v>350</v>
      </c>
      <c r="C4693" s="41">
        <v>1</v>
      </c>
      <c r="D4693" s="20">
        <v>1.7336676845984667</v>
      </c>
    </row>
    <row r="4694" spans="2:4" x14ac:dyDescent="0.35">
      <c r="B4694" s="11" t="s">
        <v>351</v>
      </c>
      <c r="C4694" s="41">
        <v>4</v>
      </c>
      <c r="D4694" s="20">
        <v>1.6408082631529068</v>
      </c>
    </row>
    <row r="4695" spans="2:4" x14ac:dyDescent="0.35">
      <c r="B4695" s="11" t="s">
        <v>352</v>
      </c>
      <c r="C4695" s="41">
        <v>2</v>
      </c>
      <c r="D4695" s="20">
        <v>1.9422309386101306</v>
      </c>
    </row>
    <row r="4696" spans="2:4" x14ac:dyDescent="0.35">
      <c r="B4696" s="11" t="s">
        <v>353</v>
      </c>
      <c r="C4696" s="41">
        <v>4</v>
      </c>
      <c r="D4696" s="20">
        <v>1.9425986046925139</v>
      </c>
    </row>
    <row r="4697" spans="2:4" x14ac:dyDescent="0.35">
      <c r="B4697" s="11" t="s">
        <v>354</v>
      </c>
      <c r="C4697" s="41">
        <v>1</v>
      </c>
      <c r="D4697" s="20">
        <v>1.4411388961315001</v>
      </c>
    </row>
    <row r="4698" spans="2:4" x14ac:dyDescent="0.35">
      <c r="B4698" s="11" t="s">
        <v>355</v>
      </c>
      <c r="C4698" s="41">
        <v>2</v>
      </c>
      <c r="D4698" s="20">
        <v>1.4719373030470322</v>
      </c>
    </row>
    <row r="4699" spans="2:4" x14ac:dyDescent="0.35">
      <c r="B4699" s="11" t="s">
        <v>356</v>
      </c>
      <c r="C4699" s="41">
        <v>2</v>
      </c>
      <c r="D4699" s="20">
        <v>1.7753888401509286</v>
      </c>
    </row>
    <row r="4700" spans="2:4" x14ac:dyDescent="0.35">
      <c r="B4700" s="11" t="s">
        <v>357</v>
      </c>
      <c r="C4700" s="41">
        <v>1</v>
      </c>
      <c r="D4700" s="20">
        <v>1.2069178721345168</v>
      </c>
    </row>
    <row r="4701" spans="2:4" x14ac:dyDescent="0.35">
      <c r="B4701" s="11" t="s">
        <v>358</v>
      </c>
      <c r="C4701" s="41">
        <v>2</v>
      </c>
      <c r="D4701" s="20">
        <v>0.88734411671282587</v>
      </c>
    </row>
    <row r="4702" spans="2:4" x14ac:dyDescent="0.35">
      <c r="B4702" s="11" t="s">
        <v>359</v>
      </c>
      <c r="C4702" s="41">
        <v>6</v>
      </c>
      <c r="D4702" s="20">
        <v>1.2992913892548088</v>
      </c>
    </row>
    <row r="4703" spans="2:4" x14ac:dyDescent="0.35">
      <c r="B4703" s="11" t="s">
        <v>360</v>
      </c>
      <c r="C4703" s="41">
        <v>4</v>
      </c>
      <c r="D4703" s="20">
        <v>1.4833393318780788</v>
      </c>
    </row>
    <row r="4704" spans="2:4" x14ac:dyDescent="0.35">
      <c r="B4704" s="11" t="s">
        <v>361</v>
      </c>
      <c r="C4704" s="41">
        <v>2</v>
      </c>
      <c r="D4704" s="20">
        <v>0.93913314306230355</v>
      </c>
    </row>
    <row r="4705" spans="2:4" x14ac:dyDescent="0.35">
      <c r="B4705" s="11" t="s">
        <v>362</v>
      </c>
      <c r="C4705" s="41">
        <v>1</v>
      </c>
      <c r="D4705" s="20">
        <v>0.91948905975477169</v>
      </c>
    </row>
    <row r="4706" spans="2:4" x14ac:dyDescent="0.35">
      <c r="B4706" s="11" t="s">
        <v>363</v>
      </c>
      <c r="C4706" s="41">
        <v>1</v>
      </c>
      <c r="D4706" s="20">
        <v>2.6701197850553835</v>
      </c>
    </row>
    <row r="4707" spans="2:4" x14ac:dyDescent="0.35">
      <c r="B4707" s="11" t="s">
        <v>364</v>
      </c>
      <c r="C4707" s="41">
        <v>5</v>
      </c>
      <c r="D4707" s="20">
        <v>1.866001935587293</v>
      </c>
    </row>
    <row r="4708" spans="2:4" x14ac:dyDescent="0.35">
      <c r="B4708" s="11" t="s">
        <v>365</v>
      </c>
      <c r="C4708" s="41">
        <v>3</v>
      </c>
      <c r="D4708" s="20">
        <v>2.4361922954582651</v>
      </c>
    </row>
    <row r="4709" spans="2:4" x14ac:dyDescent="0.35">
      <c r="B4709" s="11" t="s">
        <v>366</v>
      </c>
      <c r="C4709" s="41">
        <v>2</v>
      </c>
      <c r="D4709" s="20">
        <v>1.3858922988535358</v>
      </c>
    </row>
    <row r="4710" spans="2:4" x14ac:dyDescent="0.35">
      <c r="B4710" s="11" t="s">
        <v>367</v>
      </c>
      <c r="C4710" s="41">
        <v>5</v>
      </c>
      <c r="D4710" s="20">
        <v>1.894444183028865</v>
      </c>
    </row>
    <row r="4711" spans="2:4" x14ac:dyDescent="0.35">
      <c r="B4711" s="11" t="s">
        <v>368</v>
      </c>
      <c r="C4711" s="41">
        <v>3</v>
      </c>
      <c r="D4711" s="20">
        <v>2.214061323322821</v>
      </c>
    </row>
    <row r="4712" spans="2:4" x14ac:dyDescent="0.35">
      <c r="B4712" s="11" t="s">
        <v>369</v>
      </c>
      <c r="C4712" s="41">
        <v>4</v>
      </c>
      <c r="D4712" s="20">
        <v>1.7705700564912994</v>
      </c>
    </row>
    <row r="4713" spans="2:4" x14ac:dyDescent="0.35">
      <c r="B4713" s="11" t="s">
        <v>370</v>
      </c>
      <c r="C4713" s="41">
        <v>1</v>
      </c>
      <c r="D4713" s="20">
        <v>2.065844202472582</v>
      </c>
    </row>
    <row r="4714" spans="2:4" x14ac:dyDescent="0.35">
      <c r="B4714" s="11" t="s">
        <v>371</v>
      </c>
      <c r="C4714" s="41">
        <v>1</v>
      </c>
      <c r="D4714" s="20">
        <v>1.4273932327131782</v>
      </c>
    </row>
    <row r="4715" spans="2:4" x14ac:dyDescent="0.35">
      <c r="B4715" s="11" t="s">
        <v>372</v>
      </c>
      <c r="C4715" s="41">
        <v>7</v>
      </c>
      <c r="D4715" s="20">
        <v>2.5615331229234455</v>
      </c>
    </row>
    <row r="4716" spans="2:4" x14ac:dyDescent="0.35">
      <c r="B4716" s="11" t="s">
        <v>373</v>
      </c>
      <c r="C4716" s="41">
        <v>5</v>
      </c>
      <c r="D4716" s="20">
        <v>1.566781221648534</v>
      </c>
    </row>
    <row r="4717" spans="2:4" x14ac:dyDescent="0.35">
      <c r="B4717" s="11" t="s">
        <v>374</v>
      </c>
      <c r="C4717" s="41">
        <v>6</v>
      </c>
      <c r="D4717" s="20">
        <v>1.8780708891127176</v>
      </c>
    </row>
    <row r="4718" spans="2:4" x14ac:dyDescent="0.35">
      <c r="B4718" s="11" t="s">
        <v>375</v>
      </c>
      <c r="C4718" s="41">
        <v>4</v>
      </c>
      <c r="D4718" s="20">
        <v>1.529149328541979</v>
      </c>
    </row>
    <row r="4719" spans="2:4" x14ac:dyDescent="0.35">
      <c r="B4719" s="11" t="s">
        <v>376</v>
      </c>
      <c r="C4719" s="41">
        <v>4</v>
      </c>
      <c r="D4719" s="20">
        <v>1.9773424423768209</v>
      </c>
    </row>
    <row r="4720" spans="2:4" x14ac:dyDescent="0.35">
      <c r="B4720" s="11" t="s">
        <v>377</v>
      </c>
      <c r="C4720" s="41">
        <v>5</v>
      </c>
      <c r="D4720" s="20">
        <v>1.4961392861852294</v>
      </c>
    </row>
    <row r="4721" spans="2:4" x14ac:dyDescent="0.35">
      <c r="B4721" s="11" t="s">
        <v>378</v>
      </c>
      <c r="C4721" s="41">
        <v>2</v>
      </c>
      <c r="D4721" s="20">
        <v>1.2123849874121537</v>
      </c>
    </row>
    <row r="4722" spans="2:4" x14ac:dyDescent="0.35">
      <c r="B4722" s="11" t="s">
        <v>379</v>
      </c>
      <c r="C4722" s="41">
        <v>5</v>
      </c>
      <c r="D4722" s="20">
        <v>1.7740902157275256</v>
      </c>
    </row>
    <row r="4723" spans="2:4" x14ac:dyDescent="0.35">
      <c r="B4723" s="11" t="s">
        <v>380</v>
      </c>
      <c r="C4723" s="41">
        <v>7</v>
      </c>
      <c r="D4723" s="20">
        <v>1.7265151176143767</v>
      </c>
    </row>
    <row r="4724" spans="2:4" x14ac:dyDescent="0.35">
      <c r="B4724" s="11" t="s">
        <v>381</v>
      </c>
      <c r="C4724" s="41">
        <v>2</v>
      </c>
      <c r="D4724" s="20">
        <v>2.067351467387935</v>
      </c>
    </row>
    <row r="4725" spans="2:4" x14ac:dyDescent="0.35">
      <c r="B4725" s="11" t="s">
        <v>382</v>
      </c>
      <c r="C4725" s="41">
        <v>5</v>
      </c>
      <c r="D4725" s="20">
        <v>1.3506489349245239</v>
      </c>
    </row>
    <row r="4726" spans="2:4" x14ac:dyDescent="0.35">
      <c r="B4726" s="11" t="s">
        <v>383</v>
      </c>
      <c r="C4726" s="41">
        <v>3</v>
      </c>
      <c r="D4726" s="20">
        <v>1.6676551403519628</v>
      </c>
    </row>
    <row r="4727" spans="2:4" x14ac:dyDescent="0.35">
      <c r="B4727" s="11" t="s">
        <v>384</v>
      </c>
      <c r="C4727" s="41">
        <v>1</v>
      </c>
      <c r="D4727" s="20">
        <v>2.9929265556083946</v>
      </c>
    </row>
    <row r="4728" spans="2:4" x14ac:dyDescent="0.35">
      <c r="B4728" s="11" t="s">
        <v>385</v>
      </c>
      <c r="C4728" s="41">
        <v>5</v>
      </c>
      <c r="D4728" s="20">
        <v>1.9481778241053289</v>
      </c>
    </row>
    <row r="4729" spans="2:4" x14ac:dyDescent="0.35">
      <c r="B4729" s="11" t="s">
        <v>386</v>
      </c>
      <c r="C4729" s="41">
        <v>5</v>
      </c>
      <c r="D4729" s="20">
        <v>1.5933837330307996</v>
      </c>
    </row>
    <row r="4730" spans="2:4" x14ac:dyDescent="0.35">
      <c r="B4730" s="11" t="s">
        <v>387</v>
      </c>
      <c r="C4730" s="41">
        <v>4</v>
      </c>
      <c r="D4730" s="20">
        <v>1.4024236521104629</v>
      </c>
    </row>
    <row r="4731" spans="2:4" x14ac:dyDescent="0.35">
      <c r="B4731" s="11" t="s">
        <v>388</v>
      </c>
      <c r="C4731" s="41">
        <v>3</v>
      </c>
      <c r="D4731" s="20">
        <v>1.9749911246261398</v>
      </c>
    </row>
    <row r="4732" spans="2:4" x14ac:dyDescent="0.35">
      <c r="B4732" s="11" t="s">
        <v>389</v>
      </c>
      <c r="C4732" s="41">
        <v>3</v>
      </c>
      <c r="D4732" s="20">
        <v>1.5391844411391378</v>
      </c>
    </row>
    <row r="4733" spans="2:4" x14ac:dyDescent="0.35">
      <c r="B4733" s="11" t="s">
        <v>390</v>
      </c>
      <c r="C4733" s="41">
        <v>5</v>
      </c>
      <c r="D4733" s="20">
        <v>0.95128338593453676</v>
      </c>
    </row>
    <row r="4734" spans="2:4" x14ac:dyDescent="0.35">
      <c r="B4734" s="11" t="s">
        <v>391</v>
      </c>
      <c r="C4734" s="41">
        <v>5</v>
      </c>
      <c r="D4734" s="20">
        <v>2.0325766612837817</v>
      </c>
    </row>
    <row r="4735" spans="2:4" x14ac:dyDescent="0.35">
      <c r="B4735" s="11" t="s">
        <v>392</v>
      </c>
      <c r="C4735" s="41">
        <v>1</v>
      </c>
      <c r="D4735" s="20">
        <v>1.2003998076431939</v>
      </c>
    </row>
    <row r="4736" spans="2:4" x14ac:dyDescent="0.35">
      <c r="B4736" s="11" t="s">
        <v>393</v>
      </c>
      <c r="C4736" s="41">
        <v>6</v>
      </c>
      <c r="D4736" s="20">
        <v>1.9141424359326842</v>
      </c>
    </row>
    <row r="4737" spans="2:4" x14ac:dyDescent="0.35">
      <c r="B4737" s="11" t="s">
        <v>394</v>
      </c>
      <c r="C4737" s="41">
        <v>1</v>
      </c>
      <c r="D4737" s="20">
        <v>1.7105147648169794</v>
      </c>
    </row>
    <row r="4738" spans="2:4" x14ac:dyDescent="0.35">
      <c r="B4738" s="11" t="s">
        <v>395</v>
      </c>
      <c r="C4738" s="41">
        <v>4</v>
      </c>
      <c r="D4738" s="20">
        <v>1.6344394417387562</v>
      </c>
    </row>
    <row r="4739" spans="2:4" x14ac:dyDescent="0.35">
      <c r="B4739" s="11" t="s">
        <v>396</v>
      </c>
      <c r="C4739" s="41">
        <v>1</v>
      </c>
      <c r="D4739" s="20">
        <v>1.9036364895212616</v>
      </c>
    </row>
    <row r="4740" spans="2:4" x14ac:dyDescent="0.35">
      <c r="B4740" s="11" t="s">
        <v>397</v>
      </c>
      <c r="C4740" s="41">
        <v>3</v>
      </c>
      <c r="D4740" s="20">
        <v>1.5880917430536323</v>
      </c>
    </row>
    <row r="4741" spans="2:4" x14ac:dyDescent="0.35">
      <c r="B4741" s="11" t="s">
        <v>398</v>
      </c>
      <c r="C4741" s="41">
        <v>3</v>
      </c>
      <c r="D4741" s="20">
        <v>1.5109810514065234</v>
      </c>
    </row>
    <row r="4742" spans="2:4" x14ac:dyDescent="0.35">
      <c r="B4742" s="11" t="s">
        <v>399</v>
      </c>
      <c r="C4742" s="41">
        <v>5</v>
      </c>
      <c r="D4742" s="20">
        <v>2.6857324369990723</v>
      </c>
    </row>
    <row r="4743" spans="2:4" x14ac:dyDescent="0.35">
      <c r="B4743" s="11" t="s">
        <v>400</v>
      </c>
      <c r="C4743" s="41">
        <v>5</v>
      </c>
      <c r="D4743" s="20">
        <v>1.7794401473553367</v>
      </c>
    </row>
    <row r="4744" spans="2:4" x14ac:dyDescent="0.35">
      <c r="B4744" s="11" t="s">
        <v>401</v>
      </c>
      <c r="C4744" s="41">
        <v>6</v>
      </c>
      <c r="D4744" s="20">
        <v>1.5750142004408649</v>
      </c>
    </row>
    <row r="4745" spans="2:4" x14ac:dyDescent="0.35">
      <c r="B4745" s="11" t="s">
        <v>402</v>
      </c>
      <c r="C4745" s="41">
        <v>5</v>
      </c>
      <c r="D4745" s="20">
        <v>2.2237446244724901</v>
      </c>
    </row>
    <row r="4746" spans="2:4" x14ac:dyDescent="0.35">
      <c r="B4746" s="11" t="s">
        <v>403</v>
      </c>
      <c r="C4746" s="41">
        <v>4</v>
      </c>
      <c r="D4746" s="20">
        <v>1.8547084545726036</v>
      </c>
    </row>
    <row r="4747" spans="2:4" x14ac:dyDescent="0.35">
      <c r="B4747" s="11" t="s">
        <v>404</v>
      </c>
      <c r="C4747" s="41">
        <v>4</v>
      </c>
      <c r="D4747" s="20">
        <v>0.9095269700980837</v>
      </c>
    </row>
    <row r="4748" spans="2:4" x14ac:dyDescent="0.35">
      <c r="B4748" s="11" t="s">
        <v>405</v>
      </c>
      <c r="C4748" s="41">
        <v>5</v>
      </c>
      <c r="D4748" s="20">
        <v>1.9839642069424686</v>
      </c>
    </row>
    <row r="4749" spans="2:4" x14ac:dyDescent="0.35">
      <c r="B4749" s="11" t="s">
        <v>406</v>
      </c>
      <c r="C4749" s="41">
        <v>5</v>
      </c>
      <c r="D4749" s="20">
        <v>2.0064389002530287</v>
      </c>
    </row>
    <row r="4750" spans="2:4" x14ac:dyDescent="0.35">
      <c r="B4750" s="11" t="s">
        <v>407</v>
      </c>
      <c r="C4750" s="41">
        <v>3</v>
      </c>
      <c r="D4750" s="20">
        <v>1.5565040568905313</v>
      </c>
    </row>
    <row r="4751" spans="2:4" x14ac:dyDescent="0.35">
      <c r="B4751" s="11" t="s">
        <v>408</v>
      </c>
      <c r="C4751" s="41">
        <v>1</v>
      </c>
      <c r="D4751" s="20">
        <v>1.6011842165343313</v>
      </c>
    </row>
    <row r="4752" spans="2:4" x14ac:dyDescent="0.35">
      <c r="B4752" s="11" t="s">
        <v>409</v>
      </c>
      <c r="C4752" s="41">
        <v>6</v>
      </c>
      <c r="D4752" s="20">
        <v>1.0956322443571085</v>
      </c>
    </row>
    <row r="4753" spans="2:4" x14ac:dyDescent="0.35">
      <c r="B4753" s="11" t="s">
        <v>410</v>
      </c>
      <c r="C4753" s="41">
        <v>2</v>
      </c>
      <c r="D4753" s="20">
        <v>2.0782388321943563</v>
      </c>
    </row>
    <row r="4754" spans="2:4" x14ac:dyDescent="0.35">
      <c r="B4754" s="11" t="s">
        <v>411</v>
      </c>
      <c r="C4754" s="41">
        <v>4</v>
      </c>
      <c r="D4754" s="20">
        <v>1.8539979702523086</v>
      </c>
    </row>
    <row r="4755" spans="2:4" x14ac:dyDescent="0.35">
      <c r="B4755" s="11" t="s">
        <v>412</v>
      </c>
      <c r="C4755" s="41">
        <v>2</v>
      </c>
      <c r="D4755" s="20">
        <v>1.5833045203979972</v>
      </c>
    </row>
    <row r="4756" spans="2:4" x14ac:dyDescent="0.35">
      <c r="B4756" s="11" t="s">
        <v>413</v>
      </c>
      <c r="C4756" s="41">
        <v>2</v>
      </c>
      <c r="D4756" s="20">
        <v>2.1429573589945488</v>
      </c>
    </row>
    <row r="4757" spans="2:4" x14ac:dyDescent="0.35">
      <c r="B4757" s="11" t="s">
        <v>414</v>
      </c>
      <c r="C4757" s="41">
        <v>7</v>
      </c>
      <c r="D4757" s="20">
        <v>1.9936979709839391</v>
      </c>
    </row>
    <row r="4758" spans="2:4" x14ac:dyDescent="0.35">
      <c r="B4758" s="11" t="s">
        <v>415</v>
      </c>
      <c r="C4758" s="41">
        <v>3</v>
      </c>
      <c r="D4758" s="20">
        <v>1.9406256989805384</v>
      </c>
    </row>
    <row r="4759" spans="2:4" x14ac:dyDescent="0.35">
      <c r="B4759" s="11" t="s">
        <v>416</v>
      </c>
      <c r="C4759" s="41">
        <v>1</v>
      </c>
      <c r="D4759" s="20">
        <v>1.655092334887686</v>
      </c>
    </row>
    <row r="4760" spans="2:4" x14ac:dyDescent="0.35">
      <c r="B4760" s="11" t="s">
        <v>417</v>
      </c>
      <c r="C4760" s="41">
        <v>3</v>
      </c>
      <c r="D4760" s="20">
        <v>1.4779638762532776</v>
      </c>
    </row>
    <row r="4761" spans="2:4" x14ac:dyDescent="0.35">
      <c r="B4761" s="11" t="s">
        <v>418</v>
      </c>
      <c r="C4761" s="41">
        <v>2</v>
      </c>
      <c r="D4761" s="20">
        <v>1.8865525126564857</v>
      </c>
    </row>
    <row r="4762" spans="2:4" x14ac:dyDescent="0.35">
      <c r="B4762" s="11" t="s">
        <v>419</v>
      </c>
      <c r="C4762" s="41">
        <v>1</v>
      </c>
      <c r="D4762" s="20">
        <v>3.6952010796318318</v>
      </c>
    </row>
    <row r="4763" spans="2:4" x14ac:dyDescent="0.35">
      <c r="B4763" s="11" t="s">
        <v>420</v>
      </c>
      <c r="C4763" s="41">
        <v>1</v>
      </c>
      <c r="D4763" s="20">
        <v>1.6685625510926856</v>
      </c>
    </row>
    <row r="4764" spans="2:4" x14ac:dyDescent="0.35">
      <c r="B4764" s="11" t="s">
        <v>421</v>
      </c>
      <c r="C4764" s="41">
        <v>3</v>
      </c>
      <c r="D4764" s="20">
        <v>1.8307703016554069</v>
      </c>
    </row>
    <row r="4765" spans="2:4" x14ac:dyDescent="0.35">
      <c r="B4765" s="11" t="s">
        <v>422</v>
      </c>
      <c r="C4765" s="41">
        <v>6</v>
      </c>
      <c r="D4765" s="20">
        <v>1.1238439912550253</v>
      </c>
    </row>
    <row r="4766" spans="2:4" x14ac:dyDescent="0.35">
      <c r="B4766" s="11" t="s">
        <v>423</v>
      </c>
      <c r="C4766" s="41">
        <v>6</v>
      </c>
      <c r="D4766" s="20">
        <v>1.1224119046582772</v>
      </c>
    </row>
    <row r="4767" spans="2:4" x14ac:dyDescent="0.35">
      <c r="B4767" s="11" t="s">
        <v>424</v>
      </c>
      <c r="C4767" s="41">
        <v>1</v>
      </c>
      <c r="D4767" s="20">
        <v>1.5806884702557187</v>
      </c>
    </row>
    <row r="4768" spans="2:4" x14ac:dyDescent="0.35">
      <c r="B4768" s="11" t="s">
        <v>425</v>
      </c>
      <c r="C4768" s="41">
        <v>7</v>
      </c>
      <c r="D4768" s="20">
        <v>0.87856077382157549</v>
      </c>
    </row>
    <row r="4769" spans="2:4" x14ac:dyDescent="0.35">
      <c r="B4769" s="11" t="s">
        <v>426</v>
      </c>
      <c r="C4769" s="41">
        <v>4</v>
      </c>
      <c r="D4769" s="20">
        <v>1.6365935318363165</v>
      </c>
    </row>
    <row r="4770" spans="2:4" x14ac:dyDescent="0.35">
      <c r="B4770" s="11" t="s">
        <v>427</v>
      </c>
      <c r="C4770" s="41">
        <v>2</v>
      </c>
      <c r="D4770" s="20">
        <v>2.1349885094002055</v>
      </c>
    </row>
    <row r="4771" spans="2:4" x14ac:dyDescent="0.35">
      <c r="B4771" s="11" t="s">
        <v>428</v>
      </c>
      <c r="C4771" s="41">
        <v>6</v>
      </c>
      <c r="D4771" s="20">
        <v>1.4907017312082067</v>
      </c>
    </row>
    <row r="4772" spans="2:4" x14ac:dyDescent="0.35">
      <c r="B4772" s="11" t="s">
        <v>429</v>
      </c>
      <c r="C4772" s="41">
        <v>2</v>
      </c>
      <c r="D4772" s="20">
        <v>1.2785745284391072</v>
      </c>
    </row>
    <row r="4773" spans="2:4" x14ac:dyDescent="0.35">
      <c r="B4773" s="11" t="s">
        <v>430</v>
      </c>
      <c r="C4773" s="41">
        <v>1</v>
      </c>
      <c r="D4773" s="20">
        <v>1.236051658451782</v>
      </c>
    </row>
    <row r="4774" spans="2:4" x14ac:dyDescent="0.35">
      <c r="B4774" s="11" t="s">
        <v>431</v>
      </c>
      <c r="C4774" s="41">
        <v>2</v>
      </c>
      <c r="D4774" s="20">
        <v>1.4603653168577098</v>
      </c>
    </row>
    <row r="4775" spans="2:4" x14ac:dyDescent="0.35">
      <c r="B4775" s="11" t="s">
        <v>432</v>
      </c>
      <c r="C4775" s="41">
        <v>4</v>
      </c>
      <c r="D4775" s="20">
        <v>1.281505012911933</v>
      </c>
    </row>
    <row r="4776" spans="2:4" x14ac:dyDescent="0.35">
      <c r="B4776" s="11" t="s">
        <v>433</v>
      </c>
      <c r="C4776" s="41">
        <v>5</v>
      </c>
      <c r="D4776" s="20">
        <v>1.9497462259992737</v>
      </c>
    </row>
    <row r="4777" spans="2:4" x14ac:dyDescent="0.35">
      <c r="B4777" s="11" t="s">
        <v>434</v>
      </c>
      <c r="C4777" s="41">
        <v>7</v>
      </c>
      <c r="D4777" s="20">
        <v>1.3558912690910569</v>
      </c>
    </row>
    <row r="4778" spans="2:4" x14ac:dyDescent="0.35">
      <c r="B4778" s="11" t="s">
        <v>435</v>
      </c>
      <c r="C4778" s="41">
        <v>1</v>
      </c>
      <c r="D4778" s="20">
        <v>1.628471664703004</v>
      </c>
    </row>
    <row r="4779" spans="2:4" x14ac:dyDescent="0.35">
      <c r="B4779" s="11" t="s">
        <v>436</v>
      </c>
      <c r="C4779" s="41">
        <v>5</v>
      </c>
      <c r="D4779" s="20">
        <v>1.2189015717671876</v>
      </c>
    </row>
    <row r="4780" spans="2:4" x14ac:dyDescent="0.35">
      <c r="B4780" s="11" t="s">
        <v>437</v>
      </c>
      <c r="C4780" s="41">
        <v>3</v>
      </c>
      <c r="D4780" s="20">
        <v>1.7475295841097678</v>
      </c>
    </row>
    <row r="4781" spans="2:4" x14ac:dyDescent="0.35">
      <c r="B4781" s="11" t="s">
        <v>438</v>
      </c>
      <c r="C4781" s="41">
        <v>2</v>
      </c>
      <c r="D4781" s="20">
        <v>1.2321688984251047</v>
      </c>
    </row>
    <row r="4782" spans="2:4" x14ac:dyDescent="0.35">
      <c r="B4782" s="11" t="s">
        <v>439</v>
      </c>
      <c r="C4782" s="41">
        <v>3</v>
      </c>
      <c r="D4782" s="20">
        <v>1.8527249847123832</v>
      </c>
    </row>
    <row r="4783" spans="2:4" x14ac:dyDescent="0.35">
      <c r="B4783" s="11" t="s">
        <v>440</v>
      </c>
      <c r="C4783" s="41">
        <v>6</v>
      </c>
      <c r="D4783" s="20">
        <v>2.7603603397254477</v>
      </c>
    </row>
    <row r="4784" spans="2:4" x14ac:dyDescent="0.35">
      <c r="B4784" s="11" t="s">
        <v>441</v>
      </c>
      <c r="C4784" s="41">
        <v>1</v>
      </c>
      <c r="D4784" s="20">
        <v>1.3142672592095661</v>
      </c>
    </row>
    <row r="4785" spans="2:4" x14ac:dyDescent="0.35">
      <c r="B4785" s="11" t="s">
        <v>442</v>
      </c>
      <c r="C4785" s="41">
        <v>5</v>
      </c>
      <c r="D4785" s="20">
        <v>0.95664340845937668</v>
      </c>
    </row>
    <row r="4786" spans="2:4" x14ac:dyDescent="0.35">
      <c r="B4786" s="11" t="s">
        <v>443</v>
      </c>
      <c r="C4786" s="41">
        <v>6</v>
      </c>
      <c r="D4786" s="20">
        <v>3.4634997725583876</v>
      </c>
    </row>
    <row r="4787" spans="2:4" x14ac:dyDescent="0.35">
      <c r="B4787" s="11" t="s">
        <v>444</v>
      </c>
      <c r="C4787" s="41">
        <v>6</v>
      </c>
      <c r="D4787" s="20">
        <v>2.207800521876</v>
      </c>
    </row>
    <row r="4788" spans="2:4" x14ac:dyDescent="0.35">
      <c r="B4788" s="11" t="s">
        <v>445</v>
      </c>
      <c r="C4788" s="41">
        <v>7</v>
      </c>
      <c r="D4788" s="20">
        <v>1.1156325096479234</v>
      </c>
    </row>
    <row r="4789" spans="2:4" x14ac:dyDescent="0.35">
      <c r="B4789" s="11" t="s">
        <v>446</v>
      </c>
      <c r="C4789" s="41">
        <v>1</v>
      </c>
      <c r="D4789" s="20">
        <v>1.6527584141307661</v>
      </c>
    </row>
    <row r="4790" spans="2:4" x14ac:dyDescent="0.35">
      <c r="B4790" s="11" t="s">
        <v>447</v>
      </c>
      <c r="C4790" s="41">
        <v>1</v>
      </c>
      <c r="D4790" s="20">
        <v>3.9258479480720125</v>
      </c>
    </row>
    <row r="4791" spans="2:4" x14ac:dyDescent="0.35">
      <c r="B4791" s="11" t="s">
        <v>448</v>
      </c>
      <c r="C4791" s="41">
        <v>2</v>
      </c>
      <c r="D4791" s="20">
        <v>1.9311870668770859</v>
      </c>
    </row>
    <row r="4792" spans="2:4" x14ac:dyDescent="0.35">
      <c r="B4792" s="11" t="s">
        <v>449</v>
      </c>
      <c r="C4792" s="41">
        <v>6</v>
      </c>
      <c r="D4792" s="20">
        <v>2.3995355625869963</v>
      </c>
    </row>
    <row r="4793" spans="2:4" x14ac:dyDescent="0.35">
      <c r="B4793" s="11" t="s">
        <v>450</v>
      </c>
      <c r="C4793" s="41">
        <v>4</v>
      </c>
      <c r="D4793" s="20">
        <v>1.8958305915979121</v>
      </c>
    </row>
    <row r="4794" spans="2:4" x14ac:dyDescent="0.35">
      <c r="B4794" s="11" t="s">
        <v>451</v>
      </c>
      <c r="C4794" s="41">
        <v>7</v>
      </c>
      <c r="D4794" s="20">
        <v>2.0216496177746235</v>
      </c>
    </row>
    <row r="4795" spans="2:4" x14ac:dyDescent="0.35">
      <c r="B4795" s="11" t="s">
        <v>452</v>
      </c>
      <c r="C4795" s="41">
        <v>6</v>
      </c>
      <c r="D4795" s="20">
        <v>2.2059959626232324</v>
      </c>
    </row>
    <row r="4796" spans="2:4" x14ac:dyDescent="0.35">
      <c r="B4796" s="11" t="s">
        <v>453</v>
      </c>
      <c r="C4796" s="41">
        <v>2</v>
      </c>
      <c r="D4796" s="20">
        <v>1.093357040564271</v>
      </c>
    </row>
    <row r="4797" spans="2:4" x14ac:dyDescent="0.35">
      <c r="B4797" s="11" t="s">
        <v>454</v>
      </c>
      <c r="C4797" s="41">
        <v>6</v>
      </c>
      <c r="D4797" s="20">
        <v>1.5426127718091209</v>
      </c>
    </row>
    <row r="4798" spans="2:4" x14ac:dyDescent="0.35">
      <c r="B4798" s="11" t="s">
        <v>455</v>
      </c>
      <c r="C4798" s="41">
        <v>3</v>
      </c>
      <c r="D4798" s="20">
        <v>2.0425239465748222</v>
      </c>
    </row>
    <row r="4799" spans="2:4" x14ac:dyDescent="0.35">
      <c r="B4799" s="11" t="s">
        <v>456</v>
      </c>
      <c r="C4799" s="41">
        <v>3</v>
      </c>
      <c r="D4799" s="20">
        <v>1.8285110767337671</v>
      </c>
    </row>
    <row r="4800" spans="2:4" x14ac:dyDescent="0.35">
      <c r="B4800" s="11" t="s">
        <v>457</v>
      </c>
      <c r="C4800" s="41">
        <v>4</v>
      </c>
      <c r="D4800" s="20">
        <v>1.5874290295011011</v>
      </c>
    </row>
    <row r="4801" spans="2:8" ht="15" thickBot="1" x14ac:dyDescent="0.4">
      <c r="B4801" s="15" t="s">
        <v>458</v>
      </c>
      <c r="C4801" s="42">
        <v>6</v>
      </c>
      <c r="D4801" s="21">
        <v>1.2315963701940131</v>
      </c>
    </row>
    <row r="4804" spans="2:8" x14ac:dyDescent="0.35">
      <c r="B4804" t="s">
        <v>463</v>
      </c>
    </row>
    <row r="4805" spans="2:8" ht="15" thickBot="1" x14ac:dyDescent="0.4"/>
    <row r="4806" spans="2:8" x14ac:dyDescent="0.35">
      <c r="B4806" s="12" t="s">
        <v>460</v>
      </c>
      <c r="C4806" s="13" t="s">
        <v>464</v>
      </c>
      <c r="D4806" s="13" t="s">
        <v>465</v>
      </c>
      <c r="E4806" s="13" t="s">
        <v>466</v>
      </c>
      <c r="F4806" s="13" t="s">
        <v>467</v>
      </c>
      <c r="G4806" s="13" t="s">
        <v>468</v>
      </c>
      <c r="H4806" s="13" t="s">
        <v>469</v>
      </c>
    </row>
    <row r="4807" spans="2:8" x14ac:dyDescent="0.35">
      <c r="B4807" s="14" t="s">
        <v>0</v>
      </c>
      <c r="C4807" s="16">
        <v>6</v>
      </c>
      <c r="D4807" s="19">
        <v>481.23590231376232</v>
      </c>
      <c r="E4807" s="16">
        <v>378</v>
      </c>
      <c r="F4807" s="19">
        <v>0.86437640973361662</v>
      </c>
      <c r="G4807" s="19">
        <v>556.74344752429045</v>
      </c>
      <c r="H4807" s="23" t="s">
        <v>470</v>
      </c>
    </row>
    <row r="4808" spans="2:8" x14ac:dyDescent="0.35">
      <c r="B4808" s="11" t="s">
        <v>2</v>
      </c>
      <c r="C4808" s="17">
        <v>6</v>
      </c>
      <c r="D4808" s="20">
        <v>63.327694658525822</v>
      </c>
      <c r="E4808" s="17">
        <v>378</v>
      </c>
      <c r="F4808" s="20">
        <v>0.58016113162592042</v>
      </c>
      <c r="G4808" s="20">
        <v>109.15535565274409</v>
      </c>
      <c r="H4808" s="25" t="s">
        <v>470</v>
      </c>
    </row>
    <row r="4809" spans="2:8" x14ac:dyDescent="0.35">
      <c r="B4809" s="11" t="s">
        <v>3</v>
      </c>
      <c r="C4809" s="17">
        <v>6</v>
      </c>
      <c r="D4809" s="20">
        <v>26.184836264729253</v>
      </c>
      <c r="E4809" s="17">
        <v>378</v>
      </c>
      <c r="F4809" s="20">
        <v>0.28699029399363668</v>
      </c>
      <c r="G4809" s="20">
        <v>91.239448903835878</v>
      </c>
      <c r="H4809" s="25" t="s">
        <v>470</v>
      </c>
    </row>
    <row r="4810" spans="2:8" x14ac:dyDescent="0.35">
      <c r="B4810" s="11" t="s">
        <v>1</v>
      </c>
      <c r="C4810" s="17">
        <v>6</v>
      </c>
      <c r="D4810" s="20">
        <v>0.96714849087907473</v>
      </c>
      <c r="E4810" s="17">
        <v>378</v>
      </c>
      <c r="F4810" s="20">
        <v>0.1530810117929762</v>
      </c>
      <c r="G4810" s="20">
        <v>6.3178867160025547</v>
      </c>
      <c r="H4810" s="25" t="s">
        <v>470</v>
      </c>
    </row>
    <row r="4811" spans="2:8" x14ac:dyDescent="0.35">
      <c r="B4811" s="11" t="s">
        <v>4</v>
      </c>
      <c r="C4811" s="17">
        <v>6</v>
      </c>
      <c r="D4811" s="20">
        <v>3.6810444903316757</v>
      </c>
      <c r="E4811" s="17">
        <v>378</v>
      </c>
      <c r="F4811" s="20">
        <v>0.17183896459404802</v>
      </c>
      <c r="G4811" s="20">
        <v>21.421477364157582</v>
      </c>
      <c r="H4811" s="25" t="s">
        <v>470</v>
      </c>
    </row>
    <row r="4812" spans="2:8" x14ac:dyDescent="0.35">
      <c r="B4812" s="11" t="s">
        <v>5</v>
      </c>
      <c r="C4812" s="17">
        <v>6</v>
      </c>
      <c r="D4812" s="20">
        <v>1.0118423454660388</v>
      </c>
      <c r="E4812" s="17">
        <v>378</v>
      </c>
      <c r="F4812" s="20">
        <v>0.1635265066556352</v>
      </c>
      <c r="G4812" s="20">
        <v>6.1876350578248607</v>
      </c>
      <c r="H4812" s="25" t="s">
        <v>470</v>
      </c>
    </row>
    <row r="4813" spans="2:8" x14ac:dyDescent="0.35">
      <c r="B4813" s="11" t="s">
        <v>6</v>
      </c>
      <c r="C4813" s="17">
        <v>6</v>
      </c>
      <c r="D4813" s="20">
        <v>10.901921658786788</v>
      </c>
      <c r="E4813" s="17">
        <v>378</v>
      </c>
      <c r="F4813" s="20">
        <v>0.25817456047621795</v>
      </c>
      <c r="G4813" s="20">
        <v>42.226939938147126</v>
      </c>
      <c r="H4813" s="25" t="s">
        <v>470</v>
      </c>
    </row>
    <row r="4814" spans="2:8" x14ac:dyDescent="0.35">
      <c r="B4814" s="11" t="s">
        <v>7</v>
      </c>
      <c r="C4814" s="17">
        <v>6</v>
      </c>
      <c r="D4814" s="20">
        <v>31.752686440205451</v>
      </c>
      <c r="E4814" s="17">
        <v>378</v>
      </c>
      <c r="F4814" s="20">
        <v>0.4592978363084691</v>
      </c>
      <c r="G4814" s="20">
        <v>69.13310695171667</v>
      </c>
      <c r="H4814" s="25" t="s">
        <v>470</v>
      </c>
    </row>
    <row r="4815" spans="2:8" x14ac:dyDescent="0.35">
      <c r="B4815" s="11" t="s">
        <v>8</v>
      </c>
      <c r="C4815" s="17">
        <v>6</v>
      </c>
      <c r="D4815" s="20">
        <v>0.4040449143958274</v>
      </c>
      <c r="E4815" s="17">
        <v>378</v>
      </c>
      <c r="F4815" s="20">
        <v>0.12624176095196912</v>
      </c>
      <c r="G4815" s="20">
        <v>3.2005646257544944</v>
      </c>
      <c r="H4815" s="20">
        <v>4.4605124572895958E-3</v>
      </c>
    </row>
    <row r="4816" spans="2:8" x14ac:dyDescent="0.35">
      <c r="B4816" s="11" t="s">
        <v>9</v>
      </c>
      <c r="C4816" s="17">
        <v>6</v>
      </c>
      <c r="D4816" s="20">
        <v>1.019691961693612</v>
      </c>
      <c r="E4816" s="17">
        <v>378</v>
      </c>
      <c r="F4816" s="20">
        <v>0.15385497790643304</v>
      </c>
      <c r="G4816" s="20">
        <v>6.6276176147757662</v>
      </c>
      <c r="H4816" s="25" t="s">
        <v>470</v>
      </c>
    </row>
    <row r="4817" spans="2:8" x14ac:dyDescent="0.35">
      <c r="B4817" s="11" t="s">
        <v>10</v>
      </c>
      <c r="C4817" s="17">
        <v>6</v>
      </c>
      <c r="D4817" s="20">
        <v>3.9725014872100698E-3</v>
      </c>
      <c r="E4817" s="17">
        <v>378</v>
      </c>
      <c r="F4817" s="20">
        <v>5.8878908983311128E-5</v>
      </c>
      <c r="G4817" s="20">
        <v>67.469006403227539</v>
      </c>
      <c r="H4817" s="25" t="s">
        <v>470</v>
      </c>
    </row>
    <row r="4818" spans="2:8" x14ac:dyDescent="0.35">
      <c r="B4818" s="11" t="s">
        <v>11</v>
      </c>
      <c r="C4818" s="17">
        <v>6</v>
      </c>
      <c r="D4818" s="20">
        <v>9.3002785008856198E-4</v>
      </c>
      <c r="E4818" s="17">
        <v>378</v>
      </c>
      <c r="F4818" s="20">
        <v>1.4455062644998069E-4</v>
      </c>
      <c r="G4818" s="20">
        <v>6.433924728858802</v>
      </c>
      <c r="H4818" s="25" t="s">
        <v>470</v>
      </c>
    </row>
    <row r="4819" spans="2:8" x14ac:dyDescent="0.35">
      <c r="B4819" s="11" t="s">
        <v>12</v>
      </c>
      <c r="C4819" s="17">
        <v>6</v>
      </c>
      <c r="D4819" s="20">
        <v>3.7162675363630271</v>
      </c>
      <c r="E4819" s="17">
        <v>378</v>
      </c>
      <c r="F4819" s="20">
        <v>0.48857030080613001</v>
      </c>
      <c r="G4819" s="20">
        <v>7.6064131000825661</v>
      </c>
      <c r="H4819" s="25" t="s">
        <v>470</v>
      </c>
    </row>
    <row r="4820" spans="2:8" x14ac:dyDescent="0.35">
      <c r="B4820" s="11" t="s">
        <v>13</v>
      </c>
      <c r="C4820" s="17">
        <v>6</v>
      </c>
      <c r="D4820" s="20">
        <v>0.51924432126466924</v>
      </c>
      <c r="E4820" s="17">
        <v>378</v>
      </c>
      <c r="F4820" s="20">
        <v>2.8365797592351756E-2</v>
      </c>
      <c r="G4820" s="20">
        <v>18.305296002135776</v>
      </c>
      <c r="H4820" s="25" t="s">
        <v>470</v>
      </c>
    </row>
    <row r="4821" spans="2:8" ht="15" thickBot="1" x14ac:dyDescent="0.4">
      <c r="B4821" s="15" t="s">
        <v>14</v>
      </c>
      <c r="C4821" s="18">
        <v>6</v>
      </c>
      <c r="D4821" s="21">
        <v>0.20705537084054867</v>
      </c>
      <c r="E4821" s="18">
        <v>378</v>
      </c>
      <c r="F4821" s="21">
        <v>3.7693430413794659E-3</v>
      </c>
      <c r="G4821" s="21">
        <v>54.931421355794839</v>
      </c>
      <c r="H4821" s="27" t="s">
        <v>470</v>
      </c>
    </row>
  </sheetData>
  <sortState xmlns:xlrd2="http://schemas.microsoft.com/office/spreadsheetml/2017/richdata2" ref="B4217:G4226">
    <sortCondition ref="B4229"/>
  </sortState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3" name="DD206594">
              <controlPr defaultSize="0" autoFill="0" autoPict="0" macro="[0]!GoToResultsNew1109202118524543">
                <anchor moveWithCells="1">
                  <from>
                    <xdr:col>0</xdr:col>
                    <xdr:colOff>323850</xdr:colOff>
                    <xdr:row>12</xdr:row>
                    <xdr:rowOff>0</xdr:rowOff>
                  </from>
                  <to>
                    <xdr:col>5</xdr:col>
                    <xdr:colOff>603250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E4911-1BA4-4FE6-8F9C-FE9829472776}">
  <sheetPr codeName="XLSTAT_20211109_184428_1">
    <tabColor rgb="FF007800"/>
  </sheetPr>
  <dimension ref="B1:S6666"/>
  <sheetViews>
    <sheetView topLeftCell="A84" zoomScaleNormal="100" workbookViewId="0">
      <selection activeCell="J51" sqref="J51"/>
    </sheetView>
  </sheetViews>
  <sheetFormatPr defaultRowHeight="14.5" x14ac:dyDescent="0.35"/>
  <cols>
    <col min="1" max="1" width="5" customWidth="1"/>
  </cols>
  <sheetData>
    <row r="1" spans="2:2" x14ac:dyDescent="0.35">
      <c r="B1" s="6" t="s">
        <v>528</v>
      </c>
    </row>
    <row r="2" spans="2:2" x14ac:dyDescent="0.35">
      <c r="B2" t="s">
        <v>16</v>
      </c>
    </row>
    <row r="3" spans="2:2" x14ac:dyDescent="0.35">
      <c r="B3" t="s">
        <v>17</v>
      </c>
    </row>
    <row r="4" spans="2:2" x14ac:dyDescent="0.35">
      <c r="B4" t="s">
        <v>484</v>
      </c>
    </row>
    <row r="5" spans="2:2" x14ac:dyDescent="0.35">
      <c r="B5" t="s">
        <v>18</v>
      </c>
    </row>
    <row r="6" spans="2:2" x14ac:dyDescent="0.35">
      <c r="B6" t="s">
        <v>19</v>
      </c>
    </row>
    <row r="7" spans="2:2" x14ac:dyDescent="0.35">
      <c r="B7" t="s">
        <v>20</v>
      </c>
    </row>
    <row r="8" spans="2:2" x14ac:dyDescent="0.35">
      <c r="B8" t="s">
        <v>21</v>
      </c>
    </row>
    <row r="9" spans="2:2" x14ac:dyDescent="0.35">
      <c r="B9" t="s">
        <v>22</v>
      </c>
    </row>
    <row r="10" spans="2:2" x14ac:dyDescent="0.35">
      <c r="B10" t="s">
        <v>23</v>
      </c>
    </row>
    <row r="11" spans="2:2" x14ac:dyDescent="0.35">
      <c r="B11" t="s">
        <v>527</v>
      </c>
    </row>
    <row r="12" spans="2:2" ht="34.15" customHeight="1" x14ac:dyDescent="0.35"/>
    <row r="13" spans="2:2" ht="15.75" customHeight="1" x14ac:dyDescent="0.35">
      <c r="B13" s="45"/>
    </row>
    <row r="16" spans="2:2" x14ac:dyDescent="0.35">
      <c r="B16" t="s">
        <v>24</v>
      </c>
    </row>
    <row r="17" spans="2:9" ht="15" thickBot="1" x14ac:dyDescent="0.4"/>
    <row r="18" spans="2:9" x14ac:dyDescent="0.35">
      <c r="B18" s="12" t="s">
        <v>25</v>
      </c>
      <c r="C18" s="13" t="s">
        <v>26</v>
      </c>
      <c r="D18" s="13" t="s">
        <v>27</v>
      </c>
      <c r="E18" s="13" t="s">
        <v>28</v>
      </c>
      <c r="F18" s="13" t="s">
        <v>29</v>
      </c>
      <c r="G18" s="13" t="s">
        <v>30</v>
      </c>
      <c r="H18" s="13" t="s">
        <v>31</v>
      </c>
      <c r="I18" s="13" t="s">
        <v>32</v>
      </c>
    </row>
    <row r="19" spans="2:9" x14ac:dyDescent="0.35">
      <c r="B19" s="14" t="s">
        <v>0</v>
      </c>
      <c r="C19" s="16">
        <v>385</v>
      </c>
      <c r="D19" s="16">
        <v>0</v>
      </c>
      <c r="E19" s="16">
        <v>385</v>
      </c>
      <c r="F19" s="19">
        <v>-8.4412972718330028</v>
      </c>
      <c r="G19" s="19">
        <v>7.1218867390980591</v>
      </c>
      <c r="H19" s="19">
        <v>-1.3023101825168228</v>
      </c>
      <c r="I19" s="19">
        <v>2.8931265962594965</v>
      </c>
    </row>
    <row r="20" spans="2:9" x14ac:dyDescent="0.35">
      <c r="B20" s="11" t="s">
        <v>2</v>
      </c>
      <c r="C20" s="17">
        <v>385</v>
      </c>
      <c r="D20" s="17">
        <v>0</v>
      </c>
      <c r="E20" s="17">
        <v>385</v>
      </c>
      <c r="F20" s="20">
        <v>-2.7272661823113138</v>
      </c>
      <c r="G20" s="20">
        <v>4.7341151196603422</v>
      </c>
      <c r="H20" s="20">
        <v>0.40177126806296798</v>
      </c>
      <c r="I20" s="20">
        <v>1.2492363039007992</v>
      </c>
    </row>
    <row r="21" spans="2:9" x14ac:dyDescent="0.35">
      <c r="B21" s="11" t="s">
        <v>3</v>
      </c>
      <c r="C21" s="17">
        <v>385</v>
      </c>
      <c r="D21" s="17">
        <v>0</v>
      </c>
      <c r="E21" s="17">
        <v>385</v>
      </c>
      <c r="F21" s="20">
        <v>-2.1863273553704943</v>
      </c>
      <c r="G21" s="20">
        <v>2.8238454937229953</v>
      </c>
      <c r="H21" s="20">
        <v>0.21311647154400923</v>
      </c>
      <c r="I21" s="20">
        <v>0.8316514518032061</v>
      </c>
    </row>
    <row r="22" spans="2:9" x14ac:dyDescent="0.35">
      <c r="B22" s="11" t="s">
        <v>1</v>
      </c>
      <c r="C22" s="17">
        <v>385</v>
      </c>
      <c r="D22" s="17">
        <v>0</v>
      </c>
      <c r="E22" s="17">
        <v>385</v>
      </c>
      <c r="F22" s="20">
        <v>-1.4334963953813182</v>
      </c>
      <c r="G22" s="20">
        <v>1.4118656286607854</v>
      </c>
      <c r="H22" s="20">
        <v>-0.192609862142474</v>
      </c>
      <c r="I22" s="20">
        <v>0.40718646361795524</v>
      </c>
    </row>
    <row r="23" spans="2:9" x14ac:dyDescent="0.35">
      <c r="B23" s="11" t="s">
        <v>4</v>
      </c>
      <c r="C23" s="17">
        <v>385</v>
      </c>
      <c r="D23" s="17">
        <v>0</v>
      </c>
      <c r="E23" s="17">
        <v>385</v>
      </c>
      <c r="F23" s="20">
        <v>-1.1405559416503892</v>
      </c>
      <c r="G23" s="20">
        <v>2.0307318083351142</v>
      </c>
      <c r="H23" s="20">
        <v>0.20358773072127387</v>
      </c>
      <c r="I23" s="20">
        <v>0.4760990452980331</v>
      </c>
    </row>
    <row r="24" spans="2:9" x14ac:dyDescent="0.35">
      <c r="B24" s="11" t="s">
        <v>5</v>
      </c>
      <c r="C24" s="17">
        <v>385</v>
      </c>
      <c r="D24" s="17">
        <v>0</v>
      </c>
      <c r="E24" s="17">
        <v>385</v>
      </c>
      <c r="F24" s="20">
        <v>-1.3190789648314996</v>
      </c>
      <c r="G24" s="20">
        <v>1.0170376256404918</v>
      </c>
      <c r="H24" s="20">
        <v>-0.12152591888910179</v>
      </c>
      <c r="I24" s="20">
        <v>0.42045385197075757</v>
      </c>
    </row>
    <row r="25" spans="2:9" x14ac:dyDescent="0.35">
      <c r="B25" s="11" t="s">
        <v>6</v>
      </c>
      <c r="C25" s="17">
        <v>385</v>
      </c>
      <c r="D25" s="17">
        <v>0</v>
      </c>
      <c r="E25" s="17">
        <v>385</v>
      </c>
      <c r="F25" s="20">
        <v>-2.009325889810655</v>
      </c>
      <c r="G25" s="20">
        <v>2.2025528849305016</v>
      </c>
      <c r="H25" s="20">
        <v>0.33803904083175124</v>
      </c>
      <c r="I25" s="20">
        <v>0.6515236825222247</v>
      </c>
    </row>
    <row r="26" spans="2:9" x14ac:dyDescent="0.35">
      <c r="B26" s="11" t="s">
        <v>7</v>
      </c>
      <c r="C26" s="17">
        <v>385</v>
      </c>
      <c r="D26" s="17">
        <v>0</v>
      </c>
      <c r="E26" s="17">
        <v>385</v>
      </c>
      <c r="F26" s="20">
        <v>-2.615179440123474</v>
      </c>
      <c r="G26" s="20">
        <v>3.4431073651210826</v>
      </c>
      <c r="H26" s="20">
        <v>0.51713591765129185</v>
      </c>
      <c r="I26" s="20">
        <v>0.97378490091208503</v>
      </c>
    </row>
    <row r="27" spans="2:9" x14ac:dyDescent="0.35">
      <c r="B27" s="11" t="s">
        <v>8</v>
      </c>
      <c r="C27" s="17">
        <v>385</v>
      </c>
      <c r="D27" s="17">
        <v>0</v>
      </c>
      <c r="E27" s="17">
        <v>385</v>
      </c>
      <c r="F27" s="20">
        <v>-0.76091105303112549</v>
      </c>
      <c r="G27" s="20">
        <v>1.1024622509902937</v>
      </c>
      <c r="H27" s="20">
        <v>0.16066302228300547</v>
      </c>
      <c r="I27" s="20">
        <v>0.36136191723053679</v>
      </c>
    </row>
    <row r="28" spans="2:9" x14ac:dyDescent="0.35">
      <c r="B28" s="11" t="s">
        <v>9</v>
      </c>
      <c r="C28" s="17">
        <v>385</v>
      </c>
      <c r="D28" s="17">
        <v>0</v>
      </c>
      <c r="E28" s="17">
        <v>385</v>
      </c>
      <c r="F28" s="20">
        <v>-0.99862760416194796</v>
      </c>
      <c r="G28" s="20">
        <v>1.3896526899744042</v>
      </c>
      <c r="H28" s="20">
        <v>0.1305263628122032</v>
      </c>
      <c r="I28" s="20">
        <v>0.40912550736675851</v>
      </c>
    </row>
    <row r="29" spans="2:9" x14ac:dyDescent="0.35">
      <c r="B29" s="11" t="s">
        <v>10</v>
      </c>
      <c r="C29" s="17">
        <v>385</v>
      </c>
      <c r="D29" s="17">
        <v>0</v>
      </c>
      <c r="E29" s="17">
        <v>385</v>
      </c>
      <c r="F29" s="20">
        <v>1.9252734579002897E-4</v>
      </c>
      <c r="G29" s="20">
        <v>8.3134297398524362E-2</v>
      </c>
      <c r="H29" s="20">
        <v>6.8314349044456034E-3</v>
      </c>
      <c r="I29" s="20">
        <v>1.0955786679563649E-2</v>
      </c>
    </row>
    <row r="30" spans="2:9" x14ac:dyDescent="0.35">
      <c r="B30" s="11" t="s">
        <v>11</v>
      </c>
      <c r="C30" s="17">
        <v>385</v>
      </c>
      <c r="D30" s="17">
        <v>0</v>
      </c>
      <c r="E30" s="17">
        <v>385</v>
      </c>
      <c r="F30" s="20">
        <v>6.2709098377521132E-4</v>
      </c>
      <c r="G30" s="20">
        <v>0.15486212811932792</v>
      </c>
      <c r="H30" s="20">
        <v>7.2451073910390247E-3</v>
      </c>
      <c r="I30" s="20">
        <v>1.2522927296336644E-2</v>
      </c>
    </row>
    <row r="31" spans="2:9" x14ac:dyDescent="0.35">
      <c r="B31" s="11" t="s">
        <v>12</v>
      </c>
      <c r="C31" s="17">
        <v>385</v>
      </c>
      <c r="D31" s="17">
        <v>0</v>
      </c>
      <c r="E31" s="17">
        <v>385</v>
      </c>
      <c r="F31" s="20">
        <v>-6.3811763689943737</v>
      </c>
      <c r="G31" s="20">
        <v>-1.1060907643817045E-2</v>
      </c>
      <c r="H31" s="20">
        <v>-0.30634268532175124</v>
      </c>
      <c r="I31" s="20">
        <v>0.73416828459945538</v>
      </c>
    </row>
    <row r="32" spans="2:9" x14ac:dyDescent="0.35">
      <c r="B32" s="11" t="s">
        <v>13</v>
      </c>
      <c r="C32" s="17">
        <v>385</v>
      </c>
      <c r="D32" s="17">
        <v>0</v>
      </c>
      <c r="E32" s="17">
        <v>385</v>
      </c>
      <c r="F32" s="20">
        <v>1.2634669870351681E-2</v>
      </c>
      <c r="G32" s="20">
        <v>2.0243537911899741</v>
      </c>
      <c r="H32" s="20">
        <v>0.14607662308485986</v>
      </c>
      <c r="I32" s="20">
        <v>0.18983091035111146</v>
      </c>
    </row>
    <row r="33" spans="2:12" ht="15" thickBot="1" x14ac:dyDescent="0.4">
      <c r="B33" s="15" t="s">
        <v>14</v>
      </c>
      <c r="C33" s="18">
        <v>385</v>
      </c>
      <c r="D33" s="18">
        <v>0</v>
      </c>
      <c r="E33" s="18">
        <v>385</v>
      </c>
      <c r="F33" s="21">
        <v>-0.66033613174265593</v>
      </c>
      <c r="G33" s="21">
        <v>-4.6794719251655875E-3</v>
      </c>
      <c r="H33" s="21">
        <v>-6.9854592451635764E-2</v>
      </c>
      <c r="I33" s="21">
        <v>8.3340789687532224E-2</v>
      </c>
    </row>
    <row r="36" spans="2:12" x14ac:dyDescent="0.35">
      <c r="B36" s="9" t="s">
        <v>33</v>
      </c>
    </row>
    <row r="37" spans="2:12" ht="15" thickBot="1" x14ac:dyDescent="0.4"/>
    <row r="38" spans="2:12" x14ac:dyDescent="0.35">
      <c r="B38" s="12" t="s">
        <v>34</v>
      </c>
      <c r="C38" s="13" t="s">
        <v>35</v>
      </c>
      <c r="D38" s="13" t="s">
        <v>36</v>
      </c>
      <c r="E38" s="13" t="s">
        <v>37</v>
      </c>
      <c r="F38" s="13" t="s">
        <v>38</v>
      </c>
      <c r="G38" s="13" t="s">
        <v>39</v>
      </c>
      <c r="H38" s="13" t="s">
        <v>40</v>
      </c>
      <c r="I38" s="13" t="s">
        <v>41</v>
      </c>
      <c r="J38" s="13" t="s">
        <v>42</v>
      </c>
      <c r="K38" s="13" t="s">
        <v>43</v>
      </c>
      <c r="L38" s="13" t="s">
        <v>44</v>
      </c>
    </row>
    <row r="39" spans="2:12" x14ac:dyDescent="0.35">
      <c r="B39" s="14" t="s">
        <v>45</v>
      </c>
      <c r="C39" s="19">
        <v>13.444637183944989</v>
      </c>
      <c r="D39" s="19">
        <v>7.2240062207298017</v>
      </c>
      <c r="E39" s="19">
        <v>5.8038758170139166</v>
      </c>
      <c r="F39" s="19">
        <v>5.0916950238050731</v>
      </c>
      <c r="G39" s="19">
        <v>4.4923830037745702</v>
      </c>
      <c r="H39" s="19">
        <v>4.0754727976468832</v>
      </c>
      <c r="I39" s="19">
        <v>3.7384523250142108</v>
      </c>
      <c r="J39" s="19">
        <v>3.4572073594658983</v>
      </c>
      <c r="K39" s="19">
        <v>3.2930165492622905</v>
      </c>
      <c r="L39" s="19">
        <v>3.1728418044378244</v>
      </c>
    </row>
    <row r="40" spans="2:12" x14ac:dyDescent="0.35">
      <c r="B40" s="11" t="s">
        <v>46</v>
      </c>
      <c r="C40" s="20">
        <v>0</v>
      </c>
      <c r="D40" s="20">
        <v>6.220630963215152</v>
      </c>
      <c r="E40" s="20">
        <v>7.640761366931037</v>
      </c>
      <c r="F40" s="20">
        <v>8.3529421601398806</v>
      </c>
      <c r="G40" s="20">
        <v>8.9522541801703834</v>
      </c>
      <c r="H40" s="20">
        <v>9.3691643862980705</v>
      </c>
      <c r="I40" s="20">
        <v>9.7061848589307438</v>
      </c>
      <c r="J40" s="20">
        <v>9.9874298244790545</v>
      </c>
      <c r="K40" s="20">
        <v>10.151620634682663</v>
      </c>
      <c r="L40" s="20">
        <v>10.271795379507129</v>
      </c>
    </row>
    <row r="41" spans="2:12" ht="15" thickBot="1" x14ac:dyDescent="0.4">
      <c r="B41" s="15" t="s">
        <v>47</v>
      </c>
      <c r="C41" s="21">
        <v>13.444637183944954</v>
      </c>
      <c r="D41" s="21">
        <v>13.444637183944954</v>
      </c>
      <c r="E41" s="21">
        <v>13.444637183944954</v>
      </c>
      <c r="F41" s="21">
        <v>13.444637183944954</v>
      </c>
      <c r="G41" s="21">
        <v>13.444637183944954</v>
      </c>
      <c r="H41" s="21">
        <v>13.444637183944954</v>
      </c>
      <c r="I41" s="21">
        <v>13.444637183944954</v>
      </c>
      <c r="J41" s="21">
        <v>13.444637183944954</v>
      </c>
      <c r="K41" s="21">
        <v>13.444637183944954</v>
      </c>
      <c r="L41" s="21">
        <v>13.444637183944954</v>
      </c>
    </row>
    <row r="60" spans="2:7" x14ac:dyDescent="0.35">
      <c r="G60" t="s">
        <v>48</v>
      </c>
    </row>
    <row r="63" spans="2:7" x14ac:dyDescent="0.35">
      <c r="B63" s="9" t="s">
        <v>49</v>
      </c>
    </row>
    <row r="65" spans="2:6" x14ac:dyDescent="0.35">
      <c r="B65" t="s">
        <v>50</v>
      </c>
    </row>
    <row r="66" spans="2:6" ht="15" thickBot="1" x14ac:dyDescent="0.4"/>
    <row r="67" spans="2:6" x14ac:dyDescent="0.35">
      <c r="B67" s="13" t="s">
        <v>51</v>
      </c>
      <c r="C67" s="13" t="s">
        <v>52</v>
      </c>
      <c r="D67" s="13" t="s">
        <v>53</v>
      </c>
      <c r="E67" s="13" t="s">
        <v>54</v>
      </c>
      <c r="F67" s="13" t="s">
        <v>485</v>
      </c>
    </row>
    <row r="68" spans="2:6" x14ac:dyDescent="0.35">
      <c r="B68" s="28">
        <v>1</v>
      </c>
      <c r="C68" s="28">
        <v>1</v>
      </c>
      <c r="D68" s="29">
        <v>13.444637183944989</v>
      </c>
      <c r="E68" s="29">
        <v>13.444637183944989</v>
      </c>
      <c r="F68" s="29">
        <v>5162.740678634862</v>
      </c>
    </row>
    <row r="69" spans="2:6" x14ac:dyDescent="0.35">
      <c r="B69" s="24">
        <v>2</v>
      </c>
      <c r="C69" s="24">
        <v>1</v>
      </c>
      <c r="D69" s="25">
        <v>13.444637183944989</v>
      </c>
      <c r="E69" s="25">
        <v>13.444637183944989</v>
      </c>
      <c r="F69" s="25">
        <v>5162.740678634862</v>
      </c>
    </row>
    <row r="70" spans="2:6" x14ac:dyDescent="0.35">
      <c r="B70" s="24">
        <v>3</v>
      </c>
      <c r="C70" s="24">
        <v>1</v>
      </c>
      <c r="D70" s="25">
        <v>13.444637183944989</v>
      </c>
      <c r="E70" s="25">
        <v>13.444637183944989</v>
      </c>
      <c r="F70" s="25">
        <v>5162.740678634862</v>
      </c>
    </row>
    <row r="71" spans="2:6" x14ac:dyDescent="0.35">
      <c r="B71" s="24">
        <v>4</v>
      </c>
      <c r="C71" s="24">
        <v>1</v>
      </c>
      <c r="D71" s="25">
        <v>13.444637183944989</v>
      </c>
      <c r="E71" s="25">
        <v>13.444637183944989</v>
      </c>
      <c r="F71" s="25">
        <v>5162.740678634862</v>
      </c>
    </row>
    <row r="72" spans="2:6" x14ac:dyDescent="0.35">
      <c r="B72" s="24">
        <v>5</v>
      </c>
      <c r="C72" s="24">
        <v>1</v>
      </c>
      <c r="D72" s="25">
        <v>13.444637183944989</v>
      </c>
      <c r="E72" s="25">
        <v>13.444637183944989</v>
      </c>
      <c r="F72" s="25">
        <v>5162.740678634862</v>
      </c>
    </row>
    <row r="73" spans="2:6" x14ac:dyDescent="0.35">
      <c r="B73" s="24">
        <v>6</v>
      </c>
      <c r="C73" s="24">
        <v>1</v>
      </c>
      <c r="D73" s="25">
        <v>13.444637183944989</v>
      </c>
      <c r="E73" s="25">
        <v>13.444637183944989</v>
      </c>
      <c r="F73" s="25">
        <v>5162.740678634862</v>
      </c>
    </row>
    <row r="74" spans="2:6" x14ac:dyDescent="0.35">
      <c r="B74" s="24">
        <v>7</v>
      </c>
      <c r="C74" s="24">
        <v>1</v>
      </c>
      <c r="D74" s="25">
        <v>13.444637183944989</v>
      </c>
      <c r="E74" s="25">
        <v>13.444637183944989</v>
      </c>
      <c r="F74" s="25">
        <v>5162.740678634862</v>
      </c>
    </row>
    <row r="75" spans="2:6" x14ac:dyDescent="0.35">
      <c r="B75" s="24">
        <v>8</v>
      </c>
      <c r="C75" s="24">
        <v>1</v>
      </c>
      <c r="D75" s="25">
        <v>13.444637183944989</v>
      </c>
      <c r="E75" s="25">
        <v>13.444637183944989</v>
      </c>
      <c r="F75" s="25">
        <v>5162.740678634862</v>
      </c>
    </row>
    <row r="76" spans="2:6" x14ac:dyDescent="0.35">
      <c r="B76" s="24">
        <v>9</v>
      </c>
      <c r="C76" s="24">
        <v>1</v>
      </c>
      <c r="D76" s="25">
        <v>13.444637183944989</v>
      </c>
      <c r="E76" s="25">
        <v>13.444637183944989</v>
      </c>
      <c r="F76" s="25">
        <v>5162.740678634862</v>
      </c>
    </row>
    <row r="77" spans="2:6" ht="15" thickBot="1" x14ac:dyDescent="0.4">
      <c r="B77" s="26">
        <v>10</v>
      </c>
      <c r="C77" s="26">
        <v>1</v>
      </c>
      <c r="D77" s="27">
        <v>13.444637183944989</v>
      </c>
      <c r="E77" s="27">
        <v>13.444637183944989</v>
      </c>
      <c r="F77" s="27">
        <v>5162.740678634862</v>
      </c>
    </row>
    <row r="80" spans="2:6" x14ac:dyDescent="0.35">
      <c r="B80" t="s">
        <v>55</v>
      </c>
    </row>
    <row r="81" spans="2:6" ht="15" thickBot="1" x14ac:dyDescent="0.4"/>
    <row r="82" spans="2:6" x14ac:dyDescent="0.35">
      <c r="B82" s="12" t="s">
        <v>52</v>
      </c>
      <c r="C82" s="13" t="s">
        <v>56</v>
      </c>
      <c r="D82" s="13" t="s">
        <v>485</v>
      </c>
      <c r="E82" s="13" t="s">
        <v>57</v>
      </c>
      <c r="F82" s="13" t="s">
        <v>58</v>
      </c>
    </row>
    <row r="83" spans="2:6" x14ac:dyDescent="0.35">
      <c r="B83" s="14">
        <v>0</v>
      </c>
      <c r="C83" s="23">
        <v>13.444637183944989</v>
      </c>
      <c r="D83" s="23">
        <v>5162.740678634862</v>
      </c>
      <c r="E83" s="23">
        <v>47.736635711777794</v>
      </c>
      <c r="F83" s="23">
        <v>1</v>
      </c>
    </row>
    <row r="84" spans="2:6" ht="15" thickBot="1" x14ac:dyDescent="0.4">
      <c r="B84" s="15">
        <v>1</v>
      </c>
      <c r="C84" s="27">
        <v>13.444637183944989</v>
      </c>
      <c r="D84" s="27">
        <v>5162.740678634862</v>
      </c>
      <c r="E84" s="27">
        <v>47.736635711777794</v>
      </c>
      <c r="F84" s="27">
        <v>1</v>
      </c>
    </row>
    <row r="87" spans="2:6" x14ac:dyDescent="0.35">
      <c r="B87" t="s">
        <v>59</v>
      </c>
    </row>
    <row r="88" spans="2:6" ht="15" thickBot="1" x14ac:dyDescent="0.4"/>
    <row r="89" spans="2:6" x14ac:dyDescent="0.35">
      <c r="B89" s="12"/>
      <c r="C89" s="13" t="s">
        <v>60</v>
      </c>
    </row>
    <row r="90" spans="2:6" x14ac:dyDescent="0.35">
      <c r="B90" s="14" t="s">
        <v>45</v>
      </c>
      <c r="C90" s="19">
        <v>13.444637183944989</v>
      </c>
    </row>
    <row r="91" spans="2:6" x14ac:dyDescent="0.35">
      <c r="B91" s="11" t="s">
        <v>46</v>
      </c>
      <c r="C91" s="20">
        <v>0</v>
      </c>
    </row>
    <row r="92" spans="2:6" ht="15" thickBot="1" x14ac:dyDescent="0.4">
      <c r="B92" s="15" t="s">
        <v>47</v>
      </c>
      <c r="C92" s="21">
        <v>13.444637183944954</v>
      </c>
    </row>
    <row r="95" spans="2:6" x14ac:dyDescent="0.35">
      <c r="B95" t="s">
        <v>62</v>
      </c>
    </row>
    <row r="96" spans="2:6" ht="15" thickBot="1" x14ac:dyDescent="0.4"/>
    <row r="97" spans="2:19" x14ac:dyDescent="0.35">
      <c r="B97" s="12" t="s">
        <v>63</v>
      </c>
      <c r="C97" s="13" t="s">
        <v>0</v>
      </c>
      <c r="D97" s="13" t="s">
        <v>2</v>
      </c>
      <c r="E97" s="13" t="s">
        <v>3</v>
      </c>
      <c r="F97" s="13" t="s">
        <v>1</v>
      </c>
      <c r="G97" s="13" t="s">
        <v>4</v>
      </c>
      <c r="H97" s="13" t="s">
        <v>5</v>
      </c>
      <c r="I97" s="13" t="s">
        <v>6</v>
      </c>
      <c r="J97" s="13" t="s">
        <v>7</v>
      </c>
      <c r="K97" s="13" t="s">
        <v>8</v>
      </c>
      <c r="L97" s="13" t="s">
        <v>9</v>
      </c>
      <c r="M97" s="13" t="s">
        <v>10</v>
      </c>
      <c r="N97" s="13" t="s">
        <v>11</v>
      </c>
      <c r="O97" s="13" t="s">
        <v>12</v>
      </c>
      <c r="P97" s="13" t="s">
        <v>13</v>
      </c>
      <c r="Q97" s="13" t="s">
        <v>14</v>
      </c>
    </row>
    <row r="98" spans="2:19" ht="15" thickBot="1" x14ac:dyDescent="0.4">
      <c r="B98" s="34">
        <v>1</v>
      </c>
      <c r="C98" s="35">
        <v>-1.3023101825168228</v>
      </c>
      <c r="D98" s="35">
        <v>0.40177126806296798</v>
      </c>
      <c r="E98" s="35">
        <v>0.21311647154400923</v>
      </c>
      <c r="F98" s="35">
        <v>-0.192609862142474</v>
      </c>
      <c r="G98" s="35">
        <v>0.20358773072127387</v>
      </c>
      <c r="H98" s="35">
        <v>-0.12152591888910179</v>
      </c>
      <c r="I98" s="35">
        <v>0.33803904083175124</v>
      </c>
      <c r="J98" s="35">
        <v>0.51713591765129185</v>
      </c>
      <c r="K98" s="35">
        <v>0.16066302228300547</v>
      </c>
      <c r="L98" s="35">
        <v>0.1305263628122032</v>
      </c>
      <c r="M98" s="35">
        <v>6.8314349044456034E-3</v>
      </c>
      <c r="N98" s="35">
        <v>7.2451073910390247E-3</v>
      </c>
      <c r="O98" s="35">
        <v>-0.30634268532175124</v>
      </c>
      <c r="P98" s="35">
        <v>0.14607662308485986</v>
      </c>
      <c r="Q98" s="35">
        <v>-6.9854592451635764E-2</v>
      </c>
    </row>
    <row r="101" spans="2:19" x14ac:dyDescent="0.35">
      <c r="B101" t="s">
        <v>64</v>
      </c>
    </row>
    <row r="102" spans="2:19" ht="15" thickBot="1" x14ac:dyDescent="0.4"/>
    <row r="103" spans="2:19" x14ac:dyDescent="0.35">
      <c r="B103" s="12" t="s">
        <v>63</v>
      </c>
      <c r="C103" s="13" t="s">
        <v>0</v>
      </c>
      <c r="D103" s="13" t="s">
        <v>2</v>
      </c>
      <c r="E103" s="13" t="s">
        <v>3</v>
      </c>
      <c r="F103" s="13" t="s">
        <v>1</v>
      </c>
      <c r="G103" s="13" t="s">
        <v>4</v>
      </c>
      <c r="H103" s="13" t="s">
        <v>5</v>
      </c>
      <c r="I103" s="13" t="s">
        <v>6</v>
      </c>
      <c r="J103" s="13" t="s">
        <v>7</v>
      </c>
      <c r="K103" s="13" t="s">
        <v>8</v>
      </c>
      <c r="L103" s="13" t="s">
        <v>9</v>
      </c>
      <c r="M103" s="13" t="s">
        <v>10</v>
      </c>
      <c r="N103" s="13" t="s">
        <v>11</v>
      </c>
      <c r="O103" s="13" t="s">
        <v>12</v>
      </c>
      <c r="P103" s="13" t="s">
        <v>13</v>
      </c>
      <c r="Q103" s="13" t="s">
        <v>14</v>
      </c>
      <c r="R103" s="13" t="s">
        <v>65</v>
      </c>
      <c r="S103" s="13" t="s">
        <v>56</v>
      </c>
    </row>
    <row r="104" spans="2:19" ht="15" thickBot="1" x14ac:dyDescent="0.4">
      <c r="B104" s="34">
        <v>1</v>
      </c>
      <c r="C104" s="35">
        <v>-1.3023101825168228</v>
      </c>
      <c r="D104" s="35">
        <v>0.40177126806296798</v>
      </c>
      <c r="E104" s="35">
        <v>0.21311647154400923</v>
      </c>
      <c r="F104" s="35">
        <v>-0.192609862142474</v>
      </c>
      <c r="G104" s="35">
        <v>0.20358773072127387</v>
      </c>
      <c r="H104" s="35">
        <v>-0.12152591888910179</v>
      </c>
      <c r="I104" s="35">
        <v>0.33803904083175124</v>
      </c>
      <c r="J104" s="35">
        <v>0.51713591765129185</v>
      </c>
      <c r="K104" s="35">
        <v>0.16066302228300547</v>
      </c>
      <c r="L104" s="35">
        <v>0.1305263628122032</v>
      </c>
      <c r="M104" s="35">
        <v>6.8314349044456034E-3</v>
      </c>
      <c r="N104" s="35">
        <v>7.2451073910390247E-3</v>
      </c>
      <c r="O104" s="35">
        <v>-0.30634268532175124</v>
      </c>
      <c r="P104" s="35">
        <v>0.14607662308485986</v>
      </c>
      <c r="Q104" s="35">
        <v>-6.9854592451635764E-2</v>
      </c>
      <c r="R104" s="35">
        <v>385</v>
      </c>
      <c r="S104" s="35">
        <v>13.444637183944989</v>
      </c>
    </row>
    <row r="107" spans="2:19" x14ac:dyDescent="0.35">
      <c r="B107" t="s">
        <v>66</v>
      </c>
    </row>
    <row r="108" spans="2:19" ht="15" thickBot="1" x14ac:dyDescent="0.4"/>
    <row r="109" spans="2:19" x14ac:dyDescent="0.35">
      <c r="B109" s="12"/>
      <c r="C109" s="13" t="s">
        <v>35</v>
      </c>
    </row>
    <row r="110" spans="2:19" ht="15" thickBot="1" x14ac:dyDescent="0.4">
      <c r="B110" s="34">
        <v>1</v>
      </c>
      <c r="C110" s="36">
        <v>0</v>
      </c>
    </row>
    <row r="113" spans="2:17" x14ac:dyDescent="0.35">
      <c r="B113" t="s">
        <v>67</v>
      </c>
    </row>
    <row r="114" spans="2:17" ht="15" thickBot="1" x14ac:dyDescent="0.4"/>
    <row r="115" spans="2:17" x14ac:dyDescent="0.35">
      <c r="B115" s="12" t="s">
        <v>63</v>
      </c>
      <c r="C115" s="13" t="s">
        <v>0</v>
      </c>
      <c r="D115" s="13" t="s">
        <v>2</v>
      </c>
      <c r="E115" s="13" t="s">
        <v>3</v>
      </c>
      <c r="F115" s="13" t="s">
        <v>1</v>
      </c>
      <c r="G115" s="13" t="s">
        <v>4</v>
      </c>
      <c r="H115" s="13" t="s">
        <v>5</v>
      </c>
      <c r="I115" s="13" t="s">
        <v>6</v>
      </c>
      <c r="J115" s="13" t="s">
        <v>7</v>
      </c>
      <c r="K115" s="13" t="s">
        <v>8</v>
      </c>
      <c r="L115" s="13" t="s">
        <v>9</v>
      </c>
      <c r="M115" s="13" t="s">
        <v>10</v>
      </c>
      <c r="N115" s="13" t="s">
        <v>11</v>
      </c>
      <c r="O115" s="13" t="s">
        <v>12</v>
      </c>
      <c r="P115" s="13" t="s">
        <v>13</v>
      </c>
      <c r="Q115" s="13" t="s">
        <v>14</v>
      </c>
    </row>
    <row r="116" spans="2:17" ht="15" thickBot="1" x14ac:dyDescent="0.4">
      <c r="B116" s="34" t="s">
        <v>486</v>
      </c>
      <c r="C116" s="35">
        <v>-1.4151319024265754</v>
      </c>
      <c r="D116" s="35">
        <v>0.6439273274349826</v>
      </c>
      <c r="E116" s="35">
        <v>6.1430757197586373E-2</v>
      </c>
      <c r="F116" s="35">
        <v>-0.44505489937613213</v>
      </c>
      <c r="G116" s="35">
        <v>4.9933897630649655E-2</v>
      </c>
      <c r="H116" s="35">
        <v>-7.5357481873237708E-2</v>
      </c>
      <c r="I116" s="35">
        <v>1.8551058858965009E-2</v>
      </c>
      <c r="J116" s="35">
        <v>0.38920664293534901</v>
      </c>
      <c r="K116" s="35">
        <v>0.18162592886791895</v>
      </c>
      <c r="L116" s="35">
        <v>0.28226050269659436</v>
      </c>
      <c r="M116" s="35">
        <v>4.971536776913494E-3</v>
      </c>
      <c r="N116" s="35">
        <v>6.1889494171060103E-3</v>
      </c>
      <c r="O116" s="35">
        <v>-0.40776924775776846</v>
      </c>
      <c r="P116" s="35">
        <v>0.1282931300099803</v>
      </c>
      <c r="Q116" s="35">
        <v>-0.16828693003012826</v>
      </c>
    </row>
    <row r="119" spans="2:17" x14ac:dyDescent="0.35">
      <c r="B119" t="s">
        <v>68</v>
      </c>
    </row>
    <row r="120" spans="2:17" ht="15" thickBot="1" x14ac:dyDescent="0.4"/>
    <row r="121" spans="2:17" x14ac:dyDescent="0.35">
      <c r="B121" s="12"/>
      <c r="C121" s="13" t="s">
        <v>486</v>
      </c>
    </row>
    <row r="122" spans="2:17" ht="15" thickBot="1" x14ac:dyDescent="0.4">
      <c r="B122" s="34" t="s">
        <v>486</v>
      </c>
      <c r="C122" s="36">
        <v>0</v>
      </c>
    </row>
    <row r="125" spans="2:17" x14ac:dyDescent="0.35">
      <c r="B125" t="s">
        <v>69</v>
      </c>
    </row>
    <row r="126" spans="2:17" ht="15" thickBot="1" x14ac:dyDescent="0.4"/>
    <row r="127" spans="2:17" x14ac:dyDescent="0.35">
      <c r="B127" s="12" t="s">
        <v>63</v>
      </c>
      <c r="C127" s="13">
        <v>1</v>
      </c>
    </row>
    <row r="128" spans="2:17" x14ac:dyDescent="0.35">
      <c r="B128" s="14" t="s">
        <v>70</v>
      </c>
      <c r="C128" s="16">
        <v>385</v>
      </c>
    </row>
    <row r="129" spans="2:3" x14ac:dyDescent="0.35">
      <c r="B129" s="11" t="s">
        <v>65</v>
      </c>
      <c r="C129" s="17">
        <v>385</v>
      </c>
    </row>
    <row r="130" spans="2:3" x14ac:dyDescent="0.35">
      <c r="B130" s="11" t="s">
        <v>56</v>
      </c>
      <c r="C130" s="20">
        <v>13.444637183944989</v>
      </c>
    </row>
    <row r="131" spans="2:3" x14ac:dyDescent="0.35">
      <c r="B131" s="11" t="s">
        <v>71</v>
      </c>
      <c r="C131" s="20">
        <v>0.58825558893506236</v>
      </c>
    </row>
    <row r="132" spans="2:3" x14ac:dyDescent="0.35">
      <c r="B132" s="11" t="s">
        <v>72</v>
      </c>
      <c r="C132" s="20">
        <v>3.3600141207133261</v>
      </c>
    </row>
    <row r="133" spans="2:3" x14ac:dyDescent="0.35">
      <c r="B133" s="37" t="s">
        <v>73</v>
      </c>
      <c r="C133" s="38">
        <v>8.6978656402622825</v>
      </c>
    </row>
    <row r="134" spans="2:3" x14ac:dyDescent="0.35">
      <c r="B134" s="14"/>
      <c r="C134" s="33" t="s">
        <v>74</v>
      </c>
    </row>
    <row r="135" spans="2:3" x14ac:dyDescent="0.35">
      <c r="B135" s="11"/>
      <c r="C135" s="10" t="s">
        <v>75</v>
      </c>
    </row>
    <row r="136" spans="2:3" x14ac:dyDescent="0.35">
      <c r="B136" s="11"/>
      <c r="C136" s="10" t="s">
        <v>76</v>
      </c>
    </row>
    <row r="137" spans="2:3" x14ac:dyDescent="0.35">
      <c r="B137" s="11"/>
      <c r="C137" s="10" t="s">
        <v>77</v>
      </c>
    </row>
    <row r="138" spans="2:3" x14ac:dyDescent="0.35">
      <c r="B138" s="11"/>
      <c r="C138" s="10" t="s">
        <v>78</v>
      </c>
    </row>
    <row r="139" spans="2:3" x14ac:dyDescent="0.35">
      <c r="B139" s="11"/>
      <c r="C139" s="10" t="s">
        <v>79</v>
      </c>
    </row>
    <row r="140" spans="2:3" x14ac:dyDescent="0.35">
      <c r="B140" s="11"/>
      <c r="C140" s="10" t="s">
        <v>80</v>
      </c>
    </row>
    <row r="141" spans="2:3" x14ac:dyDescent="0.35">
      <c r="B141" s="11"/>
      <c r="C141" s="10" t="s">
        <v>81</v>
      </c>
    </row>
    <row r="142" spans="2:3" x14ac:dyDescent="0.35">
      <c r="B142" s="11"/>
      <c r="C142" s="10" t="s">
        <v>82</v>
      </c>
    </row>
    <row r="143" spans="2:3" x14ac:dyDescent="0.35">
      <c r="B143" s="11"/>
      <c r="C143" s="10" t="s">
        <v>83</v>
      </c>
    </row>
    <row r="144" spans="2:3" x14ac:dyDescent="0.35">
      <c r="B144" s="11"/>
      <c r="C144" s="10" t="s">
        <v>84</v>
      </c>
    </row>
    <row r="145" spans="2:3" x14ac:dyDescent="0.35">
      <c r="B145" s="11"/>
      <c r="C145" s="10" t="s">
        <v>85</v>
      </c>
    </row>
    <row r="146" spans="2:3" x14ac:dyDescent="0.35">
      <c r="B146" s="11"/>
      <c r="C146" s="10" t="s">
        <v>86</v>
      </c>
    </row>
    <row r="147" spans="2:3" x14ac:dyDescent="0.35">
      <c r="B147" s="11"/>
      <c r="C147" s="10" t="s">
        <v>87</v>
      </c>
    </row>
    <row r="148" spans="2:3" x14ac:dyDescent="0.35">
      <c r="B148" s="11"/>
      <c r="C148" s="10" t="s">
        <v>88</v>
      </c>
    </row>
    <row r="149" spans="2:3" x14ac:dyDescent="0.35">
      <c r="B149" s="11"/>
      <c r="C149" s="10" t="s">
        <v>89</v>
      </c>
    </row>
    <row r="150" spans="2:3" x14ac:dyDescent="0.35">
      <c r="B150" s="11"/>
      <c r="C150" s="10" t="s">
        <v>90</v>
      </c>
    </row>
    <row r="151" spans="2:3" x14ac:dyDescent="0.35">
      <c r="B151" s="11"/>
      <c r="C151" s="10" t="s">
        <v>91</v>
      </c>
    </row>
    <row r="152" spans="2:3" x14ac:dyDescent="0.35">
      <c r="B152" s="11"/>
      <c r="C152" s="10" t="s">
        <v>92</v>
      </c>
    </row>
    <row r="153" spans="2:3" x14ac:dyDescent="0.35">
      <c r="B153" s="11"/>
      <c r="C153" s="10" t="s">
        <v>93</v>
      </c>
    </row>
    <row r="154" spans="2:3" x14ac:dyDescent="0.35">
      <c r="B154" s="11"/>
      <c r="C154" s="10" t="s">
        <v>94</v>
      </c>
    </row>
    <row r="155" spans="2:3" x14ac:dyDescent="0.35">
      <c r="B155" s="11"/>
      <c r="C155" s="10" t="s">
        <v>95</v>
      </c>
    </row>
    <row r="156" spans="2:3" x14ac:dyDescent="0.35">
      <c r="B156" s="11"/>
      <c r="C156" s="10" t="s">
        <v>96</v>
      </c>
    </row>
    <row r="157" spans="2:3" x14ac:dyDescent="0.35">
      <c r="B157" s="11"/>
      <c r="C157" s="10" t="s">
        <v>97</v>
      </c>
    </row>
    <row r="158" spans="2:3" x14ac:dyDescent="0.35">
      <c r="B158" s="11"/>
      <c r="C158" s="10" t="s">
        <v>98</v>
      </c>
    </row>
    <row r="159" spans="2:3" x14ac:dyDescent="0.35">
      <c r="B159" s="11"/>
      <c r="C159" s="10" t="s">
        <v>99</v>
      </c>
    </row>
    <row r="160" spans="2:3" x14ac:dyDescent="0.35">
      <c r="B160" s="11"/>
      <c r="C160" s="10" t="s">
        <v>100</v>
      </c>
    </row>
    <row r="161" spans="2:3" x14ac:dyDescent="0.35">
      <c r="B161" s="11"/>
      <c r="C161" s="10" t="s">
        <v>101</v>
      </c>
    </row>
    <row r="162" spans="2:3" x14ac:dyDescent="0.35">
      <c r="B162" s="11"/>
      <c r="C162" s="10" t="s">
        <v>102</v>
      </c>
    </row>
    <row r="163" spans="2:3" x14ac:dyDescent="0.35">
      <c r="B163" s="11"/>
      <c r="C163" s="10" t="s">
        <v>103</v>
      </c>
    </row>
    <row r="164" spans="2:3" x14ac:dyDescent="0.35">
      <c r="B164" s="11"/>
      <c r="C164" s="10" t="s">
        <v>104</v>
      </c>
    </row>
    <row r="165" spans="2:3" x14ac:dyDescent="0.35">
      <c r="B165" s="11"/>
      <c r="C165" s="10" t="s">
        <v>105</v>
      </c>
    </row>
    <row r="166" spans="2:3" x14ac:dyDescent="0.35">
      <c r="B166" s="11"/>
      <c r="C166" s="10" t="s">
        <v>106</v>
      </c>
    </row>
    <row r="167" spans="2:3" x14ac:dyDescent="0.35">
      <c r="B167" s="11"/>
      <c r="C167" s="10" t="s">
        <v>107</v>
      </c>
    </row>
    <row r="168" spans="2:3" x14ac:dyDescent="0.35">
      <c r="B168" s="11"/>
      <c r="C168" s="10" t="s">
        <v>108</v>
      </c>
    </row>
    <row r="169" spans="2:3" x14ac:dyDescent="0.35">
      <c r="B169" s="11"/>
      <c r="C169" s="10" t="s">
        <v>109</v>
      </c>
    </row>
    <row r="170" spans="2:3" x14ac:dyDescent="0.35">
      <c r="B170" s="11"/>
      <c r="C170" s="10" t="s">
        <v>110</v>
      </c>
    </row>
    <row r="171" spans="2:3" x14ac:dyDescent="0.35">
      <c r="B171" s="11"/>
      <c r="C171" s="10" t="s">
        <v>111</v>
      </c>
    </row>
    <row r="172" spans="2:3" x14ac:dyDescent="0.35">
      <c r="B172" s="11"/>
      <c r="C172" s="10" t="s">
        <v>112</v>
      </c>
    </row>
    <row r="173" spans="2:3" x14ac:dyDescent="0.35">
      <c r="B173" s="11"/>
      <c r="C173" s="10" t="s">
        <v>113</v>
      </c>
    </row>
    <row r="174" spans="2:3" x14ac:dyDescent="0.35">
      <c r="B174" s="11"/>
      <c r="C174" s="10" t="s">
        <v>114</v>
      </c>
    </row>
    <row r="175" spans="2:3" x14ac:dyDescent="0.35">
      <c r="B175" s="11"/>
      <c r="C175" s="10" t="s">
        <v>115</v>
      </c>
    </row>
    <row r="176" spans="2:3" x14ac:dyDescent="0.35">
      <c r="B176" s="11"/>
      <c r="C176" s="10" t="s">
        <v>116</v>
      </c>
    </row>
    <row r="177" spans="2:3" x14ac:dyDescent="0.35">
      <c r="B177" s="11"/>
      <c r="C177" s="10" t="s">
        <v>117</v>
      </c>
    </row>
    <row r="178" spans="2:3" x14ac:dyDescent="0.35">
      <c r="B178" s="11"/>
      <c r="C178" s="10" t="s">
        <v>118</v>
      </c>
    </row>
    <row r="179" spans="2:3" x14ac:dyDescent="0.35">
      <c r="B179" s="11"/>
      <c r="C179" s="10" t="s">
        <v>119</v>
      </c>
    </row>
    <row r="180" spans="2:3" x14ac:dyDescent="0.35">
      <c r="B180" s="11"/>
      <c r="C180" s="10" t="s">
        <v>120</v>
      </c>
    </row>
    <row r="181" spans="2:3" x14ac:dyDescent="0.35">
      <c r="B181" s="11"/>
      <c r="C181" s="10" t="s">
        <v>121</v>
      </c>
    </row>
    <row r="182" spans="2:3" x14ac:dyDescent="0.35">
      <c r="B182" s="11"/>
      <c r="C182" s="10" t="s">
        <v>122</v>
      </c>
    </row>
    <row r="183" spans="2:3" x14ac:dyDescent="0.35">
      <c r="B183" s="11"/>
      <c r="C183" s="10" t="s">
        <v>123</v>
      </c>
    </row>
    <row r="184" spans="2:3" x14ac:dyDescent="0.35">
      <c r="B184" s="11"/>
      <c r="C184" s="10" t="s">
        <v>124</v>
      </c>
    </row>
    <row r="185" spans="2:3" x14ac:dyDescent="0.35">
      <c r="B185" s="11"/>
      <c r="C185" s="10" t="s">
        <v>125</v>
      </c>
    </row>
    <row r="186" spans="2:3" x14ac:dyDescent="0.35">
      <c r="B186" s="11"/>
      <c r="C186" s="10" t="s">
        <v>126</v>
      </c>
    </row>
    <row r="187" spans="2:3" x14ac:dyDescent="0.35">
      <c r="B187" s="11"/>
      <c r="C187" s="10" t="s">
        <v>127</v>
      </c>
    </row>
    <row r="188" spans="2:3" x14ac:dyDescent="0.35">
      <c r="B188" s="11"/>
      <c r="C188" s="10" t="s">
        <v>128</v>
      </c>
    </row>
    <row r="189" spans="2:3" x14ac:dyDescent="0.35">
      <c r="B189" s="11"/>
      <c r="C189" s="10" t="s">
        <v>129</v>
      </c>
    </row>
    <row r="190" spans="2:3" x14ac:dyDescent="0.35">
      <c r="B190" s="11"/>
      <c r="C190" s="10" t="s">
        <v>130</v>
      </c>
    </row>
    <row r="191" spans="2:3" x14ac:dyDescent="0.35">
      <c r="B191" s="11"/>
      <c r="C191" s="10" t="s">
        <v>131</v>
      </c>
    </row>
    <row r="192" spans="2:3" x14ac:dyDescent="0.35">
      <c r="B192" s="11"/>
      <c r="C192" s="10" t="s">
        <v>132</v>
      </c>
    </row>
    <row r="193" spans="2:3" x14ac:dyDescent="0.35">
      <c r="B193" s="11"/>
      <c r="C193" s="10" t="s">
        <v>133</v>
      </c>
    </row>
    <row r="194" spans="2:3" x14ac:dyDescent="0.35">
      <c r="B194" s="11"/>
      <c r="C194" s="10" t="s">
        <v>134</v>
      </c>
    </row>
    <row r="195" spans="2:3" x14ac:dyDescent="0.35">
      <c r="B195" s="11"/>
      <c r="C195" s="10" t="s">
        <v>135</v>
      </c>
    </row>
    <row r="196" spans="2:3" x14ac:dyDescent="0.35">
      <c r="B196" s="11"/>
      <c r="C196" s="10" t="s">
        <v>136</v>
      </c>
    </row>
    <row r="197" spans="2:3" x14ac:dyDescent="0.35">
      <c r="B197" s="11"/>
      <c r="C197" s="10" t="s">
        <v>137</v>
      </c>
    </row>
    <row r="198" spans="2:3" x14ac:dyDescent="0.35">
      <c r="B198" s="11"/>
      <c r="C198" s="10" t="s">
        <v>138</v>
      </c>
    </row>
    <row r="199" spans="2:3" x14ac:dyDescent="0.35">
      <c r="B199" s="11"/>
      <c r="C199" s="10" t="s">
        <v>139</v>
      </c>
    </row>
    <row r="200" spans="2:3" x14ac:dyDescent="0.35">
      <c r="B200" s="11"/>
      <c r="C200" s="10" t="s">
        <v>140</v>
      </c>
    </row>
    <row r="201" spans="2:3" x14ac:dyDescent="0.35">
      <c r="B201" s="11"/>
      <c r="C201" s="10" t="s">
        <v>141</v>
      </c>
    </row>
    <row r="202" spans="2:3" x14ac:dyDescent="0.35">
      <c r="B202" s="11"/>
      <c r="C202" s="10" t="s">
        <v>142</v>
      </c>
    </row>
    <row r="203" spans="2:3" x14ac:dyDescent="0.35">
      <c r="B203" s="11"/>
      <c r="C203" s="10" t="s">
        <v>143</v>
      </c>
    </row>
    <row r="204" spans="2:3" x14ac:dyDescent="0.35">
      <c r="B204" s="11"/>
      <c r="C204" s="10" t="s">
        <v>144</v>
      </c>
    </row>
    <row r="205" spans="2:3" x14ac:dyDescent="0.35">
      <c r="B205" s="11"/>
      <c r="C205" s="10" t="s">
        <v>145</v>
      </c>
    </row>
    <row r="206" spans="2:3" x14ac:dyDescent="0.35">
      <c r="B206" s="11"/>
      <c r="C206" s="10" t="s">
        <v>146</v>
      </c>
    </row>
    <row r="207" spans="2:3" x14ac:dyDescent="0.35">
      <c r="B207" s="11"/>
      <c r="C207" s="10" t="s">
        <v>147</v>
      </c>
    </row>
    <row r="208" spans="2:3" x14ac:dyDescent="0.35">
      <c r="B208" s="11"/>
      <c r="C208" s="10" t="s">
        <v>148</v>
      </c>
    </row>
    <row r="209" spans="2:3" x14ac:dyDescent="0.35">
      <c r="B209" s="11"/>
      <c r="C209" s="10" t="s">
        <v>149</v>
      </c>
    </row>
    <row r="210" spans="2:3" x14ac:dyDescent="0.35">
      <c r="B210" s="11"/>
      <c r="C210" s="10" t="s">
        <v>150</v>
      </c>
    </row>
    <row r="211" spans="2:3" x14ac:dyDescent="0.35">
      <c r="B211" s="11"/>
      <c r="C211" s="10" t="s">
        <v>151</v>
      </c>
    </row>
    <row r="212" spans="2:3" x14ac:dyDescent="0.35">
      <c r="B212" s="11"/>
      <c r="C212" s="10" t="s">
        <v>152</v>
      </c>
    </row>
    <row r="213" spans="2:3" x14ac:dyDescent="0.35">
      <c r="B213" s="11"/>
      <c r="C213" s="10" t="s">
        <v>153</v>
      </c>
    </row>
    <row r="214" spans="2:3" x14ac:dyDescent="0.35">
      <c r="B214" s="11"/>
      <c r="C214" s="10" t="s">
        <v>154</v>
      </c>
    </row>
    <row r="215" spans="2:3" x14ac:dyDescent="0.35">
      <c r="B215" s="11"/>
      <c r="C215" s="10" t="s">
        <v>155</v>
      </c>
    </row>
    <row r="216" spans="2:3" x14ac:dyDescent="0.35">
      <c r="B216" s="11"/>
      <c r="C216" s="10" t="s">
        <v>156</v>
      </c>
    </row>
    <row r="217" spans="2:3" x14ac:dyDescent="0.35">
      <c r="B217" s="11"/>
      <c r="C217" s="10" t="s">
        <v>157</v>
      </c>
    </row>
    <row r="218" spans="2:3" x14ac:dyDescent="0.35">
      <c r="B218" s="11"/>
      <c r="C218" s="10" t="s">
        <v>158</v>
      </c>
    </row>
    <row r="219" spans="2:3" x14ac:dyDescent="0.35">
      <c r="B219" s="11"/>
      <c r="C219" s="10" t="s">
        <v>159</v>
      </c>
    </row>
    <row r="220" spans="2:3" x14ac:dyDescent="0.35">
      <c r="B220" s="11"/>
      <c r="C220" s="10" t="s">
        <v>160</v>
      </c>
    </row>
    <row r="221" spans="2:3" x14ac:dyDescent="0.35">
      <c r="B221" s="11"/>
      <c r="C221" s="10" t="s">
        <v>161</v>
      </c>
    </row>
    <row r="222" spans="2:3" x14ac:dyDescent="0.35">
      <c r="B222" s="11"/>
      <c r="C222" s="10" t="s">
        <v>162</v>
      </c>
    </row>
    <row r="223" spans="2:3" x14ac:dyDescent="0.35">
      <c r="B223" s="11"/>
      <c r="C223" s="10" t="s">
        <v>163</v>
      </c>
    </row>
    <row r="224" spans="2:3" x14ac:dyDescent="0.35">
      <c r="B224" s="11"/>
      <c r="C224" s="10" t="s">
        <v>164</v>
      </c>
    </row>
    <row r="225" spans="2:3" x14ac:dyDescent="0.35">
      <c r="B225" s="11"/>
      <c r="C225" s="10" t="s">
        <v>165</v>
      </c>
    </row>
    <row r="226" spans="2:3" x14ac:dyDescent="0.35">
      <c r="B226" s="11"/>
      <c r="C226" s="10" t="s">
        <v>166</v>
      </c>
    </row>
    <row r="227" spans="2:3" x14ac:dyDescent="0.35">
      <c r="B227" s="11"/>
      <c r="C227" s="10" t="s">
        <v>167</v>
      </c>
    </row>
    <row r="228" spans="2:3" x14ac:dyDescent="0.35">
      <c r="B228" s="11"/>
      <c r="C228" s="10" t="s">
        <v>168</v>
      </c>
    </row>
    <row r="229" spans="2:3" x14ac:dyDescent="0.35">
      <c r="B229" s="11"/>
      <c r="C229" s="10" t="s">
        <v>169</v>
      </c>
    </row>
    <row r="230" spans="2:3" x14ac:dyDescent="0.35">
      <c r="B230" s="11"/>
      <c r="C230" s="10" t="s">
        <v>170</v>
      </c>
    </row>
    <row r="231" spans="2:3" x14ac:dyDescent="0.35">
      <c r="B231" s="11"/>
      <c r="C231" s="10" t="s">
        <v>171</v>
      </c>
    </row>
    <row r="232" spans="2:3" x14ac:dyDescent="0.35">
      <c r="B232" s="11"/>
      <c r="C232" s="10" t="s">
        <v>172</v>
      </c>
    </row>
    <row r="233" spans="2:3" x14ac:dyDescent="0.35">
      <c r="B233" s="11"/>
      <c r="C233" s="10" t="s">
        <v>173</v>
      </c>
    </row>
    <row r="234" spans="2:3" x14ac:dyDescent="0.35">
      <c r="B234" s="11"/>
      <c r="C234" s="10" t="s">
        <v>174</v>
      </c>
    </row>
    <row r="235" spans="2:3" x14ac:dyDescent="0.35">
      <c r="B235" s="11"/>
      <c r="C235" s="10" t="s">
        <v>175</v>
      </c>
    </row>
    <row r="236" spans="2:3" x14ac:dyDescent="0.35">
      <c r="B236" s="11"/>
      <c r="C236" s="10" t="s">
        <v>176</v>
      </c>
    </row>
    <row r="237" spans="2:3" x14ac:dyDescent="0.35">
      <c r="B237" s="11"/>
      <c r="C237" s="10" t="s">
        <v>177</v>
      </c>
    </row>
    <row r="238" spans="2:3" x14ac:dyDescent="0.35">
      <c r="B238" s="11"/>
      <c r="C238" s="10" t="s">
        <v>178</v>
      </c>
    </row>
    <row r="239" spans="2:3" x14ac:dyDescent="0.35">
      <c r="B239" s="11"/>
      <c r="C239" s="10" t="s">
        <v>179</v>
      </c>
    </row>
    <row r="240" spans="2:3" x14ac:dyDescent="0.35">
      <c r="B240" s="11"/>
      <c r="C240" s="10" t="s">
        <v>180</v>
      </c>
    </row>
    <row r="241" spans="2:3" x14ac:dyDescent="0.35">
      <c r="B241" s="11"/>
      <c r="C241" s="10" t="s">
        <v>181</v>
      </c>
    </row>
    <row r="242" spans="2:3" x14ac:dyDescent="0.35">
      <c r="B242" s="11"/>
      <c r="C242" s="10" t="s">
        <v>182</v>
      </c>
    </row>
    <row r="243" spans="2:3" x14ac:dyDescent="0.35">
      <c r="B243" s="11"/>
      <c r="C243" s="10" t="s">
        <v>183</v>
      </c>
    </row>
    <row r="244" spans="2:3" x14ac:dyDescent="0.35">
      <c r="B244" s="11"/>
      <c r="C244" s="10" t="s">
        <v>184</v>
      </c>
    </row>
    <row r="245" spans="2:3" x14ac:dyDescent="0.35">
      <c r="B245" s="11"/>
      <c r="C245" s="10" t="s">
        <v>185</v>
      </c>
    </row>
    <row r="246" spans="2:3" x14ac:dyDescent="0.35">
      <c r="B246" s="11"/>
      <c r="C246" s="10" t="s">
        <v>186</v>
      </c>
    </row>
    <row r="247" spans="2:3" x14ac:dyDescent="0.35">
      <c r="B247" s="11"/>
      <c r="C247" s="10" t="s">
        <v>187</v>
      </c>
    </row>
    <row r="248" spans="2:3" x14ac:dyDescent="0.35">
      <c r="B248" s="11"/>
      <c r="C248" s="10" t="s">
        <v>188</v>
      </c>
    </row>
    <row r="249" spans="2:3" x14ac:dyDescent="0.35">
      <c r="B249" s="11"/>
      <c r="C249" s="10" t="s">
        <v>189</v>
      </c>
    </row>
    <row r="250" spans="2:3" x14ac:dyDescent="0.35">
      <c r="B250" s="11"/>
      <c r="C250" s="10" t="s">
        <v>190</v>
      </c>
    </row>
    <row r="251" spans="2:3" x14ac:dyDescent="0.35">
      <c r="B251" s="11"/>
      <c r="C251" s="10" t="s">
        <v>191</v>
      </c>
    </row>
    <row r="252" spans="2:3" x14ac:dyDescent="0.35">
      <c r="B252" s="11"/>
      <c r="C252" s="10" t="s">
        <v>192</v>
      </c>
    </row>
    <row r="253" spans="2:3" x14ac:dyDescent="0.35">
      <c r="B253" s="11"/>
      <c r="C253" s="10" t="s">
        <v>193</v>
      </c>
    </row>
    <row r="254" spans="2:3" x14ac:dyDescent="0.35">
      <c r="B254" s="11"/>
      <c r="C254" s="10" t="s">
        <v>194</v>
      </c>
    </row>
    <row r="255" spans="2:3" x14ac:dyDescent="0.35">
      <c r="B255" s="11"/>
      <c r="C255" s="10" t="s">
        <v>195</v>
      </c>
    </row>
    <row r="256" spans="2:3" x14ac:dyDescent="0.35">
      <c r="B256" s="11"/>
      <c r="C256" s="10" t="s">
        <v>196</v>
      </c>
    </row>
    <row r="257" spans="2:3" x14ac:dyDescent="0.35">
      <c r="B257" s="11"/>
      <c r="C257" s="10" t="s">
        <v>197</v>
      </c>
    </row>
    <row r="258" spans="2:3" x14ac:dyDescent="0.35">
      <c r="B258" s="11"/>
      <c r="C258" s="10" t="s">
        <v>198</v>
      </c>
    </row>
    <row r="259" spans="2:3" x14ac:dyDescent="0.35">
      <c r="B259" s="11"/>
      <c r="C259" s="10" t="s">
        <v>199</v>
      </c>
    </row>
    <row r="260" spans="2:3" x14ac:dyDescent="0.35">
      <c r="B260" s="11"/>
      <c r="C260" s="10" t="s">
        <v>200</v>
      </c>
    </row>
    <row r="261" spans="2:3" x14ac:dyDescent="0.35">
      <c r="B261" s="11"/>
      <c r="C261" s="10" t="s">
        <v>201</v>
      </c>
    </row>
    <row r="262" spans="2:3" x14ac:dyDescent="0.35">
      <c r="B262" s="11"/>
      <c r="C262" s="10" t="s">
        <v>202</v>
      </c>
    </row>
    <row r="263" spans="2:3" x14ac:dyDescent="0.35">
      <c r="B263" s="11"/>
      <c r="C263" s="10" t="s">
        <v>203</v>
      </c>
    </row>
    <row r="264" spans="2:3" x14ac:dyDescent="0.35">
      <c r="B264" s="11"/>
      <c r="C264" s="10" t="s">
        <v>204</v>
      </c>
    </row>
    <row r="265" spans="2:3" x14ac:dyDescent="0.35">
      <c r="B265" s="11"/>
      <c r="C265" s="10" t="s">
        <v>205</v>
      </c>
    </row>
    <row r="266" spans="2:3" x14ac:dyDescent="0.35">
      <c r="B266" s="11"/>
      <c r="C266" s="10" t="s">
        <v>206</v>
      </c>
    </row>
    <row r="267" spans="2:3" x14ac:dyDescent="0.35">
      <c r="B267" s="11"/>
      <c r="C267" s="10" t="s">
        <v>207</v>
      </c>
    </row>
    <row r="268" spans="2:3" x14ac:dyDescent="0.35">
      <c r="B268" s="11"/>
      <c r="C268" s="10" t="s">
        <v>208</v>
      </c>
    </row>
    <row r="269" spans="2:3" x14ac:dyDescent="0.35">
      <c r="B269" s="11"/>
      <c r="C269" s="10" t="s">
        <v>209</v>
      </c>
    </row>
    <row r="270" spans="2:3" x14ac:dyDescent="0.35">
      <c r="B270" s="11"/>
      <c r="C270" s="10" t="s">
        <v>210</v>
      </c>
    </row>
    <row r="271" spans="2:3" x14ac:dyDescent="0.35">
      <c r="B271" s="11"/>
      <c r="C271" s="10" t="s">
        <v>211</v>
      </c>
    </row>
    <row r="272" spans="2:3" x14ac:dyDescent="0.35">
      <c r="B272" s="11"/>
      <c r="C272" s="10" t="s">
        <v>212</v>
      </c>
    </row>
    <row r="273" spans="2:3" x14ac:dyDescent="0.35">
      <c r="B273" s="11"/>
      <c r="C273" s="10" t="s">
        <v>213</v>
      </c>
    </row>
    <row r="274" spans="2:3" x14ac:dyDescent="0.35">
      <c r="B274" s="11"/>
      <c r="C274" s="10" t="s">
        <v>214</v>
      </c>
    </row>
    <row r="275" spans="2:3" x14ac:dyDescent="0.35">
      <c r="B275" s="11"/>
      <c r="C275" s="10" t="s">
        <v>215</v>
      </c>
    </row>
    <row r="276" spans="2:3" x14ac:dyDescent="0.35">
      <c r="B276" s="11"/>
      <c r="C276" s="10" t="s">
        <v>216</v>
      </c>
    </row>
    <row r="277" spans="2:3" x14ac:dyDescent="0.35">
      <c r="B277" s="11"/>
      <c r="C277" s="10" t="s">
        <v>217</v>
      </c>
    </row>
    <row r="278" spans="2:3" x14ac:dyDescent="0.35">
      <c r="B278" s="11"/>
      <c r="C278" s="10" t="s">
        <v>218</v>
      </c>
    </row>
    <row r="279" spans="2:3" x14ac:dyDescent="0.35">
      <c r="B279" s="11"/>
      <c r="C279" s="10" t="s">
        <v>219</v>
      </c>
    </row>
    <row r="280" spans="2:3" x14ac:dyDescent="0.35">
      <c r="B280" s="11"/>
      <c r="C280" s="10" t="s">
        <v>220</v>
      </c>
    </row>
    <row r="281" spans="2:3" x14ac:dyDescent="0.35">
      <c r="B281" s="11"/>
      <c r="C281" s="10" t="s">
        <v>221</v>
      </c>
    </row>
    <row r="282" spans="2:3" x14ac:dyDescent="0.35">
      <c r="B282" s="11"/>
      <c r="C282" s="10" t="s">
        <v>222</v>
      </c>
    </row>
    <row r="283" spans="2:3" x14ac:dyDescent="0.35">
      <c r="B283" s="11"/>
      <c r="C283" s="10" t="s">
        <v>223</v>
      </c>
    </row>
    <row r="284" spans="2:3" x14ac:dyDescent="0.35">
      <c r="B284" s="11"/>
      <c r="C284" s="10" t="s">
        <v>224</v>
      </c>
    </row>
    <row r="285" spans="2:3" x14ac:dyDescent="0.35">
      <c r="B285" s="11"/>
      <c r="C285" s="10" t="s">
        <v>225</v>
      </c>
    </row>
    <row r="286" spans="2:3" x14ac:dyDescent="0.35">
      <c r="B286" s="11"/>
      <c r="C286" s="10" t="s">
        <v>226</v>
      </c>
    </row>
    <row r="287" spans="2:3" x14ac:dyDescent="0.35">
      <c r="B287" s="11"/>
      <c r="C287" s="10" t="s">
        <v>227</v>
      </c>
    </row>
    <row r="288" spans="2:3" x14ac:dyDescent="0.35">
      <c r="B288" s="11"/>
      <c r="C288" s="10" t="s">
        <v>228</v>
      </c>
    </row>
    <row r="289" spans="2:3" x14ac:dyDescent="0.35">
      <c r="B289" s="11"/>
      <c r="C289" s="10" t="s">
        <v>229</v>
      </c>
    </row>
    <row r="290" spans="2:3" x14ac:dyDescent="0.35">
      <c r="B290" s="11"/>
      <c r="C290" s="10" t="s">
        <v>230</v>
      </c>
    </row>
    <row r="291" spans="2:3" x14ac:dyDescent="0.35">
      <c r="B291" s="11"/>
      <c r="C291" s="10" t="s">
        <v>231</v>
      </c>
    </row>
    <row r="292" spans="2:3" x14ac:dyDescent="0.35">
      <c r="B292" s="11"/>
      <c r="C292" s="10" t="s">
        <v>232</v>
      </c>
    </row>
    <row r="293" spans="2:3" x14ac:dyDescent="0.35">
      <c r="B293" s="11"/>
      <c r="C293" s="10" t="s">
        <v>233</v>
      </c>
    </row>
    <row r="294" spans="2:3" x14ac:dyDescent="0.35">
      <c r="B294" s="11"/>
      <c r="C294" s="10" t="s">
        <v>234</v>
      </c>
    </row>
    <row r="295" spans="2:3" x14ac:dyDescent="0.35">
      <c r="B295" s="11"/>
      <c r="C295" s="10" t="s">
        <v>235</v>
      </c>
    </row>
    <row r="296" spans="2:3" x14ac:dyDescent="0.35">
      <c r="B296" s="11"/>
      <c r="C296" s="10" t="s">
        <v>236</v>
      </c>
    </row>
    <row r="297" spans="2:3" x14ac:dyDescent="0.35">
      <c r="B297" s="11"/>
      <c r="C297" s="10" t="s">
        <v>237</v>
      </c>
    </row>
    <row r="298" spans="2:3" x14ac:dyDescent="0.35">
      <c r="B298" s="11"/>
      <c r="C298" s="10" t="s">
        <v>238</v>
      </c>
    </row>
    <row r="299" spans="2:3" x14ac:dyDescent="0.35">
      <c r="B299" s="11"/>
      <c r="C299" s="10" t="s">
        <v>239</v>
      </c>
    </row>
    <row r="300" spans="2:3" x14ac:dyDescent="0.35">
      <c r="B300" s="11"/>
      <c r="C300" s="10" t="s">
        <v>240</v>
      </c>
    </row>
    <row r="301" spans="2:3" x14ac:dyDescent="0.35">
      <c r="B301" s="11"/>
      <c r="C301" s="10" t="s">
        <v>241</v>
      </c>
    </row>
    <row r="302" spans="2:3" x14ac:dyDescent="0.35">
      <c r="B302" s="11"/>
      <c r="C302" s="10" t="s">
        <v>242</v>
      </c>
    </row>
    <row r="303" spans="2:3" x14ac:dyDescent="0.35">
      <c r="B303" s="11"/>
      <c r="C303" s="10" t="s">
        <v>243</v>
      </c>
    </row>
    <row r="304" spans="2:3" x14ac:dyDescent="0.35">
      <c r="B304" s="11"/>
      <c r="C304" s="10" t="s">
        <v>244</v>
      </c>
    </row>
    <row r="305" spans="2:3" x14ac:dyDescent="0.35">
      <c r="B305" s="11"/>
      <c r="C305" s="10" t="s">
        <v>245</v>
      </c>
    </row>
    <row r="306" spans="2:3" x14ac:dyDescent="0.35">
      <c r="B306" s="11"/>
      <c r="C306" s="10" t="s">
        <v>246</v>
      </c>
    </row>
    <row r="307" spans="2:3" x14ac:dyDescent="0.35">
      <c r="B307" s="11"/>
      <c r="C307" s="10" t="s">
        <v>247</v>
      </c>
    </row>
    <row r="308" spans="2:3" x14ac:dyDescent="0.35">
      <c r="B308" s="11"/>
      <c r="C308" s="10" t="s">
        <v>248</v>
      </c>
    </row>
    <row r="309" spans="2:3" x14ac:dyDescent="0.35">
      <c r="B309" s="11"/>
      <c r="C309" s="10" t="s">
        <v>249</v>
      </c>
    </row>
    <row r="310" spans="2:3" x14ac:dyDescent="0.35">
      <c r="B310" s="11"/>
      <c r="C310" s="10" t="s">
        <v>250</v>
      </c>
    </row>
    <row r="311" spans="2:3" x14ac:dyDescent="0.35">
      <c r="B311" s="11"/>
      <c r="C311" s="10" t="s">
        <v>251</v>
      </c>
    </row>
    <row r="312" spans="2:3" x14ac:dyDescent="0.35">
      <c r="B312" s="11"/>
      <c r="C312" s="10" t="s">
        <v>252</v>
      </c>
    </row>
    <row r="313" spans="2:3" x14ac:dyDescent="0.35">
      <c r="B313" s="11"/>
      <c r="C313" s="10" t="s">
        <v>253</v>
      </c>
    </row>
    <row r="314" spans="2:3" x14ac:dyDescent="0.35">
      <c r="B314" s="11"/>
      <c r="C314" s="10" t="s">
        <v>254</v>
      </c>
    </row>
    <row r="315" spans="2:3" x14ac:dyDescent="0.35">
      <c r="B315" s="11"/>
      <c r="C315" s="10" t="s">
        <v>255</v>
      </c>
    </row>
    <row r="316" spans="2:3" x14ac:dyDescent="0.35">
      <c r="B316" s="11"/>
      <c r="C316" s="10" t="s">
        <v>256</v>
      </c>
    </row>
    <row r="317" spans="2:3" x14ac:dyDescent="0.35">
      <c r="B317" s="11"/>
      <c r="C317" s="10" t="s">
        <v>257</v>
      </c>
    </row>
    <row r="318" spans="2:3" x14ac:dyDescent="0.35">
      <c r="B318" s="11"/>
      <c r="C318" s="10" t="s">
        <v>258</v>
      </c>
    </row>
    <row r="319" spans="2:3" x14ac:dyDescent="0.35">
      <c r="B319" s="11"/>
      <c r="C319" s="10" t="s">
        <v>259</v>
      </c>
    </row>
    <row r="320" spans="2:3" x14ac:dyDescent="0.35">
      <c r="B320" s="11"/>
      <c r="C320" s="10" t="s">
        <v>260</v>
      </c>
    </row>
    <row r="321" spans="2:3" x14ac:dyDescent="0.35">
      <c r="B321" s="11"/>
      <c r="C321" s="10" t="s">
        <v>261</v>
      </c>
    </row>
    <row r="322" spans="2:3" x14ac:dyDescent="0.35">
      <c r="B322" s="11"/>
      <c r="C322" s="10" t="s">
        <v>262</v>
      </c>
    </row>
    <row r="323" spans="2:3" x14ac:dyDescent="0.35">
      <c r="B323" s="11"/>
      <c r="C323" s="10" t="s">
        <v>263</v>
      </c>
    </row>
    <row r="324" spans="2:3" x14ac:dyDescent="0.35">
      <c r="B324" s="11"/>
      <c r="C324" s="10" t="s">
        <v>264</v>
      </c>
    </row>
    <row r="325" spans="2:3" x14ac:dyDescent="0.35">
      <c r="B325" s="11"/>
      <c r="C325" s="10" t="s">
        <v>265</v>
      </c>
    </row>
    <row r="326" spans="2:3" x14ac:dyDescent="0.35">
      <c r="B326" s="11"/>
      <c r="C326" s="10" t="s">
        <v>266</v>
      </c>
    </row>
    <row r="327" spans="2:3" x14ac:dyDescent="0.35">
      <c r="B327" s="11"/>
      <c r="C327" s="10" t="s">
        <v>267</v>
      </c>
    </row>
    <row r="328" spans="2:3" x14ac:dyDescent="0.35">
      <c r="B328" s="11"/>
      <c r="C328" s="10" t="s">
        <v>268</v>
      </c>
    </row>
    <row r="329" spans="2:3" x14ac:dyDescent="0.35">
      <c r="B329" s="11"/>
      <c r="C329" s="10" t="s">
        <v>269</v>
      </c>
    </row>
    <row r="330" spans="2:3" x14ac:dyDescent="0.35">
      <c r="B330" s="11"/>
      <c r="C330" s="10" t="s">
        <v>270</v>
      </c>
    </row>
    <row r="331" spans="2:3" x14ac:dyDescent="0.35">
      <c r="B331" s="11"/>
      <c r="C331" s="10" t="s">
        <v>271</v>
      </c>
    </row>
    <row r="332" spans="2:3" x14ac:dyDescent="0.35">
      <c r="B332" s="11"/>
      <c r="C332" s="10" t="s">
        <v>272</v>
      </c>
    </row>
    <row r="333" spans="2:3" x14ac:dyDescent="0.35">
      <c r="B333" s="11"/>
      <c r="C333" s="10" t="s">
        <v>273</v>
      </c>
    </row>
    <row r="334" spans="2:3" x14ac:dyDescent="0.35">
      <c r="B334" s="11"/>
      <c r="C334" s="10" t="s">
        <v>274</v>
      </c>
    </row>
    <row r="335" spans="2:3" x14ac:dyDescent="0.35">
      <c r="B335" s="11"/>
      <c r="C335" s="10" t="s">
        <v>275</v>
      </c>
    </row>
    <row r="336" spans="2:3" x14ac:dyDescent="0.35">
      <c r="B336" s="11"/>
      <c r="C336" s="10" t="s">
        <v>276</v>
      </c>
    </row>
    <row r="337" spans="2:3" x14ac:dyDescent="0.35">
      <c r="B337" s="11"/>
      <c r="C337" s="10" t="s">
        <v>277</v>
      </c>
    </row>
    <row r="338" spans="2:3" x14ac:dyDescent="0.35">
      <c r="B338" s="11"/>
      <c r="C338" s="10" t="s">
        <v>278</v>
      </c>
    </row>
    <row r="339" spans="2:3" x14ac:dyDescent="0.35">
      <c r="B339" s="11"/>
      <c r="C339" s="10" t="s">
        <v>279</v>
      </c>
    </row>
    <row r="340" spans="2:3" x14ac:dyDescent="0.35">
      <c r="B340" s="11"/>
      <c r="C340" s="10" t="s">
        <v>280</v>
      </c>
    </row>
    <row r="341" spans="2:3" x14ac:dyDescent="0.35">
      <c r="B341" s="11"/>
      <c r="C341" s="10" t="s">
        <v>281</v>
      </c>
    </row>
    <row r="342" spans="2:3" x14ac:dyDescent="0.35">
      <c r="B342" s="11"/>
      <c r="C342" s="10" t="s">
        <v>282</v>
      </c>
    </row>
    <row r="343" spans="2:3" x14ac:dyDescent="0.35">
      <c r="B343" s="11"/>
      <c r="C343" s="10" t="s">
        <v>283</v>
      </c>
    </row>
    <row r="344" spans="2:3" x14ac:dyDescent="0.35">
      <c r="B344" s="11"/>
      <c r="C344" s="10" t="s">
        <v>284</v>
      </c>
    </row>
    <row r="345" spans="2:3" x14ac:dyDescent="0.35">
      <c r="B345" s="11"/>
      <c r="C345" s="10" t="s">
        <v>285</v>
      </c>
    </row>
    <row r="346" spans="2:3" x14ac:dyDescent="0.35">
      <c r="B346" s="11"/>
      <c r="C346" s="10" t="s">
        <v>286</v>
      </c>
    </row>
    <row r="347" spans="2:3" x14ac:dyDescent="0.35">
      <c r="B347" s="11"/>
      <c r="C347" s="10" t="s">
        <v>287</v>
      </c>
    </row>
    <row r="348" spans="2:3" x14ac:dyDescent="0.35">
      <c r="B348" s="11"/>
      <c r="C348" s="10" t="s">
        <v>288</v>
      </c>
    </row>
    <row r="349" spans="2:3" x14ac:dyDescent="0.35">
      <c r="B349" s="11"/>
      <c r="C349" s="10" t="s">
        <v>289</v>
      </c>
    </row>
    <row r="350" spans="2:3" x14ac:dyDescent="0.35">
      <c r="B350" s="11"/>
      <c r="C350" s="10" t="s">
        <v>290</v>
      </c>
    </row>
    <row r="351" spans="2:3" x14ac:dyDescent="0.35">
      <c r="B351" s="11"/>
      <c r="C351" s="10" t="s">
        <v>291</v>
      </c>
    </row>
    <row r="352" spans="2:3" x14ac:dyDescent="0.35">
      <c r="B352" s="11"/>
      <c r="C352" s="10" t="s">
        <v>292</v>
      </c>
    </row>
    <row r="353" spans="2:3" x14ac:dyDescent="0.35">
      <c r="B353" s="11"/>
      <c r="C353" s="10" t="s">
        <v>293</v>
      </c>
    </row>
    <row r="354" spans="2:3" x14ac:dyDescent="0.35">
      <c r="B354" s="11"/>
      <c r="C354" s="10" t="s">
        <v>294</v>
      </c>
    </row>
    <row r="355" spans="2:3" x14ac:dyDescent="0.35">
      <c r="B355" s="11"/>
      <c r="C355" s="10" t="s">
        <v>295</v>
      </c>
    </row>
    <row r="356" spans="2:3" x14ac:dyDescent="0.35">
      <c r="B356" s="11"/>
      <c r="C356" s="10" t="s">
        <v>296</v>
      </c>
    </row>
    <row r="357" spans="2:3" x14ac:dyDescent="0.35">
      <c r="B357" s="11"/>
      <c r="C357" s="10" t="s">
        <v>297</v>
      </c>
    </row>
    <row r="358" spans="2:3" x14ac:dyDescent="0.35">
      <c r="B358" s="11"/>
      <c r="C358" s="10" t="s">
        <v>298</v>
      </c>
    </row>
    <row r="359" spans="2:3" x14ac:dyDescent="0.35">
      <c r="B359" s="11"/>
      <c r="C359" s="10" t="s">
        <v>299</v>
      </c>
    </row>
    <row r="360" spans="2:3" x14ac:dyDescent="0.35">
      <c r="B360" s="11"/>
      <c r="C360" s="10" t="s">
        <v>300</v>
      </c>
    </row>
    <row r="361" spans="2:3" x14ac:dyDescent="0.35">
      <c r="B361" s="11"/>
      <c r="C361" s="10" t="s">
        <v>301</v>
      </c>
    </row>
    <row r="362" spans="2:3" x14ac:dyDescent="0.35">
      <c r="B362" s="11"/>
      <c r="C362" s="10" t="s">
        <v>302</v>
      </c>
    </row>
    <row r="363" spans="2:3" x14ac:dyDescent="0.35">
      <c r="B363" s="11"/>
      <c r="C363" s="10" t="s">
        <v>303</v>
      </c>
    </row>
    <row r="364" spans="2:3" x14ac:dyDescent="0.35">
      <c r="B364" s="11"/>
      <c r="C364" s="10" t="s">
        <v>304</v>
      </c>
    </row>
    <row r="365" spans="2:3" x14ac:dyDescent="0.35">
      <c r="B365" s="11"/>
      <c r="C365" s="10" t="s">
        <v>305</v>
      </c>
    </row>
    <row r="366" spans="2:3" x14ac:dyDescent="0.35">
      <c r="B366" s="11"/>
      <c r="C366" s="10" t="s">
        <v>306</v>
      </c>
    </row>
    <row r="367" spans="2:3" x14ac:dyDescent="0.35">
      <c r="B367" s="11"/>
      <c r="C367" s="10" t="s">
        <v>307</v>
      </c>
    </row>
    <row r="368" spans="2:3" x14ac:dyDescent="0.35">
      <c r="B368" s="11"/>
      <c r="C368" s="10" t="s">
        <v>308</v>
      </c>
    </row>
    <row r="369" spans="2:3" x14ac:dyDescent="0.35">
      <c r="B369" s="11"/>
      <c r="C369" s="10" t="s">
        <v>309</v>
      </c>
    </row>
    <row r="370" spans="2:3" x14ac:dyDescent="0.35">
      <c r="B370" s="11"/>
      <c r="C370" s="10" t="s">
        <v>310</v>
      </c>
    </row>
    <row r="371" spans="2:3" x14ac:dyDescent="0.35">
      <c r="B371" s="11"/>
      <c r="C371" s="10" t="s">
        <v>311</v>
      </c>
    </row>
    <row r="372" spans="2:3" x14ac:dyDescent="0.35">
      <c r="B372" s="11"/>
      <c r="C372" s="10" t="s">
        <v>312</v>
      </c>
    </row>
    <row r="373" spans="2:3" x14ac:dyDescent="0.35">
      <c r="B373" s="11"/>
      <c r="C373" s="10" t="s">
        <v>313</v>
      </c>
    </row>
    <row r="374" spans="2:3" x14ac:dyDescent="0.35">
      <c r="B374" s="11"/>
      <c r="C374" s="10" t="s">
        <v>314</v>
      </c>
    </row>
    <row r="375" spans="2:3" x14ac:dyDescent="0.35">
      <c r="B375" s="11"/>
      <c r="C375" s="10" t="s">
        <v>315</v>
      </c>
    </row>
    <row r="376" spans="2:3" x14ac:dyDescent="0.35">
      <c r="B376" s="11"/>
      <c r="C376" s="10" t="s">
        <v>316</v>
      </c>
    </row>
    <row r="377" spans="2:3" x14ac:dyDescent="0.35">
      <c r="B377" s="11"/>
      <c r="C377" s="10" t="s">
        <v>317</v>
      </c>
    </row>
    <row r="378" spans="2:3" x14ac:dyDescent="0.35">
      <c r="B378" s="11"/>
      <c r="C378" s="10" t="s">
        <v>318</v>
      </c>
    </row>
    <row r="379" spans="2:3" x14ac:dyDescent="0.35">
      <c r="B379" s="11"/>
      <c r="C379" s="10" t="s">
        <v>319</v>
      </c>
    </row>
    <row r="380" spans="2:3" x14ac:dyDescent="0.35">
      <c r="B380" s="11"/>
      <c r="C380" s="10" t="s">
        <v>320</v>
      </c>
    </row>
    <row r="381" spans="2:3" x14ac:dyDescent="0.35">
      <c r="B381" s="11"/>
      <c r="C381" s="10" t="s">
        <v>321</v>
      </c>
    </row>
    <row r="382" spans="2:3" x14ac:dyDescent="0.35">
      <c r="B382" s="11"/>
      <c r="C382" s="10" t="s">
        <v>322</v>
      </c>
    </row>
    <row r="383" spans="2:3" x14ac:dyDescent="0.35">
      <c r="B383" s="11"/>
      <c r="C383" s="10" t="s">
        <v>323</v>
      </c>
    </row>
    <row r="384" spans="2:3" x14ac:dyDescent="0.35">
      <c r="B384" s="11"/>
      <c r="C384" s="10" t="s">
        <v>324</v>
      </c>
    </row>
    <row r="385" spans="2:3" x14ac:dyDescent="0.35">
      <c r="B385" s="11"/>
      <c r="C385" s="10" t="s">
        <v>325</v>
      </c>
    </row>
    <row r="386" spans="2:3" x14ac:dyDescent="0.35">
      <c r="B386" s="11"/>
      <c r="C386" s="10" t="s">
        <v>326</v>
      </c>
    </row>
    <row r="387" spans="2:3" x14ac:dyDescent="0.35">
      <c r="B387" s="11"/>
      <c r="C387" s="10" t="s">
        <v>327</v>
      </c>
    </row>
    <row r="388" spans="2:3" x14ac:dyDescent="0.35">
      <c r="B388" s="11"/>
      <c r="C388" s="10" t="s">
        <v>328</v>
      </c>
    </row>
    <row r="389" spans="2:3" x14ac:dyDescent="0.35">
      <c r="B389" s="11"/>
      <c r="C389" s="10" t="s">
        <v>329</v>
      </c>
    </row>
    <row r="390" spans="2:3" x14ac:dyDescent="0.35">
      <c r="B390" s="11"/>
      <c r="C390" s="10" t="s">
        <v>330</v>
      </c>
    </row>
    <row r="391" spans="2:3" x14ac:dyDescent="0.35">
      <c r="B391" s="11"/>
      <c r="C391" s="10" t="s">
        <v>331</v>
      </c>
    </row>
    <row r="392" spans="2:3" x14ac:dyDescent="0.35">
      <c r="B392" s="11"/>
      <c r="C392" s="10" t="s">
        <v>332</v>
      </c>
    </row>
    <row r="393" spans="2:3" x14ac:dyDescent="0.35">
      <c r="B393" s="11"/>
      <c r="C393" s="10" t="s">
        <v>333</v>
      </c>
    </row>
    <row r="394" spans="2:3" x14ac:dyDescent="0.35">
      <c r="B394" s="11"/>
      <c r="C394" s="10" t="s">
        <v>334</v>
      </c>
    </row>
    <row r="395" spans="2:3" x14ac:dyDescent="0.35">
      <c r="B395" s="11"/>
      <c r="C395" s="10" t="s">
        <v>335</v>
      </c>
    </row>
    <row r="396" spans="2:3" x14ac:dyDescent="0.35">
      <c r="B396" s="11"/>
      <c r="C396" s="10" t="s">
        <v>336</v>
      </c>
    </row>
    <row r="397" spans="2:3" x14ac:dyDescent="0.35">
      <c r="B397" s="11"/>
      <c r="C397" s="10" t="s">
        <v>337</v>
      </c>
    </row>
    <row r="398" spans="2:3" x14ac:dyDescent="0.35">
      <c r="B398" s="11"/>
      <c r="C398" s="10" t="s">
        <v>338</v>
      </c>
    </row>
    <row r="399" spans="2:3" x14ac:dyDescent="0.35">
      <c r="B399" s="11"/>
      <c r="C399" s="10" t="s">
        <v>339</v>
      </c>
    </row>
    <row r="400" spans="2:3" x14ac:dyDescent="0.35">
      <c r="B400" s="11"/>
      <c r="C400" s="10" t="s">
        <v>340</v>
      </c>
    </row>
    <row r="401" spans="2:3" x14ac:dyDescent="0.35">
      <c r="B401" s="11"/>
      <c r="C401" s="10" t="s">
        <v>341</v>
      </c>
    </row>
    <row r="402" spans="2:3" x14ac:dyDescent="0.35">
      <c r="B402" s="11"/>
      <c r="C402" s="10" t="s">
        <v>342</v>
      </c>
    </row>
    <row r="403" spans="2:3" x14ac:dyDescent="0.35">
      <c r="B403" s="11"/>
      <c r="C403" s="10" t="s">
        <v>343</v>
      </c>
    </row>
    <row r="404" spans="2:3" x14ac:dyDescent="0.35">
      <c r="B404" s="11"/>
      <c r="C404" s="10" t="s">
        <v>344</v>
      </c>
    </row>
    <row r="405" spans="2:3" x14ac:dyDescent="0.35">
      <c r="B405" s="11"/>
      <c r="C405" s="10" t="s">
        <v>345</v>
      </c>
    </row>
    <row r="406" spans="2:3" x14ac:dyDescent="0.35">
      <c r="B406" s="11"/>
      <c r="C406" s="10" t="s">
        <v>346</v>
      </c>
    </row>
    <row r="407" spans="2:3" x14ac:dyDescent="0.35">
      <c r="B407" s="11"/>
      <c r="C407" s="10" t="s">
        <v>347</v>
      </c>
    </row>
    <row r="408" spans="2:3" x14ac:dyDescent="0.35">
      <c r="B408" s="11"/>
      <c r="C408" s="10" t="s">
        <v>348</v>
      </c>
    </row>
    <row r="409" spans="2:3" x14ac:dyDescent="0.35">
      <c r="B409" s="11"/>
      <c r="C409" s="10" t="s">
        <v>349</v>
      </c>
    </row>
    <row r="410" spans="2:3" x14ac:dyDescent="0.35">
      <c r="B410" s="11"/>
      <c r="C410" s="10" t="s">
        <v>350</v>
      </c>
    </row>
    <row r="411" spans="2:3" x14ac:dyDescent="0.35">
      <c r="B411" s="11"/>
      <c r="C411" s="10" t="s">
        <v>351</v>
      </c>
    </row>
    <row r="412" spans="2:3" x14ac:dyDescent="0.35">
      <c r="B412" s="11"/>
      <c r="C412" s="10" t="s">
        <v>352</v>
      </c>
    </row>
    <row r="413" spans="2:3" x14ac:dyDescent="0.35">
      <c r="B413" s="11"/>
      <c r="C413" s="10" t="s">
        <v>353</v>
      </c>
    </row>
    <row r="414" spans="2:3" x14ac:dyDescent="0.35">
      <c r="B414" s="11"/>
      <c r="C414" s="10" t="s">
        <v>354</v>
      </c>
    </row>
    <row r="415" spans="2:3" x14ac:dyDescent="0.35">
      <c r="B415" s="11"/>
      <c r="C415" s="10" t="s">
        <v>355</v>
      </c>
    </row>
    <row r="416" spans="2:3" x14ac:dyDescent="0.35">
      <c r="B416" s="11"/>
      <c r="C416" s="10" t="s">
        <v>356</v>
      </c>
    </row>
    <row r="417" spans="2:3" x14ac:dyDescent="0.35">
      <c r="B417" s="11"/>
      <c r="C417" s="10" t="s">
        <v>357</v>
      </c>
    </row>
    <row r="418" spans="2:3" x14ac:dyDescent="0.35">
      <c r="B418" s="11"/>
      <c r="C418" s="10" t="s">
        <v>358</v>
      </c>
    </row>
    <row r="419" spans="2:3" x14ac:dyDescent="0.35">
      <c r="B419" s="11"/>
      <c r="C419" s="10" t="s">
        <v>359</v>
      </c>
    </row>
    <row r="420" spans="2:3" x14ac:dyDescent="0.35">
      <c r="B420" s="11"/>
      <c r="C420" s="10" t="s">
        <v>360</v>
      </c>
    </row>
    <row r="421" spans="2:3" x14ac:dyDescent="0.35">
      <c r="B421" s="11"/>
      <c r="C421" s="10" t="s">
        <v>361</v>
      </c>
    </row>
    <row r="422" spans="2:3" x14ac:dyDescent="0.35">
      <c r="B422" s="11"/>
      <c r="C422" s="10" t="s">
        <v>362</v>
      </c>
    </row>
    <row r="423" spans="2:3" x14ac:dyDescent="0.35">
      <c r="B423" s="11"/>
      <c r="C423" s="10" t="s">
        <v>363</v>
      </c>
    </row>
    <row r="424" spans="2:3" x14ac:dyDescent="0.35">
      <c r="B424" s="11"/>
      <c r="C424" s="10" t="s">
        <v>364</v>
      </c>
    </row>
    <row r="425" spans="2:3" x14ac:dyDescent="0.35">
      <c r="B425" s="11"/>
      <c r="C425" s="10" t="s">
        <v>365</v>
      </c>
    </row>
    <row r="426" spans="2:3" x14ac:dyDescent="0.35">
      <c r="B426" s="11"/>
      <c r="C426" s="10" t="s">
        <v>366</v>
      </c>
    </row>
    <row r="427" spans="2:3" x14ac:dyDescent="0.35">
      <c r="B427" s="11"/>
      <c r="C427" s="10" t="s">
        <v>367</v>
      </c>
    </row>
    <row r="428" spans="2:3" x14ac:dyDescent="0.35">
      <c r="B428" s="11"/>
      <c r="C428" s="10" t="s">
        <v>368</v>
      </c>
    </row>
    <row r="429" spans="2:3" x14ac:dyDescent="0.35">
      <c r="B429" s="11"/>
      <c r="C429" s="10" t="s">
        <v>369</v>
      </c>
    </row>
    <row r="430" spans="2:3" x14ac:dyDescent="0.35">
      <c r="B430" s="11"/>
      <c r="C430" s="10" t="s">
        <v>370</v>
      </c>
    </row>
    <row r="431" spans="2:3" x14ac:dyDescent="0.35">
      <c r="B431" s="11"/>
      <c r="C431" s="10" t="s">
        <v>371</v>
      </c>
    </row>
    <row r="432" spans="2:3" x14ac:dyDescent="0.35">
      <c r="B432" s="11"/>
      <c r="C432" s="10" t="s">
        <v>372</v>
      </c>
    </row>
    <row r="433" spans="2:3" x14ac:dyDescent="0.35">
      <c r="B433" s="11"/>
      <c r="C433" s="10" t="s">
        <v>373</v>
      </c>
    </row>
    <row r="434" spans="2:3" x14ac:dyDescent="0.35">
      <c r="B434" s="11"/>
      <c r="C434" s="10" t="s">
        <v>374</v>
      </c>
    </row>
    <row r="435" spans="2:3" x14ac:dyDescent="0.35">
      <c r="B435" s="11"/>
      <c r="C435" s="10" t="s">
        <v>375</v>
      </c>
    </row>
    <row r="436" spans="2:3" x14ac:dyDescent="0.35">
      <c r="B436" s="11"/>
      <c r="C436" s="10" t="s">
        <v>376</v>
      </c>
    </row>
    <row r="437" spans="2:3" x14ac:dyDescent="0.35">
      <c r="B437" s="11"/>
      <c r="C437" s="10" t="s">
        <v>377</v>
      </c>
    </row>
    <row r="438" spans="2:3" x14ac:dyDescent="0.35">
      <c r="B438" s="11"/>
      <c r="C438" s="10" t="s">
        <v>378</v>
      </c>
    </row>
    <row r="439" spans="2:3" x14ac:dyDescent="0.35">
      <c r="B439" s="11"/>
      <c r="C439" s="10" t="s">
        <v>379</v>
      </c>
    </row>
    <row r="440" spans="2:3" x14ac:dyDescent="0.35">
      <c r="B440" s="11"/>
      <c r="C440" s="10" t="s">
        <v>380</v>
      </c>
    </row>
    <row r="441" spans="2:3" x14ac:dyDescent="0.35">
      <c r="B441" s="11"/>
      <c r="C441" s="10" t="s">
        <v>381</v>
      </c>
    </row>
    <row r="442" spans="2:3" x14ac:dyDescent="0.35">
      <c r="B442" s="11"/>
      <c r="C442" s="10" t="s">
        <v>382</v>
      </c>
    </row>
    <row r="443" spans="2:3" x14ac:dyDescent="0.35">
      <c r="B443" s="11"/>
      <c r="C443" s="10" t="s">
        <v>383</v>
      </c>
    </row>
    <row r="444" spans="2:3" x14ac:dyDescent="0.35">
      <c r="B444" s="11"/>
      <c r="C444" s="10" t="s">
        <v>384</v>
      </c>
    </row>
    <row r="445" spans="2:3" x14ac:dyDescent="0.35">
      <c r="B445" s="11"/>
      <c r="C445" s="10" t="s">
        <v>385</v>
      </c>
    </row>
    <row r="446" spans="2:3" x14ac:dyDescent="0.35">
      <c r="B446" s="11"/>
      <c r="C446" s="10" t="s">
        <v>386</v>
      </c>
    </row>
    <row r="447" spans="2:3" x14ac:dyDescent="0.35">
      <c r="B447" s="11"/>
      <c r="C447" s="10" t="s">
        <v>387</v>
      </c>
    </row>
    <row r="448" spans="2:3" x14ac:dyDescent="0.35">
      <c r="B448" s="11"/>
      <c r="C448" s="10" t="s">
        <v>388</v>
      </c>
    </row>
    <row r="449" spans="2:3" x14ac:dyDescent="0.35">
      <c r="B449" s="11"/>
      <c r="C449" s="10" t="s">
        <v>389</v>
      </c>
    </row>
    <row r="450" spans="2:3" x14ac:dyDescent="0.35">
      <c r="B450" s="11"/>
      <c r="C450" s="10" t="s">
        <v>390</v>
      </c>
    </row>
    <row r="451" spans="2:3" x14ac:dyDescent="0.35">
      <c r="B451" s="11"/>
      <c r="C451" s="10" t="s">
        <v>391</v>
      </c>
    </row>
    <row r="452" spans="2:3" x14ac:dyDescent="0.35">
      <c r="B452" s="11"/>
      <c r="C452" s="10" t="s">
        <v>392</v>
      </c>
    </row>
    <row r="453" spans="2:3" x14ac:dyDescent="0.35">
      <c r="B453" s="11"/>
      <c r="C453" s="10" t="s">
        <v>393</v>
      </c>
    </row>
    <row r="454" spans="2:3" x14ac:dyDescent="0.35">
      <c r="B454" s="11"/>
      <c r="C454" s="10" t="s">
        <v>394</v>
      </c>
    </row>
    <row r="455" spans="2:3" x14ac:dyDescent="0.35">
      <c r="B455" s="11"/>
      <c r="C455" s="10" t="s">
        <v>395</v>
      </c>
    </row>
    <row r="456" spans="2:3" x14ac:dyDescent="0.35">
      <c r="B456" s="11"/>
      <c r="C456" s="10" t="s">
        <v>396</v>
      </c>
    </row>
    <row r="457" spans="2:3" x14ac:dyDescent="0.35">
      <c r="B457" s="11"/>
      <c r="C457" s="10" t="s">
        <v>397</v>
      </c>
    </row>
    <row r="458" spans="2:3" x14ac:dyDescent="0.35">
      <c r="B458" s="11"/>
      <c r="C458" s="10" t="s">
        <v>398</v>
      </c>
    </row>
    <row r="459" spans="2:3" x14ac:dyDescent="0.35">
      <c r="B459" s="11"/>
      <c r="C459" s="10" t="s">
        <v>399</v>
      </c>
    </row>
    <row r="460" spans="2:3" x14ac:dyDescent="0.35">
      <c r="B460" s="11"/>
      <c r="C460" s="10" t="s">
        <v>400</v>
      </c>
    </row>
    <row r="461" spans="2:3" x14ac:dyDescent="0.35">
      <c r="B461" s="11"/>
      <c r="C461" s="10" t="s">
        <v>401</v>
      </c>
    </row>
    <row r="462" spans="2:3" x14ac:dyDescent="0.35">
      <c r="B462" s="11"/>
      <c r="C462" s="10" t="s">
        <v>402</v>
      </c>
    </row>
    <row r="463" spans="2:3" x14ac:dyDescent="0.35">
      <c r="B463" s="11"/>
      <c r="C463" s="10" t="s">
        <v>403</v>
      </c>
    </row>
    <row r="464" spans="2:3" x14ac:dyDescent="0.35">
      <c r="B464" s="11"/>
      <c r="C464" s="10" t="s">
        <v>404</v>
      </c>
    </row>
    <row r="465" spans="2:3" x14ac:dyDescent="0.35">
      <c r="B465" s="11"/>
      <c r="C465" s="10" t="s">
        <v>405</v>
      </c>
    </row>
    <row r="466" spans="2:3" x14ac:dyDescent="0.35">
      <c r="B466" s="11"/>
      <c r="C466" s="10" t="s">
        <v>406</v>
      </c>
    </row>
    <row r="467" spans="2:3" x14ac:dyDescent="0.35">
      <c r="B467" s="11"/>
      <c r="C467" s="10" t="s">
        <v>407</v>
      </c>
    </row>
    <row r="468" spans="2:3" x14ac:dyDescent="0.35">
      <c r="B468" s="11"/>
      <c r="C468" s="10" t="s">
        <v>408</v>
      </c>
    </row>
    <row r="469" spans="2:3" x14ac:dyDescent="0.35">
      <c r="B469" s="11"/>
      <c r="C469" s="10" t="s">
        <v>409</v>
      </c>
    </row>
    <row r="470" spans="2:3" x14ac:dyDescent="0.35">
      <c r="B470" s="11"/>
      <c r="C470" s="10" t="s">
        <v>410</v>
      </c>
    </row>
    <row r="471" spans="2:3" x14ac:dyDescent="0.35">
      <c r="B471" s="11"/>
      <c r="C471" s="10" t="s">
        <v>411</v>
      </c>
    </row>
    <row r="472" spans="2:3" x14ac:dyDescent="0.35">
      <c r="B472" s="11"/>
      <c r="C472" s="10" t="s">
        <v>412</v>
      </c>
    </row>
    <row r="473" spans="2:3" x14ac:dyDescent="0.35">
      <c r="B473" s="11"/>
      <c r="C473" s="10" t="s">
        <v>413</v>
      </c>
    </row>
    <row r="474" spans="2:3" x14ac:dyDescent="0.35">
      <c r="B474" s="11"/>
      <c r="C474" s="10" t="s">
        <v>414</v>
      </c>
    </row>
    <row r="475" spans="2:3" x14ac:dyDescent="0.35">
      <c r="B475" s="11"/>
      <c r="C475" s="10" t="s">
        <v>415</v>
      </c>
    </row>
    <row r="476" spans="2:3" x14ac:dyDescent="0.35">
      <c r="B476" s="11"/>
      <c r="C476" s="10" t="s">
        <v>416</v>
      </c>
    </row>
    <row r="477" spans="2:3" x14ac:dyDescent="0.35">
      <c r="B477" s="11"/>
      <c r="C477" s="10" t="s">
        <v>417</v>
      </c>
    </row>
    <row r="478" spans="2:3" x14ac:dyDescent="0.35">
      <c r="B478" s="11"/>
      <c r="C478" s="10" t="s">
        <v>418</v>
      </c>
    </row>
    <row r="479" spans="2:3" x14ac:dyDescent="0.35">
      <c r="B479" s="11"/>
      <c r="C479" s="10" t="s">
        <v>419</v>
      </c>
    </row>
    <row r="480" spans="2:3" x14ac:dyDescent="0.35">
      <c r="B480" s="11"/>
      <c r="C480" s="10" t="s">
        <v>420</v>
      </c>
    </row>
    <row r="481" spans="2:3" x14ac:dyDescent="0.35">
      <c r="B481" s="11"/>
      <c r="C481" s="10" t="s">
        <v>421</v>
      </c>
    </row>
    <row r="482" spans="2:3" x14ac:dyDescent="0.35">
      <c r="B482" s="11"/>
      <c r="C482" s="10" t="s">
        <v>422</v>
      </c>
    </row>
    <row r="483" spans="2:3" x14ac:dyDescent="0.35">
      <c r="B483" s="11"/>
      <c r="C483" s="10" t="s">
        <v>423</v>
      </c>
    </row>
    <row r="484" spans="2:3" x14ac:dyDescent="0.35">
      <c r="B484" s="11"/>
      <c r="C484" s="10" t="s">
        <v>424</v>
      </c>
    </row>
    <row r="485" spans="2:3" x14ac:dyDescent="0.35">
      <c r="B485" s="11"/>
      <c r="C485" s="10" t="s">
        <v>425</v>
      </c>
    </row>
    <row r="486" spans="2:3" x14ac:dyDescent="0.35">
      <c r="B486" s="11"/>
      <c r="C486" s="10" t="s">
        <v>426</v>
      </c>
    </row>
    <row r="487" spans="2:3" x14ac:dyDescent="0.35">
      <c r="B487" s="11"/>
      <c r="C487" s="10" t="s">
        <v>427</v>
      </c>
    </row>
    <row r="488" spans="2:3" x14ac:dyDescent="0.35">
      <c r="B488" s="11"/>
      <c r="C488" s="10" t="s">
        <v>428</v>
      </c>
    </row>
    <row r="489" spans="2:3" x14ac:dyDescent="0.35">
      <c r="B489" s="11"/>
      <c r="C489" s="10" t="s">
        <v>429</v>
      </c>
    </row>
    <row r="490" spans="2:3" x14ac:dyDescent="0.35">
      <c r="B490" s="11"/>
      <c r="C490" s="10" t="s">
        <v>430</v>
      </c>
    </row>
    <row r="491" spans="2:3" x14ac:dyDescent="0.35">
      <c r="B491" s="11"/>
      <c r="C491" s="10" t="s">
        <v>431</v>
      </c>
    </row>
    <row r="492" spans="2:3" x14ac:dyDescent="0.35">
      <c r="B492" s="11"/>
      <c r="C492" s="10" t="s">
        <v>432</v>
      </c>
    </row>
    <row r="493" spans="2:3" x14ac:dyDescent="0.35">
      <c r="B493" s="11"/>
      <c r="C493" s="10" t="s">
        <v>433</v>
      </c>
    </row>
    <row r="494" spans="2:3" x14ac:dyDescent="0.35">
      <c r="B494" s="11"/>
      <c r="C494" s="10" t="s">
        <v>434</v>
      </c>
    </row>
    <row r="495" spans="2:3" x14ac:dyDescent="0.35">
      <c r="B495" s="11"/>
      <c r="C495" s="10" t="s">
        <v>435</v>
      </c>
    </row>
    <row r="496" spans="2:3" x14ac:dyDescent="0.35">
      <c r="B496" s="11"/>
      <c r="C496" s="10" t="s">
        <v>436</v>
      </c>
    </row>
    <row r="497" spans="2:3" x14ac:dyDescent="0.35">
      <c r="B497" s="11"/>
      <c r="C497" s="10" t="s">
        <v>437</v>
      </c>
    </row>
    <row r="498" spans="2:3" x14ac:dyDescent="0.35">
      <c r="B498" s="11"/>
      <c r="C498" s="10" t="s">
        <v>438</v>
      </c>
    </row>
    <row r="499" spans="2:3" x14ac:dyDescent="0.35">
      <c r="B499" s="11"/>
      <c r="C499" s="10" t="s">
        <v>439</v>
      </c>
    </row>
    <row r="500" spans="2:3" x14ac:dyDescent="0.35">
      <c r="B500" s="11"/>
      <c r="C500" s="10" t="s">
        <v>440</v>
      </c>
    </row>
    <row r="501" spans="2:3" x14ac:dyDescent="0.35">
      <c r="B501" s="11"/>
      <c r="C501" s="10" t="s">
        <v>441</v>
      </c>
    </row>
    <row r="502" spans="2:3" x14ac:dyDescent="0.35">
      <c r="B502" s="11"/>
      <c r="C502" s="10" t="s">
        <v>442</v>
      </c>
    </row>
    <row r="503" spans="2:3" x14ac:dyDescent="0.35">
      <c r="B503" s="11"/>
      <c r="C503" s="10" t="s">
        <v>443</v>
      </c>
    </row>
    <row r="504" spans="2:3" x14ac:dyDescent="0.35">
      <c r="B504" s="11"/>
      <c r="C504" s="10" t="s">
        <v>444</v>
      </c>
    </row>
    <row r="505" spans="2:3" x14ac:dyDescent="0.35">
      <c r="B505" s="11"/>
      <c r="C505" s="10" t="s">
        <v>445</v>
      </c>
    </row>
    <row r="506" spans="2:3" x14ac:dyDescent="0.35">
      <c r="B506" s="11"/>
      <c r="C506" s="10" t="s">
        <v>446</v>
      </c>
    </row>
    <row r="507" spans="2:3" x14ac:dyDescent="0.35">
      <c r="B507" s="11"/>
      <c r="C507" s="10" t="s">
        <v>447</v>
      </c>
    </row>
    <row r="508" spans="2:3" x14ac:dyDescent="0.35">
      <c r="B508" s="11"/>
      <c r="C508" s="10" t="s">
        <v>448</v>
      </c>
    </row>
    <row r="509" spans="2:3" x14ac:dyDescent="0.35">
      <c r="B509" s="11"/>
      <c r="C509" s="10" t="s">
        <v>449</v>
      </c>
    </row>
    <row r="510" spans="2:3" x14ac:dyDescent="0.35">
      <c r="B510" s="11"/>
      <c r="C510" s="10" t="s">
        <v>450</v>
      </c>
    </row>
    <row r="511" spans="2:3" x14ac:dyDescent="0.35">
      <c r="B511" s="11"/>
      <c r="C511" s="10" t="s">
        <v>451</v>
      </c>
    </row>
    <row r="512" spans="2:3" x14ac:dyDescent="0.35">
      <c r="B512" s="11"/>
      <c r="C512" s="10" t="s">
        <v>452</v>
      </c>
    </row>
    <row r="513" spans="2:4" x14ac:dyDescent="0.35">
      <c r="B513" s="11"/>
      <c r="C513" s="10" t="s">
        <v>453</v>
      </c>
    </row>
    <row r="514" spans="2:4" x14ac:dyDescent="0.35">
      <c r="B514" s="11"/>
      <c r="C514" s="10" t="s">
        <v>454</v>
      </c>
    </row>
    <row r="515" spans="2:4" x14ac:dyDescent="0.35">
      <c r="B515" s="11"/>
      <c r="C515" s="10" t="s">
        <v>455</v>
      </c>
    </row>
    <row r="516" spans="2:4" x14ac:dyDescent="0.35">
      <c r="B516" s="11"/>
      <c r="C516" s="10" t="s">
        <v>456</v>
      </c>
    </row>
    <row r="517" spans="2:4" x14ac:dyDescent="0.35">
      <c r="B517" s="11"/>
      <c r="C517" s="10" t="s">
        <v>457</v>
      </c>
    </row>
    <row r="518" spans="2:4" ht="15" thickBot="1" x14ac:dyDescent="0.4">
      <c r="B518" s="15"/>
      <c r="C518" s="39" t="s">
        <v>458</v>
      </c>
    </row>
    <row r="521" spans="2:4" x14ac:dyDescent="0.35">
      <c r="B521" t="s">
        <v>459</v>
      </c>
    </row>
    <row r="522" spans="2:4" ht="15" thickBot="1" x14ac:dyDescent="0.4"/>
    <row r="523" spans="2:4" x14ac:dyDescent="0.35">
      <c r="B523" s="12" t="s">
        <v>460</v>
      </c>
      <c r="C523" s="13" t="s">
        <v>63</v>
      </c>
      <c r="D523" s="13" t="s">
        <v>461</v>
      </c>
    </row>
    <row r="524" spans="2:4" x14ac:dyDescent="0.35">
      <c r="B524" s="14" t="s">
        <v>74</v>
      </c>
      <c r="C524" s="40">
        <v>1</v>
      </c>
      <c r="D524" s="19">
        <v>3.795561054973323</v>
      </c>
    </row>
    <row r="525" spans="2:4" x14ac:dyDescent="0.35">
      <c r="B525" s="11" t="s">
        <v>75</v>
      </c>
      <c r="C525" s="41">
        <v>1</v>
      </c>
      <c r="D525" s="20">
        <v>2.1566066755160462</v>
      </c>
    </row>
    <row r="526" spans="2:4" x14ac:dyDescent="0.35">
      <c r="B526" s="11" t="s">
        <v>76</v>
      </c>
      <c r="C526" s="41">
        <v>1</v>
      </c>
      <c r="D526" s="20">
        <v>3.9160929099586133</v>
      </c>
    </row>
    <row r="527" spans="2:4" x14ac:dyDescent="0.35">
      <c r="B527" s="11" t="s">
        <v>77</v>
      </c>
      <c r="C527" s="41">
        <v>1</v>
      </c>
      <c r="D527" s="20">
        <v>2.1765175967396808</v>
      </c>
    </row>
    <row r="528" spans="2:4" x14ac:dyDescent="0.35">
      <c r="B528" s="11" t="s">
        <v>78</v>
      </c>
      <c r="C528" s="41">
        <v>1</v>
      </c>
      <c r="D528" s="20">
        <v>3.3560489518822565</v>
      </c>
    </row>
    <row r="529" spans="2:4" x14ac:dyDescent="0.35">
      <c r="B529" s="11" t="s">
        <v>79</v>
      </c>
      <c r="C529" s="41">
        <v>1</v>
      </c>
      <c r="D529" s="20">
        <v>2.6874323430154528</v>
      </c>
    </row>
    <row r="530" spans="2:4" x14ac:dyDescent="0.35">
      <c r="B530" s="11" t="s">
        <v>80</v>
      </c>
      <c r="C530" s="41">
        <v>1</v>
      </c>
      <c r="D530" s="20">
        <v>1.5649630429545254</v>
      </c>
    </row>
    <row r="531" spans="2:4" x14ac:dyDescent="0.35">
      <c r="B531" s="11" t="s">
        <v>81</v>
      </c>
      <c r="C531" s="41">
        <v>1</v>
      </c>
      <c r="D531" s="20">
        <v>3.8068391553471175</v>
      </c>
    </row>
    <row r="532" spans="2:4" x14ac:dyDescent="0.35">
      <c r="B532" s="11" t="s">
        <v>82</v>
      </c>
      <c r="C532" s="41">
        <v>1</v>
      </c>
      <c r="D532" s="20">
        <v>2.0980675850675055</v>
      </c>
    </row>
    <row r="533" spans="2:4" x14ac:dyDescent="0.35">
      <c r="B533" s="11" t="s">
        <v>83</v>
      </c>
      <c r="C533" s="41">
        <v>1</v>
      </c>
      <c r="D533" s="20">
        <v>1.8850568464811253</v>
      </c>
    </row>
    <row r="534" spans="2:4" x14ac:dyDescent="0.35">
      <c r="B534" s="11" t="s">
        <v>84</v>
      </c>
      <c r="C534" s="41">
        <v>1</v>
      </c>
      <c r="D534" s="20">
        <v>2.3786414571884786</v>
      </c>
    </row>
    <row r="535" spans="2:4" x14ac:dyDescent="0.35">
      <c r="B535" s="11" t="s">
        <v>85</v>
      </c>
      <c r="C535" s="41">
        <v>1</v>
      </c>
      <c r="D535" s="20">
        <v>1.7151148193097816</v>
      </c>
    </row>
    <row r="536" spans="2:4" x14ac:dyDescent="0.35">
      <c r="B536" s="11" t="s">
        <v>86</v>
      </c>
      <c r="C536" s="41">
        <v>1</v>
      </c>
      <c r="D536" s="20">
        <v>2.4744047140198431</v>
      </c>
    </row>
    <row r="537" spans="2:4" x14ac:dyDescent="0.35">
      <c r="B537" s="11" t="s">
        <v>87</v>
      </c>
      <c r="C537" s="41">
        <v>1</v>
      </c>
      <c r="D537" s="20">
        <v>5.1211361686511854</v>
      </c>
    </row>
    <row r="538" spans="2:4" x14ac:dyDescent="0.35">
      <c r="B538" s="11" t="s">
        <v>88</v>
      </c>
      <c r="C538" s="41">
        <v>1</v>
      </c>
      <c r="D538" s="20">
        <v>2.0684753013264516</v>
      </c>
    </row>
    <row r="539" spans="2:4" x14ac:dyDescent="0.35">
      <c r="B539" s="11" t="s">
        <v>89</v>
      </c>
      <c r="C539" s="41">
        <v>1</v>
      </c>
      <c r="D539" s="20">
        <v>2.2209877655718433</v>
      </c>
    </row>
    <row r="540" spans="2:4" x14ac:dyDescent="0.35">
      <c r="B540" s="11" t="s">
        <v>90</v>
      </c>
      <c r="C540" s="41">
        <v>1</v>
      </c>
      <c r="D540" s="20">
        <v>1.7257611725105719</v>
      </c>
    </row>
    <row r="541" spans="2:4" x14ac:dyDescent="0.35">
      <c r="B541" s="11" t="s">
        <v>91</v>
      </c>
      <c r="C541" s="41">
        <v>1</v>
      </c>
      <c r="D541" s="20">
        <v>7.6212615902545231</v>
      </c>
    </row>
    <row r="542" spans="2:4" x14ac:dyDescent="0.35">
      <c r="B542" s="11" t="s">
        <v>92</v>
      </c>
      <c r="C542" s="41">
        <v>1</v>
      </c>
      <c r="D542" s="20">
        <v>5.9348945483960085</v>
      </c>
    </row>
    <row r="543" spans="2:4" x14ac:dyDescent="0.35">
      <c r="B543" s="11" t="s">
        <v>93</v>
      </c>
      <c r="C543" s="41">
        <v>1</v>
      </c>
      <c r="D543" s="20">
        <v>1.6504451686820889</v>
      </c>
    </row>
    <row r="544" spans="2:4" x14ac:dyDescent="0.35">
      <c r="B544" s="11" t="s">
        <v>94</v>
      </c>
      <c r="C544" s="41">
        <v>1</v>
      </c>
      <c r="D544" s="20">
        <v>3.5922935389626409</v>
      </c>
    </row>
    <row r="545" spans="2:4" x14ac:dyDescent="0.35">
      <c r="B545" s="11" t="s">
        <v>95</v>
      </c>
      <c r="C545" s="41">
        <v>1</v>
      </c>
      <c r="D545" s="20">
        <v>2.8731947468299328</v>
      </c>
    </row>
    <row r="546" spans="2:4" x14ac:dyDescent="0.35">
      <c r="B546" s="11" t="s">
        <v>96</v>
      </c>
      <c r="C546" s="41">
        <v>1</v>
      </c>
      <c r="D546" s="20">
        <v>2.1239326972066892</v>
      </c>
    </row>
    <row r="547" spans="2:4" x14ac:dyDescent="0.35">
      <c r="B547" s="11" t="s">
        <v>97</v>
      </c>
      <c r="C547" s="41">
        <v>1</v>
      </c>
      <c r="D547" s="20">
        <v>3.2273214737899671</v>
      </c>
    </row>
    <row r="548" spans="2:4" x14ac:dyDescent="0.35">
      <c r="B548" s="11" t="s">
        <v>98</v>
      </c>
      <c r="C548" s="41">
        <v>1</v>
      </c>
      <c r="D548" s="20">
        <v>4.5340353546418219</v>
      </c>
    </row>
    <row r="549" spans="2:4" x14ac:dyDescent="0.35">
      <c r="B549" s="11" t="s">
        <v>99</v>
      </c>
      <c r="C549" s="41">
        <v>1</v>
      </c>
      <c r="D549" s="20">
        <v>3.443792594477717</v>
      </c>
    </row>
    <row r="550" spans="2:4" x14ac:dyDescent="0.35">
      <c r="B550" s="11" t="s">
        <v>100</v>
      </c>
      <c r="C550" s="41">
        <v>1</v>
      </c>
      <c r="D550" s="20">
        <v>4.5613710878272657</v>
      </c>
    </row>
    <row r="551" spans="2:4" x14ac:dyDescent="0.35">
      <c r="B551" s="11" t="s">
        <v>101</v>
      </c>
      <c r="C551" s="41">
        <v>1</v>
      </c>
      <c r="D551" s="20">
        <v>3.3915246123443321</v>
      </c>
    </row>
    <row r="552" spans="2:4" x14ac:dyDescent="0.35">
      <c r="B552" s="11" t="s">
        <v>102</v>
      </c>
      <c r="C552" s="41">
        <v>1</v>
      </c>
      <c r="D552" s="20">
        <v>1.7980201663781097</v>
      </c>
    </row>
    <row r="553" spans="2:4" x14ac:dyDescent="0.35">
      <c r="B553" s="11" t="s">
        <v>103</v>
      </c>
      <c r="C553" s="41">
        <v>1</v>
      </c>
      <c r="D553" s="20">
        <v>1.6899613439952068</v>
      </c>
    </row>
    <row r="554" spans="2:4" x14ac:dyDescent="0.35">
      <c r="B554" s="11" t="s">
        <v>104</v>
      </c>
      <c r="C554" s="41">
        <v>1</v>
      </c>
      <c r="D554" s="20">
        <v>2.3037418184121323</v>
      </c>
    </row>
    <row r="555" spans="2:4" x14ac:dyDescent="0.35">
      <c r="B555" s="11" t="s">
        <v>105</v>
      </c>
      <c r="C555" s="41">
        <v>1</v>
      </c>
      <c r="D555" s="20">
        <v>2.757531456767977</v>
      </c>
    </row>
    <row r="556" spans="2:4" x14ac:dyDescent="0.35">
      <c r="B556" s="11" t="s">
        <v>106</v>
      </c>
      <c r="C556" s="41">
        <v>1</v>
      </c>
      <c r="D556" s="20">
        <v>1.2870545071549231</v>
      </c>
    </row>
    <row r="557" spans="2:4" x14ac:dyDescent="0.35">
      <c r="B557" s="11" t="s">
        <v>107</v>
      </c>
      <c r="C557" s="41">
        <v>1</v>
      </c>
      <c r="D557" s="20">
        <v>3.2420958446609207</v>
      </c>
    </row>
    <row r="558" spans="2:4" x14ac:dyDescent="0.35">
      <c r="B558" s="11" t="s">
        <v>108</v>
      </c>
      <c r="C558" s="41">
        <v>1</v>
      </c>
      <c r="D558" s="20">
        <v>3.8797950368634768</v>
      </c>
    </row>
    <row r="559" spans="2:4" x14ac:dyDescent="0.35">
      <c r="B559" s="11" t="s">
        <v>109</v>
      </c>
      <c r="C559" s="41">
        <v>1</v>
      </c>
      <c r="D559" s="20">
        <v>6.6226444873662569</v>
      </c>
    </row>
    <row r="560" spans="2:4" x14ac:dyDescent="0.35">
      <c r="B560" s="11" t="s">
        <v>110</v>
      </c>
      <c r="C560" s="41">
        <v>1</v>
      </c>
      <c r="D560" s="20">
        <v>4.6452873256600187</v>
      </c>
    </row>
    <row r="561" spans="2:4" x14ac:dyDescent="0.35">
      <c r="B561" s="11" t="s">
        <v>111</v>
      </c>
      <c r="C561" s="41">
        <v>1</v>
      </c>
      <c r="D561" s="20">
        <v>2.9620939418249095</v>
      </c>
    </row>
    <row r="562" spans="2:4" x14ac:dyDescent="0.35">
      <c r="B562" s="11" t="s">
        <v>112</v>
      </c>
      <c r="C562" s="41">
        <v>1</v>
      </c>
      <c r="D562" s="20">
        <v>3.1014454721472018</v>
      </c>
    </row>
    <row r="563" spans="2:4" x14ac:dyDescent="0.35">
      <c r="B563" s="11" t="s">
        <v>113</v>
      </c>
      <c r="C563" s="41">
        <v>1</v>
      </c>
      <c r="D563" s="20">
        <v>2.2359425647341498</v>
      </c>
    </row>
    <row r="564" spans="2:4" x14ac:dyDescent="0.35">
      <c r="B564" s="11" t="s">
        <v>114</v>
      </c>
      <c r="C564" s="41">
        <v>1</v>
      </c>
      <c r="D564" s="20">
        <v>2.3809552492941233</v>
      </c>
    </row>
    <row r="565" spans="2:4" x14ac:dyDescent="0.35">
      <c r="B565" s="11" t="s">
        <v>115</v>
      </c>
      <c r="C565" s="41">
        <v>1</v>
      </c>
      <c r="D565" s="20">
        <v>2.4764543108425174</v>
      </c>
    </row>
    <row r="566" spans="2:4" x14ac:dyDescent="0.35">
      <c r="B566" s="11" t="s">
        <v>116</v>
      </c>
      <c r="C566" s="41">
        <v>1</v>
      </c>
      <c r="D566" s="20">
        <v>1.6119977206555705</v>
      </c>
    </row>
    <row r="567" spans="2:4" x14ac:dyDescent="0.35">
      <c r="B567" s="11" t="s">
        <v>117</v>
      </c>
      <c r="C567" s="41">
        <v>1</v>
      </c>
      <c r="D567" s="20">
        <v>2.8398364013277546</v>
      </c>
    </row>
    <row r="568" spans="2:4" x14ac:dyDescent="0.35">
      <c r="B568" s="11" t="s">
        <v>118</v>
      </c>
      <c r="C568" s="41">
        <v>1</v>
      </c>
      <c r="D568" s="20">
        <v>2.1914060530614865</v>
      </c>
    </row>
    <row r="569" spans="2:4" x14ac:dyDescent="0.35">
      <c r="B569" s="11" t="s">
        <v>119</v>
      </c>
      <c r="C569" s="41">
        <v>1</v>
      </c>
      <c r="D569" s="20">
        <v>4.0021704836683361</v>
      </c>
    </row>
    <row r="570" spans="2:4" x14ac:dyDescent="0.35">
      <c r="B570" s="11" t="s">
        <v>120</v>
      </c>
      <c r="C570" s="41">
        <v>1</v>
      </c>
      <c r="D570" s="20">
        <v>3.2719447978190801</v>
      </c>
    </row>
    <row r="571" spans="2:4" x14ac:dyDescent="0.35">
      <c r="B571" s="11" t="s">
        <v>121</v>
      </c>
      <c r="C571" s="41">
        <v>1</v>
      </c>
      <c r="D571" s="20">
        <v>3.2417885443460985</v>
      </c>
    </row>
    <row r="572" spans="2:4" x14ac:dyDescent="0.35">
      <c r="B572" s="11" t="s">
        <v>122</v>
      </c>
      <c r="C572" s="41">
        <v>1</v>
      </c>
      <c r="D572" s="20">
        <v>1.6481206362380905</v>
      </c>
    </row>
    <row r="573" spans="2:4" x14ac:dyDescent="0.35">
      <c r="B573" s="11" t="s">
        <v>123</v>
      </c>
      <c r="C573" s="41">
        <v>1</v>
      </c>
      <c r="D573" s="20">
        <v>4.5260865783932669</v>
      </c>
    </row>
    <row r="574" spans="2:4" x14ac:dyDescent="0.35">
      <c r="B574" s="11" t="s">
        <v>124</v>
      </c>
      <c r="C574" s="41">
        <v>1</v>
      </c>
      <c r="D574" s="20">
        <v>6.5421473059886237</v>
      </c>
    </row>
    <row r="575" spans="2:4" x14ac:dyDescent="0.35">
      <c r="B575" s="11" t="s">
        <v>125</v>
      </c>
      <c r="C575" s="41">
        <v>1</v>
      </c>
      <c r="D575" s="20">
        <v>7.3905255855991721</v>
      </c>
    </row>
    <row r="576" spans="2:4" x14ac:dyDescent="0.35">
      <c r="B576" s="11" t="s">
        <v>126</v>
      </c>
      <c r="C576" s="41">
        <v>1</v>
      </c>
      <c r="D576" s="20">
        <v>2.4108025648472333</v>
      </c>
    </row>
    <row r="577" spans="2:4" x14ac:dyDescent="0.35">
      <c r="B577" s="11" t="s">
        <v>127</v>
      </c>
      <c r="C577" s="41">
        <v>1</v>
      </c>
      <c r="D577" s="20">
        <v>1.6319701765879551</v>
      </c>
    </row>
    <row r="578" spans="2:4" x14ac:dyDescent="0.35">
      <c r="B578" s="11" t="s">
        <v>128</v>
      </c>
      <c r="C578" s="41">
        <v>1</v>
      </c>
      <c r="D578" s="20">
        <v>2.8495922145733843</v>
      </c>
    </row>
    <row r="579" spans="2:4" x14ac:dyDescent="0.35">
      <c r="B579" s="11" t="s">
        <v>129</v>
      </c>
      <c r="C579" s="41">
        <v>1</v>
      </c>
      <c r="D579" s="20">
        <v>4.0524086299723976</v>
      </c>
    </row>
    <row r="580" spans="2:4" x14ac:dyDescent="0.35">
      <c r="B580" s="11" t="s">
        <v>130</v>
      </c>
      <c r="C580" s="41">
        <v>1</v>
      </c>
      <c r="D580" s="20">
        <v>5.402066613499497</v>
      </c>
    </row>
    <row r="581" spans="2:4" x14ac:dyDescent="0.35">
      <c r="B581" s="11" t="s">
        <v>131</v>
      </c>
      <c r="C581" s="41">
        <v>1</v>
      </c>
      <c r="D581" s="20">
        <v>1.573354424507321</v>
      </c>
    </row>
    <row r="582" spans="2:4" x14ac:dyDescent="0.35">
      <c r="B582" s="11" t="s">
        <v>132</v>
      </c>
      <c r="C582" s="41">
        <v>1</v>
      </c>
      <c r="D582" s="20">
        <v>2.7068297403989448</v>
      </c>
    </row>
    <row r="583" spans="2:4" x14ac:dyDescent="0.35">
      <c r="B583" s="11" t="s">
        <v>133</v>
      </c>
      <c r="C583" s="41">
        <v>1</v>
      </c>
      <c r="D583" s="20">
        <v>6.9611598400643109</v>
      </c>
    </row>
    <row r="584" spans="2:4" x14ac:dyDescent="0.35">
      <c r="B584" s="11" t="s">
        <v>134</v>
      </c>
      <c r="C584" s="41">
        <v>1</v>
      </c>
      <c r="D584" s="20">
        <v>7.3975116854021774</v>
      </c>
    </row>
    <row r="585" spans="2:4" x14ac:dyDescent="0.35">
      <c r="B585" s="11" t="s">
        <v>135</v>
      </c>
      <c r="C585" s="41">
        <v>1</v>
      </c>
      <c r="D585" s="20">
        <v>2.0521682887821902</v>
      </c>
    </row>
    <row r="586" spans="2:4" x14ac:dyDescent="0.35">
      <c r="B586" s="11" t="s">
        <v>136</v>
      </c>
      <c r="C586" s="41">
        <v>1</v>
      </c>
      <c r="D586" s="20">
        <v>2.9826461936032782</v>
      </c>
    </row>
    <row r="587" spans="2:4" x14ac:dyDescent="0.35">
      <c r="B587" s="11" t="s">
        <v>137</v>
      </c>
      <c r="C587" s="41">
        <v>1</v>
      </c>
      <c r="D587" s="20">
        <v>2.104868060006023</v>
      </c>
    </row>
    <row r="588" spans="2:4" x14ac:dyDescent="0.35">
      <c r="B588" s="11" t="s">
        <v>138</v>
      </c>
      <c r="C588" s="41">
        <v>1</v>
      </c>
      <c r="D588" s="20">
        <v>2.6694423682285855</v>
      </c>
    </row>
    <row r="589" spans="2:4" x14ac:dyDescent="0.35">
      <c r="B589" s="11" t="s">
        <v>139</v>
      </c>
      <c r="C589" s="41">
        <v>1</v>
      </c>
      <c r="D589" s="20">
        <v>2.5066904836906967</v>
      </c>
    </row>
    <row r="590" spans="2:4" x14ac:dyDescent="0.35">
      <c r="B590" s="11" t="s">
        <v>140</v>
      </c>
      <c r="C590" s="41">
        <v>1</v>
      </c>
      <c r="D590" s="20">
        <v>1.5794377375174671</v>
      </c>
    </row>
    <row r="591" spans="2:4" x14ac:dyDescent="0.35">
      <c r="B591" s="11" t="s">
        <v>141</v>
      </c>
      <c r="C591" s="41">
        <v>1</v>
      </c>
      <c r="D591" s="20">
        <v>2.1003155047282167</v>
      </c>
    </row>
    <row r="592" spans="2:4" x14ac:dyDescent="0.35">
      <c r="B592" s="11" t="s">
        <v>142</v>
      </c>
      <c r="C592" s="41">
        <v>1</v>
      </c>
      <c r="D592" s="20">
        <v>2.7830029614230427</v>
      </c>
    </row>
    <row r="593" spans="2:4" x14ac:dyDescent="0.35">
      <c r="B593" s="11" t="s">
        <v>143</v>
      </c>
      <c r="C593" s="41">
        <v>1</v>
      </c>
      <c r="D593" s="20">
        <v>2.0519089456372481</v>
      </c>
    </row>
    <row r="594" spans="2:4" x14ac:dyDescent="0.35">
      <c r="B594" s="11" t="s">
        <v>144</v>
      </c>
      <c r="C594" s="41">
        <v>1</v>
      </c>
      <c r="D594" s="20">
        <v>2.0808420273812285</v>
      </c>
    </row>
    <row r="595" spans="2:4" x14ac:dyDescent="0.35">
      <c r="B595" s="11" t="s">
        <v>145</v>
      </c>
      <c r="C595" s="41">
        <v>1</v>
      </c>
      <c r="D595" s="20">
        <v>5.7101308024972752</v>
      </c>
    </row>
    <row r="596" spans="2:4" x14ac:dyDescent="0.35">
      <c r="B596" s="11" t="s">
        <v>146</v>
      </c>
      <c r="C596" s="41">
        <v>1</v>
      </c>
      <c r="D596" s="20">
        <v>3.1347145778591852</v>
      </c>
    </row>
    <row r="597" spans="2:4" x14ac:dyDescent="0.35">
      <c r="B597" s="11" t="s">
        <v>147</v>
      </c>
      <c r="C597" s="41">
        <v>1</v>
      </c>
      <c r="D597" s="20">
        <v>1.9936207510824546</v>
      </c>
    </row>
    <row r="598" spans="2:4" x14ac:dyDescent="0.35">
      <c r="B598" s="11" t="s">
        <v>148</v>
      </c>
      <c r="C598" s="41">
        <v>1</v>
      </c>
      <c r="D598" s="20">
        <v>3.7932835868034989</v>
      </c>
    </row>
    <row r="599" spans="2:4" x14ac:dyDescent="0.35">
      <c r="B599" s="11" t="s">
        <v>149</v>
      </c>
      <c r="C599" s="41">
        <v>1</v>
      </c>
      <c r="D599" s="20">
        <v>3.4457583128282683</v>
      </c>
    </row>
    <row r="600" spans="2:4" x14ac:dyDescent="0.35">
      <c r="B600" s="11" t="s">
        <v>150</v>
      </c>
      <c r="C600" s="41">
        <v>1</v>
      </c>
      <c r="D600" s="20">
        <v>4.8109059200369115</v>
      </c>
    </row>
    <row r="601" spans="2:4" x14ac:dyDescent="0.35">
      <c r="B601" s="11" t="s">
        <v>151</v>
      </c>
      <c r="C601" s="41">
        <v>1</v>
      </c>
      <c r="D601" s="20">
        <v>2.5515411073123797</v>
      </c>
    </row>
    <row r="602" spans="2:4" x14ac:dyDescent="0.35">
      <c r="B602" s="11" t="s">
        <v>152</v>
      </c>
      <c r="C602" s="41">
        <v>1</v>
      </c>
      <c r="D602" s="20">
        <v>3.0745210269676835</v>
      </c>
    </row>
    <row r="603" spans="2:4" x14ac:dyDescent="0.35">
      <c r="B603" s="11" t="s">
        <v>153</v>
      </c>
      <c r="C603" s="41">
        <v>1</v>
      </c>
      <c r="D603" s="20">
        <v>3.9311494568812559</v>
      </c>
    </row>
    <row r="604" spans="2:4" x14ac:dyDescent="0.35">
      <c r="B604" s="11" t="s">
        <v>154</v>
      </c>
      <c r="C604" s="41">
        <v>1</v>
      </c>
      <c r="D604" s="20">
        <v>5.3947042863721553</v>
      </c>
    </row>
    <row r="605" spans="2:4" x14ac:dyDescent="0.35">
      <c r="B605" s="11" t="s">
        <v>155</v>
      </c>
      <c r="C605" s="41">
        <v>1</v>
      </c>
      <c r="D605" s="20">
        <v>3.9107346049075198</v>
      </c>
    </row>
    <row r="606" spans="2:4" x14ac:dyDescent="0.35">
      <c r="B606" s="11" t="s">
        <v>156</v>
      </c>
      <c r="C606" s="41">
        <v>1</v>
      </c>
      <c r="D606" s="20">
        <v>4.2828293765398522</v>
      </c>
    </row>
    <row r="607" spans="2:4" x14ac:dyDescent="0.35">
      <c r="B607" s="11" t="s">
        <v>157</v>
      </c>
      <c r="C607" s="41">
        <v>1</v>
      </c>
      <c r="D607" s="20">
        <v>2.4679917781026735</v>
      </c>
    </row>
    <row r="608" spans="2:4" x14ac:dyDescent="0.35">
      <c r="B608" s="11" t="s">
        <v>158</v>
      </c>
      <c r="C608" s="41">
        <v>1</v>
      </c>
      <c r="D608" s="20">
        <v>1.2095416131262731</v>
      </c>
    </row>
    <row r="609" spans="2:4" x14ac:dyDescent="0.35">
      <c r="B609" s="11" t="s">
        <v>159</v>
      </c>
      <c r="C609" s="41">
        <v>1</v>
      </c>
      <c r="D609" s="20">
        <v>2.3708239467755163</v>
      </c>
    </row>
    <row r="610" spans="2:4" x14ac:dyDescent="0.35">
      <c r="B610" s="11" t="s">
        <v>160</v>
      </c>
      <c r="C610" s="41">
        <v>1</v>
      </c>
      <c r="D610" s="20">
        <v>3.7528094379998924</v>
      </c>
    </row>
    <row r="611" spans="2:4" x14ac:dyDescent="0.35">
      <c r="B611" s="11" t="s">
        <v>161</v>
      </c>
      <c r="C611" s="41">
        <v>1</v>
      </c>
      <c r="D611" s="20">
        <v>3.4434673029779268</v>
      </c>
    </row>
    <row r="612" spans="2:4" x14ac:dyDescent="0.35">
      <c r="B612" s="11" t="s">
        <v>162</v>
      </c>
      <c r="C612" s="41">
        <v>1</v>
      </c>
      <c r="D612" s="20">
        <v>2.163155740509477</v>
      </c>
    </row>
    <row r="613" spans="2:4" x14ac:dyDescent="0.35">
      <c r="B613" s="11" t="s">
        <v>163</v>
      </c>
      <c r="C613" s="41">
        <v>1</v>
      </c>
      <c r="D613" s="20">
        <v>1.6495641317530141</v>
      </c>
    </row>
    <row r="614" spans="2:4" x14ac:dyDescent="0.35">
      <c r="B614" s="11" t="s">
        <v>164</v>
      </c>
      <c r="C614" s="41">
        <v>1</v>
      </c>
      <c r="D614" s="20">
        <v>2.0547608501231585</v>
      </c>
    </row>
    <row r="615" spans="2:4" x14ac:dyDescent="0.35">
      <c r="B615" s="11" t="s">
        <v>165</v>
      </c>
      <c r="C615" s="41">
        <v>1</v>
      </c>
      <c r="D615" s="20">
        <v>2.3298112479468651</v>
      </c>
    </row>
    <row r="616" spans="2:4" x14ac:dyDescent="0.35">
      <c r="B616" s="11" t="s">
        <v>166</v>
      </c>
      <c r="C616" s="41">
        <v>1</v>
      </c>
      <c r="D616" s="20">
        <v>3.0108720433162715</v>
      </c>
    </row>
    <row r="617" spans="2:4" x14ac:dyDescent="0.35">
      <c r="B617" s="11" t="s">
        <v>167</v>
      </c>
      <c r="C617" s="41">
        <v>1</v>
      </c>
      <c r="D617" s="20">
        <v>2.9605028978929693</v>
      </c>
    </row>
    <row r="618" spans="2:4" x14ac:dyDescent="0.35">
      <c r="B618" s="11" t="s">
        <v>168</v>
      </c>
      <c r="C618" s="41">
        <v>1</v>
      </c>
      <c r="D618" s="20">
        <v>4.8231216716875345</v>
      </c>
    </row>
    <row r="619" spans="2:4" x14ac:dyDescent="0.35">
      <c r="B619" s="11" t="s">
        <v>169</v>
      </c>
      <c r="C619" s="41">
        <v>1</v>
      </c>
      <c r="D619" s="20">
        <v>0.89284034262571621</v>
      </c>
    </row>
    <row r="620" spans="2:4" x14ac:dyDescent="0.35">
      <c r="B620" s="11" t="s">
        <v>170</v>
      </c>
      <c r="C620" s="41">
        <v>1</v>
      </c>
      <c r="D620" s="20">
        <v>1.6402405501422057</v>
      </c>
    </row>
    <row r="621" spans="2:4" x14ac:dyDescent="0.35">
      <c r="B621" s="11" t="s">
        <v>171</v>
      </c>
      <c r="C621" s="41">
        <v>1</v>
      </c>
      <c r="D621" s="20">
        <v>3.1502883672539119</v>
      </c>
    </row>
    <row r="622" spans="2:4" x14ac:dyDescent="0.35">
      <c r="B622" s="11" t="s">
        <v>172</v>
      </c>
      <c r="C622" s="41">
        <v>1</v>
      </c>
      <c r="D622" s="20">
        <v>2.7135865465408382</v>
      </c>
    </row>
    <row r="623" spans="2:4" x14ac:dyDescent="0.35">
      <c r="B623" s="11" t="s">
        <v>173</v>
      </c>
      <c r="C623" s="41">
        <v>1</v>
      </c>
      <c r="D623" s="20">
        <v>4.0481257527705825</v>
      </c>
    </row>
    <row r="624" spans="2:4" x14ac:dyDescent="0.35">
      <c r="B624" s="11" t="s">
        <v>174</v>
      </c>
      <c r="C624" s="41">
        <v>1</v>
      </c>
      <c r="D624" s="20">
        <v>4.4130373622661612</v>
      </c>
    </row>
    <row r="625" spans="2:4" x14ac:dyDescent="0.35">
      <c r="B625" s="11" t="s">
        <v>175</v>
      </c>
      <c r="C625" s="41">
        <v>1</v>
      </c>
      <c r="D625" s="20">
        <v>2.9750660676956184</v>
      </c>
    </row>
    <row r="626" spans="2:4" x14ac:dyDescent="0.35">
      <c r="B626" s="11" t="s">
        <v>176</v>
      </c>
      <c r="C626" s="41">
        <v>1</v>
      </c>
      <c r="D626" s="20">
        <v>2.627843808917278</v>
      </c>
    </row>
    <row r="627" spans="2:4" x14ac:dyDescent="0.35">
      <c r="B627" s="11" t="s">
        <v>177</v>
      </c>
      <c r="C627" s="41">
        <v>1</v>
      </c>
      <c r="D627" s="20">
        <v>1.7098450782781063</v>
      </c>
    </row>
    <row r="628" spans="2:4" x14ac:dyDescent="0.35">
      <c r="B628" s="11" t="s">
        <v>178</v>
      </c>
      <c r="C628" s="41">
        <v>1</v>
      </c>
      <c r="D628" s="20">
        <v>2.0217203241484456</v>
      </c>
    </row>
    <row r="629" spans="2:4" x14ac:dyDescent="0.35">
      <c r="B629" s="11" t="s">
        <v>179</v>
      </c>
      <c r="C629" s="41">
        <v>1</v>
      </c>
      <c r="D629" s="20">
        <v>1.5830972238302174</v>
      </c>
    </row>
    <row r="630" spans="2:4" x14ac:dyDescent="0.35">
      <c r="B630" s="11" t="s">
        <v>180</v>
      </c>
      <c r="C630" s="41">
        <v>1</v>
      </c>
      <c r="D630" s="20">
        <v>2.0937611226111272</v>
      </c>
    </row>
    <row r="631" spans="2:4" x14ac:dyDescent="0.35">
      <c r="B631" s="11" t="s">
        <v>181</v>
      </c>
      <c r="C631" s="41">
        <v>1</v>
      </c>
      <c r="D631" s="20">
        <v>3.3307193090854845</v>
      </c>
    </row>
    <row r="632" spans="2:4" x14ac:dyDescent="0.35">
      <c r="B632" s="11" t="s">
        <v>182</v>
      </c>
      <c r="C632" s="41">
        <v>1</v>
      </c>
      <c r="D632" s="20">
        <v>2.5769626597735256</v>
      </c>
    </row>
    <row r="633" spans="2:4" x14ac:dyDescent="0.35">
      <c r="B633" s="11" t="s">
        <v>183</v>
      </c>
      <c r="C633" s="41">
        <v>1</v>
      </c>
      <c r="D633" s="20">
        <v>4.2595622962000901</v>
      </c>
    </row>
    <row r="634" spans="2:4" x14ac:dyDescent="0.35">
      <c r="B634" s="11" t="s">
        <v>184</v>
      </c>
      <c r="C634" s="41">
        <v>1</v>
      </c>
      <c r="D634" s="20">
        <v>1.8181363010836382</v>
      </c>
    </row>
    <row r="635" spans="2:4" x14ac:dyDescent="0.35">
      <c r="B635" s="11" t="s">
        <v>185</v>
      </c>
      <c r="C635" s="41">
        <v>1</v>
      </c>
      <c r="D635" s="20">
        <v>4.8836933753262528</v>
      </c>
    </row>
    <row r="636" spans="2:4" x14ac:dyDescent="0.35">
      <c r="B636" s="11" t="s">
        <v>186</v>
      </c>
      <c r="C636" s="41">
        <v>1</v>
      </c>
      <c r="D636" s="20">
        <v>4.600175986951923</v>
      </c>
    </row>
    <row r="637" spans="2:4" x14ac:dyDescent="0.35">
      <c r="B637" s="11" t="s">
        <v>187</v>
      </c>
      <c r="C637" s="41">
        <v>1</v>
      </c>
      <c r="D637" s="20">
        <v>5.7104219741364375</v>
      </c>
    </row>
    <row r="638" spans="2:4" x14ac:dyDescent="0.35">
      <c r="B638" s="11" t="s">
        <v>188</v>
      </c>
      <c r="C638" s="41">
        <v>1</v>
      </c>
      <c r="D638" s="20">
        <v>1.3240818490285871</v>
      </c>
    </row>
    <row r="639" spans="2:4" x14ac:dyDescent="0.35">
      <c r="B639" s="11" t="s">
        <v>189</v>
      </c>
      <c r="C639" s="41">
        <v>1</v>
      </c>
      <c r="D639" s="20">
        <v>2.6314811482066882</v>
      </c>
    </row>
    <row r="640" spans="2:4" x14ac:dyDescent="0.35">
      <c r="B640" s="11" t="s">
        <v>190</v>
      </c>
      <c r="C640" s="41">
        <v>1</v>
      </c>
      <c r="D640" s="20">
        <v>3.3657995230151418</v>
      </c>
    </row>
    <row r="641" spans="2:4" x14ac:dyDescent="0.35">
      <c r="B641" s="11" t="s">
        <v>191</v>
      </c>
      <c r="C641" s="41">
        <v>1</v>
      </c>
      <c r="D641" s="20">
        <v>4.362276530736616</v>
      </c>
    </row>
    <row r="642" spans="2:4" x14ac:dyDescent="0.35">
      <c r="B642" s="11" t="s">
        <v>192</v>
      </c>
      <c r="C642" s="41">
        <v>1</v>
      </c>
      <c r="D642" s="20">
        <v>3.1798066087327181</v>
      </c>
    </row>
    <row r="643" spans="2:4" x14ac:dyDescent="0.35">
      <c r="B643" s="11" t="s">
        <v>193</v>
      </c>
      <c r="C643" s="41">
        <v>1</v>
      </c>
      <c r="D643" s="20">
        <v>8.6978656402622825</v>
      </c>
    </row>
    <row r="644" spans="2:4" x14ac:dyDescent="0.35">
      <c r="B644" s="11" t="s">
        <v>194</v>
      </c>
      <c r="C644" s="41">
        <v>1</v>
      </c>
      <c r="D644" s="20">
        <v>2.3205508319348773</v>
      </c>
    </row>
    <row r="645" spans="2:4" x14ac:dyDescent="0.35">
      <c r="B645" s="11" t="s">
        <v>195</v>
      </c>
      <c r="C645" s="41">
        <v>1</v>
      </c>
      <c r="D645" s="20">
        <v>1.3070088267888813</v>
      </c>
    </row>
    <row r="646" spans="2:4" x14ac:dyDescent="0.35">
      <c r="B646" s="11" t="s">
        <v>196</v>
      </c>
      <c r="C646" s="41">
        <v>1</v>
      </c>
      <c r="D646" s="20">
        <v>3.6105600816811498</v>
      </c>
    </row>
    <row r="647" spans="2:4" x14ac:dyDescent="0.35">
      <c r="B647" s="11" t="s">
        <v>197</v>
      </c>
      <c r="C647" s="41">
        <v>1</v>
      </c>
      <c r="D647" s="20">
        <v>4.6921963281129395</v>
      </c>
    </row>
    <row r="648" spans="2:4" x14ac:dyDescent="0.35">
      <c r="B648" s="11" t="s">
        <v>198</v>
      </c>
      <c r="C648" s="41">
        <v>1</v>
      </c>
      <c r="D648" s="20">
        <v>5.7787253449270004</v>
      </c>
    </row>
    <row r="649" spans="2:4" x14ac:dyDescent="0.35">
      <c r="B649" s="11" t="s">
        <v>199</v>
      </c>
      <c r="C649" s="41">
        <v>1</v>
      </c>
      <c r="D649" s="20">
        <v>5.2318860998771859</v>
      </c>
    </row>
    <row r="650" spans="2:4" x14ac:dyDescent="0.35">
      <c r="B650" s="11" t="s">
        <v>200</v>
      </c>
      <c r="C650" s="41">
        <v>1</v>
      </c>
      <c r="D650" s="20">
        <v>5.3584654349182923</v>
      </c>
    </row>
    <row r="651" spans="2:4" x14ac:dyDescent="0.35">
      <c r="B651" s="11" t="s">
        <v>201</v>
      </c>
      <c r="C651" s="41">
        <v>1</v>
      </c>
      <c r="D651" s="20">
        <v>3.7623268440651154</v>
      </c>
    </row>
    <row r="652" spans="2:4" x14ac:dyDescent="0.35">
      <c r="B652" s="11" t="s">
        <v>202</v>
      </c>
      <c r="C652" s="41">
        <v>1</v>
      </c>
      <c r="D652" s="20">
        <v>2.6990743443455307</v>
      </c>
    </row>
    <row r="653" spans="2:4" x14ac:dyDescent="0.35">
      <c r="B653" s="11" t="s">
        <v>203</v>
      </c>
      <c r="C653" s="41">
        <v>1</v>
      </c>
      <c r="D653" s="20">
        <v>3.0763489107507618</v>
      </c>
    </row>
    <row r="654" spans="2:4" x14ac:dyDescent="0.35">
      <c r="B654" s="11" t="s">
        <v>204</v>
      </c>
      <c r="C654" s="41">
        <v>1</v>
      </c>
      <c r="D654" s="20">
        <v>3.0977586732858966</v>
      </c>
    </row>
    <row r="655" spans="2:4" x14ac:dyDescent="0.35">
      <c r="B655" s="11" t="s">
        <v>205</v>
      </c>
      <c r="C655" s="41">
        <v>1</v>
      </c>
      <c r="D655" s="20">
        <v>2.9503528527731189</v>
      </c>
    </row>
    <row r="656" spans="2:4" x14ac:dyDescent="0.35">
      <c r="B656" s="11" t="s">
        <v>206</v>
      </c>
      <c r="C656" s="41">
        <v>1</v>
      </c>
      <c r="D656" s="20">
        <v>2.7034663954710645</v>
      </c>
    </row>
    <row r="657" spans="2:4" x14ac:dyDescent="0.35">
      <c r="B657" s="11" t="s">
        <v>207</v>
      </c>
      <c r="C657" s="41">
        <v>1</v>
      </c>
      <c r="D657" s="20">
        <v>4.5259797307463607</v>
      </c>
    </row>
    <row r="658" spans="2:4" x14ac:dyDescent="0.35">
      <c r="B658" s="11" t="s">
        <v>208</v>
      </c>
      <c r="C658" s="41">
        <v>1</v>
      </c>
      <c r="D658" s="20">
        <v>2.0142001161586305</v>
      </c>
    </row>
    <row r="659" spans="2:4" x14ac:dyDescent="0.35">
      <c r="B659" s="11" t="s">
        <v>209</v>
      </c>
      <c r="C659" s="41">
        <v>1</v>
      </c>
      <c r="D659" s="20">
        <v>7.5686134816775166</v>
      </c>
    </row>
    <row r="660" spans="2:4" x14ac:dyDescent="0.35">
      <c r="B660" s="11" t="s">
        <v>210</v>
      </c>
      <c r="C660" s="41">
        <v>1</v>
      </c>
      <c r="D660" s="20">
        <v>3.872937587730708</v>
      </c>
    </row>
    <row r="661" spans="2:4" x14ac:dyDescent="0.35">
      <c r="B661" s="11" t="s">
        <v>211</v>
      </c>
      <c r="C661" s="41">
        <v>1</v>
      </c>
      <c r="D661" s="20">
        <v>2.2514957074576256</v>
      </c>
    </row>
    <row r="662" spans="2:4" x14ac:dyDescent="0.35">
      <c r="B662" s="11" t="s">
        <v>212</v>
      </c>
      <c r="C662" s="41">
        <v>1</v>
      </c>
      <c r="D662" s="20">
        <v>1.6708106042806778</v>
      </c>
    </row>
    <row r="663" spans="2:4" x14ac:dyDescent="0.35">
      <c r="B663" s="11" t="s">
        <v>213</v>
      </c>
      <c r="C663" s="41">
        <v>1</v>
      </c>
      <c r="D663" s="20">
        <v>4.1592929912418048</v>
      </c>
    </row>
    <row r="664" spans="2:4" x14ac:dyDescent="0.35">
      <c r="B664" s="11" t="s">
        <v>214</v>
      </c>
      <c r="C664" s="41">
        <v>1</v>
      </c>
      <c r="D664" s="20">
        <v>3.8718691990390788</v>
      </c>
    </row>
    <row r="665" spans="2:4" x14ac:dyDescent="0.35">
      <c r="B665" s="11" t="s">
        <v>215</v>
      </c>
      <c r="C665" s="41">
        <v>1</v>
      </c>
      <c r="D665" s="20">
        <v>4.7919864762808979</v>
      </c>
    </row>
    <row r="666" spans="2:4" x14ac:dyDescent="0.35">
      <c r="B666" s="11" t="s">
        <v>216</v>
      </c>
      <c r="C666" s="41">
        <v>1</v>
      </c>
      <c r="D666" s="20">
        <v>1.9363175296050115</v>
      </c>
    </row>
    <row r="667" spans="2:4" x14ac:dyDescent="0.35">
      <c r="B667" s="11" t="s">
        <v>217</v>
      </c>
      <c r="C667" s="41">
        <v>1</v>
      </c>
      <c r="D667" s="20">
        <v>4.3065509298061331</v>
      </c>
    </row>
    <row r="668" spans="2:4" x14ac:dyDescent="0.35">
      <c r="B668" s="11" t="s">
        <v>218</v>
      </c>
      <c r="C668" s="41">
        <v>1</v>
      </c>
      <c r="D668" s="20">
        <v>4.0631211011281199</v>
      </c>
    </row>
    <row r="669" spans="2:4" x14ac:dyDescent="0.35">
      <c r="B669" s="11" t="s">
        <v>219</v>
      </c>
      <c r="C669" s="41">
        <v>1</v>
      </c>
      <c r="D669" s="20">
        <v>4.0588777356173669</v>
      </c>
    </row>
    <row r="670" spans="2:4" x14ac:dyDescent="0.35">
      <c r="B670" s="11" t="s">
        <v>220</v>
      </c>
      <c r="C670" s="41">
        <v>1</v>
      </c>
      <c r="D670" s="20">
        <v>5.3912652430381582</v>
      </c>
    </row>
    <row r="671" spans="2:4" x14ac:dyDescent="0.35">
      <c r="B671" s="11" t="s">
        <v>221</v>
      </c>
      <c r="C671" s="41">
        <v>1</v>
      </c>
      <c r="D671" s="20">
        <v>4.0722055198623197</v>
      </c>
    </row>
    <row r="672" spans="2:4" x14ac:dyDescent="0.35">
      <c r="B672" s="11" t="s">
        <v>222</v>
      </c>
      <c r="C672" s="41">
        <v>1</v>
      </c>
      <c r="D672" s="20">
        <v>2.1605735513419204</v>
      </c>
    </row>
    <row r="673" spans="2:4" x14ac:dyDescent="0.35">
      <c r="B673" s="11" t="s">
        <v>223</v>
      </c>
      <c r="C673" s="41">
        <v>1</v>
      </c>
      <c r="D673" s="20">
        <v>3.7678929414593076</v>
      </c>
    </row>
    <row r="674" spans="2:4" x14ac:dyDescent="0.35">
      <c r="B674" s="11" t="s">
        <v>224</v>
      </c>
      <c r="C674" s="41">
        <v>1</v>
      </c>
      <c r="D674" s="20">
        <v>3.8912312344531137</v>
      </c>
    </row>
    <row r="675" spans="2:4" x14ac:dyDescent="0.35">
      <c r="B675" s="11" t="s">
        <v>225</v>
      </c>
      <c r="C675" s="41">
        <v>1</v>
      </c>
      <c r="D675" s="20">
        <v>2.4284149543140363</v>
      </c>
    </row>
    <row r="676" spans="2:4" x14ac:dyDescent="0.35">
      <c r="B676" s="11" t="s">
        <v>226</v>
      </c>
      <c r="C676" s="41">
        <v>1</v>
      </c>
      <c r="D676" s="20">
        <v>6.4334323769474659</v>
      </c>
    </row>
    <row r="677" spans="2:4" x14ac:dyDescent="0.35">
      <c r="B677" s="11" t="s">
        <v>227</v>
      </c>
      <c r="C677" s="41">
        <v>1</v>
      </c>
      <c r="D677" s="20">
        <v>1.7880715040066975</v>
      </c>
    </row>
    <row r="678" spans="2:4" x14ac:dyDescent="0.35">
      <c r="B678" s="11" t="s">
        <v>228</v>
      </c>
      <c r="C678" s="41">
        <v>1</v>
      </c>
      <c r="D678" s="20">
        <v>4.0347643290908097</v>
      </c>
    </row>
    <row r="679" spans="2:4" x14ac:dyDescent="0.35">
      <c r="B679" s="11" t="s">
        <v>229</v>
      </c>
      <c r="C679" s="41">
        <v>1</v>
      </c>
      <c r="D679" s="20">
        <v>5.7419138417969551</v>
      </c>
    </row>
    <row r="680" spans="2:4" x14ac:dyDescent="0.35">
      <c r="B680" s="11" t="s">
        <v>230</v>
      </c>
      <c r="C680" s="41">
        <v>1</v>
      </c>
      <c r="D680" s="20">
        <v>2.3621056049743046</v>
      </c>
    </row>
    <row r="681" spans="2:4" x14ac:dyDescent="0.35">
      <c r="B681" s="11" t="s">
        <v>231</v>
      </c>
      <c r="C681" s="41">
        <v>1</v>
      </c>
      <c r="D681" s="20">
        <v>5.4170131893536135</v>
      </c>
    </row>
    <row r="682" spans="2:4" x14ac:dyDescent="0.35">
      <c r="B682" s="11" t="s">
        <v>232</v>
      </c>
      <c r="C682" s="41">
        <v>1</v>
      </c>
      <c r="D682" s="20">
        <v>4.2719514673323005</v>
      </c>
    </row>
    <row r="683" spans="2:4" x14ac:dyDescent="0.35">
      <c r="B683" s="11" t="s">
        <v>233</v>
      </c>
      <c r="C683" s="41">
        <v>1</v>
      </c>
      <c r="D683" s="20">
        <v>2.8042793331377505</v>
      </c>
    </row>
    <row r="684" spans="2:4" x14ac:dyDescent="0.35">
      <c r="B684" s="11" t="s">
        <v>234</v>
      </c>
      <c r="C684" s="41">
        <v>1</v>
      </c>
      <c r="D684" s="20">
        <v>2.092531199288171</v>
      </c>
    </row>
    <row r="685" spans="2:4" x14ac:dyDescent="0.35">
      <c r="B685" s="11" t="s">
        <v>235</v>
      </c>
      <c r="C685" s="41">
        <v>1</v>
      </c>
      <c r="D685" s="20">
        <v>2.7326579896908321</v>
      </c>
    </row>
    <row r="686" spans="2:4" x14ac:dyDescent="0.35">
      <c r="B686" s="11" t="s">
        <v>236</v>
      </c>
      <c r="C686" s="41">
        <v>1</v>
      </c>
      <c r="D686" s="20">
        <v>3.9792963752970367</v>
      </c>
    </row>
    <row r="687" spans="2:4" x14ac:dyDescent="0.35">
      <c r="B687" s="11" t="s">
        <v>237</v>
      </c>
      <c r="C687" s="41">
        <v>1</v>
      </c>
      <c r="D687" s="20">
        <v>2.9843546356248356</v>
      </c>
    </row>
    <row r="688" spans="2:4" x14ac:dyDescent="0.35">
      <c r="B688" s="11" t="s">
        <v>238</v>
      </c>
      <c r="C688" s="41">
        <v>1</v>
      </c>
      <c r="D688" s="20">
        <v>4.810983353421121</v>
      </c>
    </row>
    <row r="689" spans="2:4" x14ac:dyDescent="0.35">
      <c r="B689" s="11" t="s">
        <v>239</v>
      </c>
      <c r="C689" s="41">
        <v>1</v>
      </c>
      <c r="D689" s="20">
        <v>4.631333707066621</v>
      </c>
    </row>
    <row r="690" spans="2:4" x14ac:dyDescent="0.35">
      <c r="B690" s="11" t="s">
        <v>240</v>
      </c>
      <c r="C690" s="41">
        <v>1</v>
      </c>
      <c r="D690" s="20">
        <v>2.2240186392808514</v>
      </c>
    </row>
    <row r="691" spans="2:4" x14ac:dyDescent="0.35">
      <c r="B691" s="11" t="s">
        <v>241</v>
      </c>
      <c r="C691" s="41">
        <v>1</v>
      </c>
      <c r="D691" s="20">
        <v>1.5874497603063171</v>
      </c>
    </row>
    <row r="692" spans="2:4" x14ac:dyDescent="0.35">
      <c r="B692" s="11" t="s">
        <v>242</v>
      </c>
      <c r="C692" s="41">
        <v>1</v>
      </c>
      <c r="D692" s="20">
        <v>3.283967390419924</v>
      </c>
    </row>
    <row r="693" spans="2:4" x14ac:dyDescent="0.35">
      <c r="B693" s="11" t="s">
        <v>243</v>
      </c>
      <c r="C693" s="41">
        <v>1</v>
      </c>
      <c r="D693" s="20">
        <v>5.3929857346163885</v>
      </c>
    </row>
    <row r="694" spans="2:4" x14ac:dyDescent="0.35">
      <c r="B694" s="11" t="s">
        <v>244</v>
      </c>
      <c r="C694" s="41">
        <v>1</v>
      </c>
      <c r="D694" s="20">
        <v>2.3081829775478786</v>
      </c>
    </row>
    <row r="695" spans="2:4" x14ac:dyDescent="0.35">
      <c r="B695" s="11" t="s">
        <v>245</v>
      </c>
      <c r="C695" s="41">
        <v>1</v>
      </c>
      <c r="D695" s="20">
        <v>3.1119590980394083</v>
      </c>
    </row>
    <row r="696" spans="2:4" x14ac:dyDescent="0.35">
      <c r="B696" s="11" t="s">
        <v>246</v>
      </c>
      <c r="C696" s="41">
        <v>1</v>
      </c>
      <c r="D696" s="20">
        <v>2.6905887357446407</v>
      </c>
    </row>
    <row r="697" spans="2:4" x14ac:dyDescent="0.35">
      <c r="B697" s="11" t="s">
        <v>247</v>
      </c>
      <c r="C697" s="41">
        <v>1</v>
      </c>
      <c r="D697" s="20">
        <v>2.1323622441024344</v>
      </c>
    </row>
    <row r="698" spans="2:4" x14ac:dyDescent="0.35">
      <c r="B698" s="11" t="s">
        <v>248</v>
      </c>
      <c r="C698" s="41">
        <v>1</v>
      </c>
      <c r="D698" s="20">
        <v>5.0815143313707294</v>
      </c>
    </row>
    <row r="699" spans="2:4" x14ac:dyDescent="0.35">
      <c r="B699" s="11" t="s">
        <v>249</v>
      </c>
      <c r="C699" s="41">
        <v>1</v>
      </c>
      <c r="D699" s="20">
        <v>5.9815122861952892</v>
      </c>
    </row>
    <row r="700" spans="2:4" x14ac:dyDescent="0.35">
      <c r="B700" s="11" t="s">
        <v>250</v>
      </c>
      <c r="C700" s="41">
        <v>1</v>
      </c>
      <c r="D700" s="20">
        <v>5.5633952240109021</v>
      </c>
    </row>
    <row r="701" spans="2:4" x14ac:dyDescent="0.35">
      <c r="B701" s="11" t="s">
        <v>251</v>
      </c>
      <c r="C701" s="41">
        <v>1</v>
      </c>
      <c r="D701" s="20">
        <v>3.0879241810880305</v>
      </c>
    </row>
    <row r="702" spans="2:4" x14ac:dyDescent="0.35">
      <c r="B702" s="11" t="s">
        <v>252</v>
      </c>
      <c r="C702" s="41">
        <v>1</v>
      </c>
      <c r="D702" s="20">
        <v>1.1635870033219426</v>
      </c>
    </row>
    <row r="703" spans="2:4" x14ac:dyDescent="0.35">
      <c r="B703" s="11" t="s">
        <v>253</v>
      </c>
      <c r="C703" s="41">
        <v>1</v>
      </c>
      <c r="D703" s="20">
        <v>1.7255542602602867</v>
      </c>
    </row>
    <row r="704" spans="2:4" x14ac:dyDescent="0.35">
      <c r="B704" s="11" t="s">
        <v>254</v>
      </c>
      <c r="C704" s="41">
        <v>1</v>
      </c>
      <c r="D704" s="20">
        <v>2.0263808083747703</v>
      </c>
    </row>
    <row r="705" spans="2:4" x14ac:dyDescent="0.35">
      <c r="B705" s="11" t="s">
        <v>255</v>
      </c>
      <c r="C705" s="41">
        <v>1</v>
      </c>
      <c r="D705" s="20">
        <v>3.490111674297423</v>
      </c>
    </row>
    <row r="706" spans="2:4" x14ac:dyDescent="0.35">
      <c r="B706" s="11" t="s">
        <v>256</v>
      </c>
      <c r="C706" s="41">
        <v>1</v>
      </c>
      <c r="D706" s="20">
        <v>2.2920602781316179</v>
      </c>
    </row>
    <row r="707" spans="2:4" x14ac:dyDescent="0.35">
      <c r="B707" s="11" t="s">
        <v>257</v>
      </c>
      <c r="C707" s="41">
        <v>1</v>
      </c>
      <c r="D707" s="20">
        <v>1.3931267085472869</v>
      </c>
    </row>
    <row r="708" spans="2:4" x14ac:dyDescent="0.35">
      <c r="B708" s="11" t="s">
        <v>258</v>
      </c>
      <c r="C708" s="41">
        <v>1</v>
      </c>
      <c r="D708" s="20">
        <v>2.3481633216562781</v>
      </c>
    </row>
    <row r="709" spans="2:4" x14ac:dyDescent="0.35">
      <c r="B709" s="11" t="s">
        <v>259</v>
      </c>
      <c r="C709" s="41">
        <v>1</v>
      </c>
      <c r="D709" s="20">
        <v>1.8543631696638916</v>
      </c>
    </row>
    <row r="710" spans="2:4" x14ac:dyDescent="0.35">
      <c r="B710" s="11" t="s">
        <v>260</v>
      </c>
      <c r="C710" s="41">
        <v>1</v>
      </c>
      <c r="D710" s="20">
        <v>3.2772259308993359</v>
      </c>
    </row>
    <row r="711" spans="2:4" x14ac:dyDescent="0.35">
      <c r="B711" s="11" t="s">
        <v>261</v>
      </c>
      <c r="C711" s="41">
        <v>1</v>
      </c>
      <c r="D711" s="20">
        <v>3.2282106604206184</v>
      </c>
    </row>
    <row r="712" spans="2:4" x14ac:dyDescent="0.35">
      <c r="B712" s="11" t="s">
        <v>262</v>
      </c>
      <c r="C712" s="41">
        <v>1</v>
      </c>
      <c r="D712" s="20">
        <v>4.1123484264365917</v>
      </c>
    </row>
    <row r="713" spans="2:4" x14ac:dyDescent="0.35">
      <c r="B713" s="11" t="s">
        <v>263</v>
      </c>
      <c r="C713" s="41">
        <v>1</v>
      </c>
      <c r="D713" s="20">
        <v>3.9881603118626452</v>
      </c>
    </row>
    <row r="714" spans="2:4" x14ac:dyDescent="0.35">
      <c r="B714" s="11" t="s">
        <v>264</v>
      </c>
      <c r="C714" s="41">
        <v>1</v>
      </c>
      <c r="D714" s="20">
        <v>3.4980621430847458</v>
      </c>
    </row>
    <row r="715" spans="2:4" x14ac:dyDescent="0.35">
      <c r="B715" s="11" t="s">
        <v>265</v>
      </c>
      <c r="C715" s="41">
        <v>1</v>
      </c>
      <c r="D715" s="20">
        <v>2.9278635973021934</v>
      </c>
    </row>
    <row r="716" spans="2:4" x14ac:dyDescent="0.35">
      <c r="B716" s="11" t="s">
        <v>266</v>
      </c>
      <c r="C716" s="41">
        <v>1</v>
      </c>
      <c r="D716" s="20">
        <v>4.8929170677407656</v>
      </c>
    </row>
    <row r="717" spans="2:4" x14ac:dyDescent="0.35">
      <c r="B717" s="11" t="s">
        <v>267</v>
      </c>
      <c r="C717" s="41">
        <v>1</v>
      </c>
      <c r="D717" s="20">
        <v>5.4575040611445447</v>
      </c>
    </row>
    <row r="718" spans="2:4" x14ac:dyDescent="0.35">
      <c r="B718" s="11" t="s">
        <v>268</v>
      </c>
      <c r="C718" s="41">
        <v>1</v>
      </c>
      <c r="D718" s="20">
        <v>3.2419803369165483</v>
      </c>
    </row>
    <row r="719" spans="2:4" x14ac:dyDescent="0.35">
      <c r="B719" s="11" t="s">
        <v>269</v>
      </c>
      <c r="C719" s="41">
        <v>1</v>
      </c>
      <c r="D719" s="20">
        <v>2.7573268438516139</v>
      </c>
    </row>
    <row r="720" spans="2:4" x14ac:dyDescent="0.35">
      <c r="B720" s="11" t="s">
        <v>270</v>
      </c>
      <c r="C720" s="41">
        <v>1</v>
      </c>
      <c r="D720" s="20">
        <v>3.9672666315013232</v>
      </c>
    </row>
    <row r="721" spans="2:4" x14ac:dyDescent="0.35">
      <c r="B721" s="11" t="s">
        <v>271</v>
      </c>
      <c r="C721" s="41">
        <v>1</v>
      </c>
      <c r="D721" s="20">
        <v>3.5164381721274749</v>
      </c>
    </row>
    <row r="722" spans="2:4" x14ac:dyDescent="0.35">
      <c r="B722" s="11" t="s">
        <v>272</v>
      </c>
      <c r="C722" s="41">
        <v>1</v>
      </c>
      <c r="D722" s="20">
        <v>3.6599756325771993</v>
      </c>
    </row>
    <row r="723" spans="2:4" x14ac:dyDescent="0.35">
      <c r="B723" s="11" t="s">
        <v>273</v>
      </c>
      <c r="C723" s="41">
        <v>1</v>
      </c>
      <c r="D723" s="20">
        <v>4.5640298672661341</v>
      </c>
    </row>
    <row r="724" spans="2:4" x14ac:dyDescent="0.35">
      <c r="B724" s="11" t="s">
        <v>274</v>
      </c>
      <c r="C724" s="41">
        <v>1</v>
      </c>
      <c r="D724" s="20">
        <v>2.4502709350881866</v>
      </c>
    </row>
    <row r="725" spans="2:4" x14ac:dyDescent="0.35">
      <c r="B725" s="11" t="s">
        <v>275</v>
      </c>
      <c r="C725" s="41">
        <v>1</v>
      </c>
      <c r="D725" s="20">
        <v>4.236744346217912</v>
      </c>
    </row>
    <row r="726" spans="2:4" x14ac:dyDescent="0.35">
      <c r="B726" s="11" t="s">
        <v>276</v>
      </c>
      <c r="C726" s="41">
        <v>1</v>
      </c>
      <c r="D726" s="20">
        <v>2.513082356662562</v>
      </c>
    </row>
    <row r="727" spans="2:4" x14ac:dyDescent="0.35">
      <c r="B727" s="11" t="s">
        <v>277</v>
      </c>
      <c r="C727" s="41">
        <v>1</v>
      </c>
      <c r="D727" s="20">
        <v>2.1545069255186244</v>
      </c>
    </row>
    <row r="728" spans="2:4" x14ac:dyDescent="0.35">
      <c r="B728" s="11" t="s">
        <v>278</v>
      </c>
      <c r="C728" s="41">
        <v>1</v>
      </c>
      <c r="D728" s="20">
        <v>3.9886748493344144</v>
      </c>
    </row>
    <row r="729" spans="2:4" x14ac:dyDescent="0.35">
      <c r="B729" s="11" t="s">
        <v>279</v>
      </c>
      <c r="C729" s="41">
        <v>1</v>
      </c>
      <c r="D729" s="20">
        <v>2.8987008067013695</v>
      </c>
    </row>
    <row r="730" spans="2:4" x14ac:dyDescent="0.35">
      <c r="B730" s="11" t="s">
        <v>280</v>
      </c>
      <c r="C730" s="41">
        <v>1</v>
      </c>
      <c r="D730" s="20">
        <v>2.3274348980748858</v>
      </c>
    </row>
    <row r="731" spans="2:4" x14ac:dyDescent="0.35">
      <c r="B731" s="11" t="s">
        <v>281</v>
      </c>
      <c r="C731" s="41">
        <v>1</v>
      </c>
      <c r="D731" s="20">
        <v>2.500151039365575</v>
      </c>
    </row>
    <row r="732" spans="2:4" x14ac:dyDescent="0.35">
      <c r="B732" s="11" t="s">
        <v>282</v>
      </c>
      <c r="C732" s="41">
        <v>1</v>
      </c>
      <c r="D732" s="20">
        <v>7.6416797089441877</v>
      </c>
    </row>
    <row r="733" spans="2:4" x14ac:dyDescent="0.35">
      <c r="B733" s="11" t="s">
        <v>283</v>
      </c>
      <c r="C733" s="41">
        <v>1</v>
      </c>
      <c r="D733" s="20">
        <v>3.7210460333513176</v>
      </c>
    </row>
    <row r="734" spans="2:4" x14ac:dyDescent="0.35">
      <c r="B734" s="11" t="s">
        <v>284</v>
      </c>
      <c r="C734" s="41">
        <v>1</v>
      </c>
      <c r="D734" s="20">
        <v>5.9670995146141355</v>
      </c>
    </row>
    <row r="735" spans="2:4" x14ac:dyDescent="0.35">
      <c r="B735" s="11" t="s">
        <v>285</v>
      </c>
      <c r="C735" s="41">
        <v>1</v>
      </c>
      <c r="D735" s="20">
        <v>1.6534002128037297</v>
      </c>
    </row>
    <row r="736" spans="2:4" x14ac:dyDescent="0.35">
      <c r="B736" s="11" t="s">
        <v>286</v>
      </c>
      <c r="C736" s="41">
        <v>1</v>
      </c>
      <c r="D736" s="20">
        <v>1.5759140668189973</v>
      </c>
    </row>
    <row r="737" spans="2:4" x14ac:dyDescent="0.35">
      <c r="B737" s="11" t="s">
        <v>287</v>
      </c>
      <c r="C737" s="41">
        <v>1</v>
      </c>
      <c r="D737" s="20">
        <v>4.629963104018568</v>
      </c>
    </row>
    <row r="738" spans="2:4" x14ac:dyDescent="0.35">
      <c r="B738" s="11" t="s">
        <v>288</v>
      </c>
      <c r="C738" s="41">
        <v>1</v>
      </c>
      <c r="D738" s="20">
        <v>1.8623872902515082</v>
      </c>
    </row>
    <row r="739" spans="2:4" x14ac:dyDescent="0.35">
      <c r="B739" s="11" t="s">
        <v>289</v>
      </c>
      <c r="C739" s="41">
        <v>1</v>
      </c>
      <c r="D739" s="20">
        <v>3.3365331041230659</v>
      </c>
    </row>
    <row r="740" spans="2:4" x14ac:dyDescent="0.35">
      <c r="B740" s="11" t="s">
        <v>290</v>
      </c>
      <c r="C740" s="41">
        <v>1</v>
      </c>
      <c r="D740" s="20">
        <v>2.7306208950494475</v>
      </c>
    </row>
    <row r="741" spans="2:4" x14ac:dyDescent="0.35">
      <c r="B741" s="11" t="s">
        <v>291</v>
      </c>
      <c r="C741" s="41">
        <v>1</v>
      </c>
      <c r="D741" s="20">
        <v>5.6444737480058134</v>
      </c>
    </row>
    <row r="742" spans="2:4" x14ac:dyDescent="0.35">
      <c r="B742" s="11" t="s">
        <v>292</v>
      </c>
      <c r="C742" s="41">
        <v>1</v>
      </c>
      <c r="D742" s="20">
        <v>2.0114009932637771</v>
      </c>
    </row>
    <row r="743" spans="2:4" x14ac:dyDescent="0.35">
      <c r="B743" s="11" t="s">
        <v>293</v>
      </c>
      <c r="C743" s="41">
        <v>1</v>
      </c>
      <c r="D743" s="20">
        <v>1.7956716570731892</v>
      </c>
    </row>
    <row r="744" spans="2:4" x14ac:dyDescent="0.35">
      <c r="B744" s="11" t="s">
        <v>294</v>
      </c>
      <c r="C744" s="41">
        <v>1</v>
      </c>
      <c r="D744" s="20">
        <v>2.3658049751065433</v>
      </c>
    </row>
    <row r="745" spans="2:4" x14ac:dyDescent="0.35">
      <c r="B745" s="11" t="s">
        <v>295</v>
      </c>
      <c r="C745" s="41">
        <v>1</v>
      </c>
      <c r="D745" s="20">
        <v>3.1986222681595518</v>
      </c>
    </row>
    <row r="746" spans="2:4" x14ac:dyDescent="0.35">
      <c r="B746" s="11" t="s">
        <v>296</v>
      </c>
      <c r="C746" s="41">
        <v>1</v>
      </c>
      <c r="D746" s="20">
        <v>5.4873633569603708</v>
      </c>
    </row>
    <row r="747" spans="2:4" x14ac:dyDescent="0.35">
      <c r="B747" s="11" t="s">
        <v>297</v>
      </c>
      <c r="C747" s="41">
        <v>1</v>
      </c>
      <c r="D747" s="20">
        <v>1.9050592875947694</v>
      </c>
    </row>
    <row r="748" spans="2:4" x14ac:dyDescent="0.35">
      <c r="B748" s="11" t="s">
        <v>298</v>
      </c>
      <c r="C748" s="41">
        <v>1</v>
      </c>
      <c r="D748" s="20">
        <v>0.77340875984070767</v>
      </c>
    </row>
    <row r="749" spans="2:4" x14ac:dyDescent="0.35">
      <c r="B749" s="11" t="s">
        <v>299</v>
      </c>
      <c r="C749" s="41">
        <v>1</v>
      </c>
      <c r="D749" s="20">
        <v>2.4103930694719269</v>
      </c>
    </row>
    <row r="750" spans="2:4" x14ac:dyDescent="0.35">
      <c r="B750" s="11" t="s">
        <v>300</v>
      </c>
      <c r="C750" s="41">
        <v>1</v>
      </c>
      <c r="D750" s="20">
        <v>3.3576016180801349</v>
      </c>
    </row>
    <row r="751" spans="2:4" x14ac:dyDescent="0.35">
      <c r="B751" s="11" t="s">
        <v>301</v>
      </c>
      <c r="C751" s="41">
        <v>1</v>
      </c>
      <c r="D751" s="20">
        <v>4.693344794934756</v>
      </c>
    </row>
    <row r="752" spans="2:4" x14ac:dyDescent="0.35">
      <c r="B752" s="11" t="s">
        <v>302</v>
      </c>
      <c r="C752" s="41">
        <v>1</v>
      </c>
      <c r="D752" s="20">
        <v>6.0421264392076264</v>
      </c>
    </row>
    <row r="753" spans="2:4" x14ac:dyDescent="0.35">
      <c r="B753" s="11" t="s">
        <v>303</v>
      </c>
      <c r="C753" s="41">
        <v>1</v>
      </c>
      <c r="D753" s="20">
        <v>2.701939600548767</v>
      </c>
    </row>
    <row r="754" spans="2:4" x14ac:dyDescent="0.35">
      <c r="B754" s="11" t="s">
        <v>304</v>
      </c>
      <c r="C754" s="41">
        <v>1</v>
      </c>
      <c r="D754" s="20">
        <v>4.3868065803984306</v>
      </c>
    </row>
    <row r="755" spans="2:4" x14ac:dyDescent="0.35">
      <c r="B755" s="11" t="s">
        <v>305</v>
      </c>
      <c r="C755" s="41">
        <v>1</v>
      </c>
      <c r="D755" s="20">
        <v>5.7568881012074957</v>
      </c>
    </row>
    <row r="756" spans="2:4" x14ac:dyDescent="0.35">
      <c r="B756" s="11" t="s">
        <v>306</v>
      </c>
      <c r="C756" s="41">
        <v>1</v>
      </c>
      <c r="D756" s="20">
        <v>4.1836322764004601</v>
      </c>
    </row>
    <row r="757" spans="2:4" x14ac:dyDescent="0.35">
      <c r="B757" s="11" t="s">
        <v>307</v>
      </c>
      <c r="C757" s="41">
        <v>1</v>
      </c>
      <c r="D757" s="20">
        <v>4.0078694015547347</v>
      </c>
    </row>
    <row r="758" spans="2:4" x14ac:dyDescent="0.35">
      <c r="B758" s="11" t="s">
        <v>308</v>
      </c>
      <c r="C758" s="41">
        <v>1</v>
      </c>
      <c r="D758" s="20">
        <v>2.1395485940795398</v>
      </c>
    </row>
    <row r="759" spans="2:4" x14ac:dyDescent="0.35">
      <c r="B759" s="11" t="s">
        <v>309</v>
      </c>
      <c r="C759" s="41">
        <v>1</v>
      </c>
      <c r="D759" s="20">
        <v>2.6699252091012684</v>
      </c>
    </row>
    <row r="760" spans="2:4" x14ac:dyDescent="0.35">
      <c r="B760" s="11" t="s">
        <v>310</v>
      </c>
      <c r="C760" s="41">
        <v>1</v>
      </c>
      <c r="D760" s="20">
        <v>1.5253980347191189</v>
      </c>
    </row>
    <row r="761" spans="2:4" x14ac:dyDescent="0.35">
      <c r="B761" s="11" t="s">
        <v>311</v>
      </c>
      <c r="C761" s="41">
        <v>1</v>
      </c>
      <c r="D761" s="20">
        <v>5.0357616970814414</v>
      </c>
    </row>
    <row r="762" spans="2:4" x14ac:dyDescent="0.35">
      <c r="B762" s="11" t="s">
        <v>312</v>
      </c>
      <c r="C762" s="41">
        <v>1</v>
      </c>
      <c r="D762" s="20">
        <v>2.243246867337727</v>
      </c>
    </row>
    <row r="763" spans="2:4" x14ac:dyDescent="0.35">
      <c r="B763" s="11" t="s">
        <v>313</v>
      </c>
      <c r="C763" s="41">
        <v>1</v>
      </c>
      <c r="D763" s="20">
        <v>5.01798721872286</v>
      </c>
    </row>
    <row r="764" spans="2:4" x14ac:dyDescent="0.35">
      <c r="B764" s="11" t="s">
        <v>314</v>
      </c>
      <c r="C764" s="41">
        <v>1</v>
      </c>
      <c r="D764" s="20">
        <v>1.8814836912443575</v>
      </c>
    </row>
    <row r="765" spans="2:4" x14ac:dyDescent="0.35">
      <c r="B765" s="11" t="s">
        <v>315</v>
      </c>
      <c r="C765" s="41">
        <v>1</v>
      </c>
      <c r="D765" s="20">
        <v>3.9539000208513668</v>
      </c>
    </row>
    <row r="766" spans="2:4" x14ac:dyDescent="0.35">
      <c r="B766" s="11" t="s">
        <v>316</v>
      </c>
      <c r="C766" s="41">
        <v>1</v>
      </c>
      <c r="D766" s="20">
        <v>1.3321098021742641</v>
      </c>
    </row>
    <row r="767" spans="2:4" x14ac:dyDescent="0.35">
      <c r="B767" s="11" t="s">
        <v>317</v>
      </c>
      <c r="C767" s="41">
        <v>1</v>
      </c>
      <c r="D767" s="20">
        <v>1.8003666755401968</v>
      </c>
    </row>
    <row r="768" spans="2:4" x14ac:dyDescent="0.35">
      <c r="B768" s="11" t="s">
        <v>318</v>
      </c>
      <c r="C768" s="41">
        <v>1</v>
      </c>
      <c r="D768" s="20">
        <v>2.2483362749832208</v>
      </c>
    </row>
    <row r="769" spans="2:4" x14ac:dyDescent="0.35">
      <c r="B769" s="11" t="s">
        <v>319</v>
      </c>
      <c r="C769" s="41">
        <v>1</v>
      </c>
      <c r="D769" s="20">
        <v>1.7651824269689238</v>
      </c>
    </row>
    <row r="770" spans="2:4" x14ac:dyDescent="0.35">
      <c r="B770" s="11" t="s">
        <v>320</v>
      </c>
      <c r="C770" s="41">
        <v>1</v>
      </c>
      <c r="D770" s="20">
        <v>1.5681444393628081</v>
      </c>
    </row>
    <row r="771" spans="2:4" x14ac:dyDescent="0.35">
      <c r="B771" s="11" t="s">
        <v>321</v>
      </c>
      <c r="C771" s="41">
        <v>1</v>
      </c>
      <c r="D771" s="20">
        <v>1.3285372106136242</v>
      </c>
    </row>
    <row r="772" spans="2:4" x14ac:dyDescent="0.35">
      <c r="B772" s="11" t="s">
        <v>322</v>
      </c>
      <c r="C772" s="41">
        <v>1</v>
      </c>
      <c r="D772" s="20">
        <v>3.0144513369553301</v>
      </c>
    </row>
    <row r="773" spans="2:4" x14ac:dyDescent="0.35">
      <c r="B773" s="11" t="s">
        <v>323</v>
      </c>
      <c r="C773" s="41">
        <v>1</v>
      </c>
      <c r="D773" s="20">
        <v>7.0018157333603623</v>
      </c>
    </row>
    <row r="774" spans="2:4" x14ac:dyDescent="0.35">
      <c r="B774" s="11" t="s">
        <v>324</v>
      </c>
      <c r="C774" s="41">
        <v>1</v>
      </c>
      <c r="D774" s="20">
        <v>1.4241949036052404</v>
      </c>
    </row>
    <row r="775" spans="2:4" x14ac:dyDescent="0.35">
      <c r="B775" s="11" t="s">
        <v>325</v>
      </c>
      <c r="C775" s="41">
        <v>1</v>
      </c>
      <c r="D775" s="20">
        <v>3.4710689526444152</v>
      </c>
    </row>
    <row r="776" spans="2:4" x14ac:dyDescent="0.35">
      <c r="B776" s="11" t="s">
        <v>326</v>
      </c>
      <c r="C776" s="41">
        <v>1</v>
      </c>
      <c r="D776" s="20">
        <v>2.536940059468777</v>
      </c>
    </row>
    <row r="777" spans="2:4" x14ac:dyDescent="0.35">
      <c r="B777" s="11" t="s">
        <v>327</v>
      </c>
      <c r="C777" s="41">
        <v>1</v>
      </c>
      <c r="D777" s="20">
        <v>4.3062761444358459</v>
      </c>
    </row>
    <row r="778" spans="2:4" x14ac:dyDescent="0.35">
      <c r="B778" s="11" t="s">
        <v>328</v>
      </c>
      <c r="C778" s="41">
        <v>1</v>
      </c>
      <c r="D778" s="20">
        <v>4.3996721582502296</v>
      </c>
    </row>
    <row r="779" spans="2:4" x14ac:dyDescent="0.35">
      <c r="B779" s="11" t="s">
        <v>329</v>
      </c>
      <c r="C779" s="41">
        <v>1</v>
      </c>
      <c r="D779" s="20">
        <v>4.6617881094627069</v>
      </c>
    </row>
    <row r="780" spans="2:4" x14ac:dyDescent="0.35">
      <c r="B780" s="11" t="s">
        <v>330</v>
      </c>
      <c r="C780" s="41">
        <v>1</v>
      </c>
      <c r="D780" s="20">
        <v>5.0750455369047014</v>
      </c>
    </row>
    <row r="781" spans="2:4" x14ac:dyDescent="0.35">
      <c r="B781" s="11" t="s">
        <v>331</v>
      </c>
      <c r="C781" s="41">
        <v>1</v>
      </c>
      <c r="D781" s="20">
        <v>5.5747851445129797</v>
      </c>
    </row>
    <row r="782" spans="2:4" x14ac:dyDescent="0.35">
      <c r="B782" s="11" t="s">
        <v>332</v>
      </c>
      <c r="C782" s="41">
        <v>1</v>
      </c>
      <c r="D782" s="20">
        <v>4.7849797270927841</v>
      </c>
    </row>
    <row r="783" spans="2:4" x14ac:dyDescent="0.35">
      <c r="B783" s="11" t="s">
        <v>333</v>
      </c>
      <c r="C783" s="41">
        <v>1</v>
      </c>
      <c r="D783" s="20">
        <v>3.7497478407183737</v>
      </c>
    </row>
    <row r="784" spans="2:4" x14ac:dyDescent="0.35">
      <c r="B784" s="11" t="s">
        <v>334</v>
      </c>
      <c r="C784" s="41">
        <v>1</v>
      </c>
      <c r="D784" s="20">
        <v>1.6604318381975278</v>
      </c>
    </row>
    <row r="785" spans="2:4" x14ac:dyDescent="0.35">
      <c r="B785" s="11" t="s">
        <v>335</v>
      </c>
      <c r="C785" s="41">
        <v>1</v>
      </c>
      <c r="D785" s="20">
        <v>3.7943832373382045</v>
      </c>
    </row>
    <row r="786" spans="2:4" x14ac:dyDescent="0.35">
      <c r="B786" s="11" t="s">
        <v>336</v>
      </c>
      <c r="C786" s="41">
        <v>1</v>
      </c>
      <c r="D786" s="20">
        <v>6.4974586864724246</v>
      </c>
    </row>
    <row r="787" spans="2:4" x14ac:dyDescent="0.35">
      <c r="B787" s="11" t="s">
        <v>337</v>
      </c>
      <c r="C787" s="41">
        <v>1</v>
      </c>
      <c r="D787" s="20">
        <v>3.3533631561773629</v>
      </c>
    </row>
    <row r="788" spans="2:4" x14ac:dyDescent="0.35">
      <c r="B788" s="11" t="s">
        <v>338</v>
      </c>
      <c r="C788" s="41">
        <v>1</v>
      </c>
      <c r="D788" s="20">
        <v>4.8294516945747956</v>
      </c>
    </row>
    <row r="789" spans="2:4" x14ac:dyDescent="0.35">
      <c r="B789" s="11" t="s">
        <v>339</v>
      </c>
      <c r="C789" s="41">
        <v>1</v>
      </c>
      <c r="D789" s="20">
        <v>2.5803777530587149</v>
      </c>
    </row>
    <row r="790" spans="2:4" x14ac:dyDescent="0.35">
      <c r="B790" s="11" t="s">
        <v>340</v>
      </c>
      <c r="C790" s="41">
        <v>1</v>
      </c>
      <c r="D790" s="20">
        <v>3.9938790297579008</v>
      </c>
    </row>
    <row r="791" spans="2:4" x14ac:dyDescent="0.35">
      <c r="B791" s="11" t="s">
        <v>341</v>
      </c>
      <c r="C791" s="41">
        <v>1</v>
      </c>
      <c r="D791" s="20">
        <v>7.408192970981232</v>
      </c>
    </row>
    <row r="792" spans="2:4" x14ac:dyDescent="0.35">
      <c r="B792" s="11" t="s">
        <v>342</v>
      </c>
      <c r="C792" s="41">
        <v>1</v>
      </c>
      <c r="D792" s="20">
        <v>2.4400512028619921</v>
      </c>
    </row>
    <row r="793" spans="2:4" x14ac:dyDescent="0.35">
      <c r="B793" s="11" t="s">
        <v>343</v>
      </c>
      <c r="C793" s="41">
        <v>1</v>
      </c>
      <c r="D793" s="20">
        <v>2.6601159456346335</v>
      </c>
    </row>
    <row r="794" spans="2:4" x14ac:dyDescent="0.35">
      <c r="B794" s="11" t="s">
        <v>344</v>
      </c>
      <c r="C794" s="41">
        <v>1</v>
      </c>
      <c r="D794" s="20">
        <v>4.4269539142490428</v>
      </c>
    </row>
    <row r="795" spans="2:4" x14ac:dyDescent="0.35">
      <c r="B795" s="11" t="s">
        <v>345</v>
      </c>
      <c r="C795" s="41">
        <v>1</v>
      </c>
      <c r="D795" s="20">
        <v>1.8828114909067579</v>
      </c>
    </row>
    <row r="796" spans="2:4" x14ac:dyDescent="0.35">
      <c r="B796" s="11" t="s">
        <v>346</v>
      </c>
      <c r="C796" s="41">
        <v>1</v>
      </c>
      <c r="D796" s="20">
        <v>3.4759966598612864</v>
      </c>
    </row>
    <row r="797" spans="2:4" x14ac:dyDescent="0.35">
      <c r="B797" s="11" t="s">
        <v>347</v>
      </c>
      <c r="C797" s="41">
        <v>1</v>
      </c>
      <c r="D797" s="20">
        <v>2.9402629163368514</v>
      </c>
    </row>
    <row r="798" spans="2:4" x14ac:dyDescent="0.35">
      <c r="B798" s="11" t="s">
        <v>348</v>
      </c>
      <c r="C798" s="41">
        <v>1</v>
      </c>
      <c r="D798" s="20">
        <v>3.3713748681853732</v>
      </c>
    </row>
    <row r="799" spans="2:4" x14ac:dyDescent="0.35">
      <c r="B799" s="11" t="s">
        <v>349</v>
      </c>
      <c r="C799" s="41">
        <v>1</v>
      </c>
      <c r="D799" s="20">
        <v>3.5405797748418633</v>
      </c>
    </row>
    <row r="800" spans="2:4" x14ac:dyDescent="0.35">
      <c r="B800" s="11" t="s">
        <v>350</v>
      </c>
      <c r="C800" s="41">
        <v>1</v>
      </c>
      <c r="D800" s="20">
        <v>2.0577183277766364</v>
      </c>
    </row>
    <row r="801" spans="2:4" x14ac:dyDescent="0.35">
      <c r="B801" s="11" t="s">
        <v>351</v>
      </c>
      <c r="C801" s="41">
        <v>1</v>
      </c>
      <c r="D801" s="20">
        <v>2.3786347191915671</v>
      </c>
    </row>
    <row r="802" spans="2:4" x14ac:dyDescent="0.35">
      <c r="B802" s="11" t="s">
        <v>352</v>
      </c>
      <c r="C802" s="41">
        <v>1</v>
      </c>
      <c r="D802" s="20">
        <v>1.2090987209993711</v>
      </c>
    </row>
    <row r="803" spans="2:4" x14ac:dyDescent="0.35">
      <c r="B803" s="11" t="s">
        <v>353</v>
      </c>
      <c r="C803" s="41">
        <v>1</v>
      </c>
      <c r="D803" s="20">
        <v>2.8966410996950822</v>
      </c>
    </row>
    <row r="804" spans="2:4" x14ac:dyDescent="0.35">
      <c r="B804" s="11" t="s">
        <v>354</v>
      </c>
      <c r="C804" s="41">
        <v>1</v>
      </c>
      <c r="D804" s="20">
        <v>3.8309614634199556</v>
      </c>
    </row>
    <row r="805" spans="2:4" x14ac:dyDescent="0.35">
      <c r="B805" s="11" t="s">
        <v>355</v>
      </c>
      <c r="C805" s="41">
        <v>1</v>
      </c>
      <c r="D805" s="20">
        <v>1.5704368197849381</v>
      </c>
    </row>
    <row r="806" spans="2:4" x14ac:dyDescent="0.35">
      <c r="B806" s="11" t="s">
        <v>356</v>
      </c>
      <c r="C806" s="41">
        <v>1</v>
      </c>
      <c r="D806" s="20">
        <v>3.0949805282198763</v>
      </c>
    </row>
    <row r="807" spans="2:4" x14ac:dyDescent="0.35">
      <c r="B807" s="11" t="s">
        <v>357</v>
      </c>
      <c r="C807" s="41">
        <v>1</v>
      </c>
      <c r="D807" s="20">
        <v>2.4761853669320804</v>
      </c>
    </row>
    <row r="808" spans="2:4" x14ac:dyDescent="0.35">
      <c r="B808" s="11" t="s">
        <v>358</v>
      </c>
      <c r="C808" s="41">
        <v>1</v>
      </c>
      <c r="D808" s="20">
        <v>1.5772004423517818</v>
      </c>
    </row>
    <row r="809" spans="2:4" x14ac:dyDescent="0.35">
      <c r="B809" s="11" t="s">
        <v>359</v>
      </c>
      <c r="C809" s="41">
        <v>1</v>
      </c>
      <c r="D809" s="20">
        <v>3.8824179850446279</v>
      </c>
    </row>
    <row r="810" spans="2:4" x14ac:dyDescent="0.35">
      <c r="B810" s="11" t="s">
        <v>360</v>
      </c>
      <c r="C810" s="41">
        <v>1</v>
      </c>
      <c r="D810" s="20">
        <v>1.5603732647151571</v>
      </c>
    </row>
    <row r="811" spans="2:4" x14ac:dyDescent="0.35">
      <c r="B811" s="11" t="s">
        <v>361</v>
      </c>
      <c r="C811" s="41">
        <v>1</v>
      </c>
      <c r="D811" s="20">
        <v>1.6361592541101062</v>
      </c>
    </row>
    <row r="812" spans="2:4" x14ac:dyDescent="0.35">
      <c r="B812" s="11" t="s">
        <v>362</v>
      </c>
      <c r="C812" s="41">
        <v>1</v>
      </c>
      <c r="D812" s="20">
        <v>2.6044020465553941</v>
      </c>
    </row>
    <row r="813" spans="2:4" x14ac:dyDescent="0.35">
      <c r="B813" s="11" t="s">
        <v>363</v>
      </c>
      <c r="C813" s="41">
        <v>1</v>
      </c>
      <c r="D813" s="20">
        <v>5.1195458780103484</v>
      </c>
    </row>
    <row r="814" spans="2:4" x14ac:dyDescent="0.35">
      <c r="B814" s="11" t="s">
        <v>364</v>
      </c>
      <c r="C814" s="41">
        <v>1</v>
      </c>
      <c r="D814" s="20">
        <v>4.716662310099573</v>
      </c>
    </row>
    <row r="815" spans="2:4" x14ac:dyDescent="0.35">
      <c r="B815" s="11" t="s">
        <v>365</v>
      </c>
      <c r="C815" s="41">
        <v>1</v>
      </c>
      <c r="D815" s="20">
        <v>4.3367054783610328</v>
      </c>
    </row>
    <row r="816" spans="2:4" x14ac:dyDescent="0.35">
      <c r="B816" s="11" t="s">
        <v>366</v>
      </c>
      <c r="C816" s="41">
        <v>1</v>
      </c>
      <c r="D816" s="20">
        <v>0.96885733908037341</v>
      </c>
    </row>
    <row r="817" spans="2:4" x14ac:dyDescent="0.35">
      <c r="B817" s="11" t="s">
        <v>367</v>
      </c>
      <c r="C817" s="41">
        <v>1</v>
      </c>
      <c r="D817" s="20">
        <v>5.1304238743692254</v>
      </c>
    </row>
    <row r="818" spans="2:4" x14ac:dyDescent="0.35">
      <c r="B818" s="11" t="s">
        <v>368</v>
      </c>
      <c r="C818" s="41">
        <v>1</v>
      </c>
      <c r="D818" s="20">
        <v>4.1614638943294544</v>
      </c>
    </row>
    <row r="819" spans="2:4" x14ac:dyDescent="0.35">
      <c r="B819" s="11" t="s">
        <v>369</v>
      </c>
      <c r="C819" s="41">
        <v>1</v>
      </c>
      <c r="D819" s="20">
        <v>2.4857831458565651</v>
      </c>
    </row>
    <row r="820" spans="2:4" x14ac:dyDescent="0.35">
      <c r="B820" s="11" t="s">
        <v>370</v>
      </c>
      <c r="C820" s="41">
        <v>1</v>
      </c>
      <c r="D820" s="20">
        <v>4.3310584077765739</v>
      </c>
    </row>
    <row r="821" spans="2:4" x14ac:dyDescent="0.35">
      <c r="B821" s="11" t="s">
        <v>371</v>
      </c>
      <c r="C821" s="41">
        <v>1</v>
      </c>
      <c r="D821" s="20">
        <v>2.6255822410244058</v>
      </c>
    </row>
    <row r="822" spans="2:4" x14ac:dyDescent="0.35">
      <c r="B822" s="11" t="s">
        <v>372</v>
      </c>
      <c r="C822" s="41">
        <v>1</v>
      </c>
      <c r="D822" s="20">
        <v>5.1717941422904694</v>
      </c>
    </row>
    <row r="823" spans="2:4" x14ac:dyDescent="0.35">
      <c r="B823" s="11" t="s">
        <v>373</v>
      </c>
      <c r="C823" s="41">
        <v>1</v>
      </c>
      <c r="D823" s="20">
        <v>4.0514580855012436</v>
      </c>
    </row>
    <row r="824" spans="2:4" x14ac:dyDescent="0.35">
      <c r="B824" s="11" t="s">
        <v>374</v>
      </c>
      <c r="C824" s="41">
        <v>1</v>
      </c>
      <c r="D824" s="20">
        <v>3.4801997740655866</v>
      </c>
    </row>
    <row r="825" spans="2:4" x14ac:dyDescent="0.35">
      <c r="B825" s="11" t="s">
        <v>375</v>
      </c>
      <c r="C825" s="41">
        <v>1</v>
      </c>
      <c r="D825" s="20">
        <v>0.94405344145912551</v>
      </c>
    </row>
    <row r="826" spans="2:4" x14ac:dyDescent="0.35">
      <c r="B826" s="11" t="s">
        <v>376</v>
      </c>
      <c r="C826" s="41">
        <v>1</v>
      </c>
      <c r="D826" s="20">
        <v>2.1993332773395422</v>
      </c>
    </row>
    <row r="827" spans="2:4" x14ac:dyDescent="0.35">
      <c r="B827" s="11" t="s">
        <v>377</v>
      </c>
      <c r="C827" s="41">
        <v>1</v>
      </c>
      <c r="D827" s="20">
        <v>3.4447509873139999</v>
      </c>
    </row>
    <row r="828" spans="2:4" x14ac:dyDescent="0.35">
      <c r="B828" s="11" t="s">
        <v>378</v>
      </c>
      <c r="C828" s="41">
        <v>1</v>
      </c>
      <c r="D828" s="20">
        <v>2.0024383011543962</v>
      </c>
    </row>
    <row r="829" spans="2:4" x14ac:dyDescent="0.35">
      <c r="B829" s="11" t="s">
        <v>379</v>
      </c>
      <c r="C829" s="41">
        <v>1</v>
      </c>
      <c r="D829" s="20">
        <v>2.6982179101273771</v>
      </c>
    </row>
    <row r="830" spans="2:4" x14ac:dyDescent="0.35">
      <c r="B830" s="11" t="s">
        <v>380</v>
      </c>
      <c r="C830" s="41">
        <v>1</v>
      </c>
      <c r="D830" s="20">
        <v>5.3675609007175522</v>
      </c>
    </row>
    <row r="831" spans="2:4" x14ac:dyDescent="0.35">
      <c r="B831" s="11" t="s">
        <v>381</v>
      </c>
      <c r="C831" s="41">
        <v>1</v>
      </c>
      <c r="D831" s="20">
        <v>3.3490362200883235</v>
      </c>
    </row>
    <row r="832" spans="2:4" x14ac:dyDescent="0.35">
      <c r="B832" s="11" t="s">
        <v>382</v>
      </c>
      <c r="C832" s="41">
        <v>1</v>
      </c>
      <c r="D832" s="20">
        <v>3.2797037685752914</v>
      </c>
    </row>
    <row r="833" spans="2:4" x14ac:dyDescent="0.35">
      <c r="B833" s="11" t="s">
        <v>383</v>
      </c>
      <c r="C833" s="41">
        <v>1</v>
      </c>
      <c r="D833" s="20">
        <v>3.5218808722177424</v>
      </c>
    </row>
    <row r="834" spans="2:4" x14ac:dyDescent="0.35">
      <c r="B834" s="11" t="s">
        <v>384</v>
      </c>
      <c r="C834" s="41">
        <v>1</v>
      </c>
      <c r="D834" s="20">
        <v>4.0824885047664372</v>
      </c>
    </row>
    <row r="835" spans="2:4" x14ac:dyDescent="0.35">
      <c r="B835" s="11" t="s">
        <v>385</v>
      </c>
      <c r="C835" s="41">
        <v>1</v>
      </c>
      <c r="D835" s="20">
        <v>5.4188006997363516</v>
      </c>
    </row>
    <row r="836" spans="2:4" x14ac:dyDescent="0.35">
      <c r="B836" s="11" t="s">
        <v>386</v>
      </c>
      <c r="C836" s="41">
        <v>1</v>
      </c>
      <c r="D836" s="20">
        <v>3.099748666375616</v>
      </c>
    </row>
    <row r="837" spans="2:4" x14ac:dyDescent="0.35">
      <c r="B837" s="11" t="s">
        <v>387</v>
      </c>
      <c r="C837" s="41">
        <v>1</v>
      </c>
      <c r="D837" s="20">
        <v>2.1412660948560958</v>
      </c>
    </row>
    <row r="838" spans="2:4" x14ac:dyDescent="0.35">
      <c r="B838" s="11" t="s">
        <v>388</v>
      </c>
      <c r="C838" s="41">
        <v>1</v>
      </c>
      <c r="D838" s="20">
        <v>2.7252212752208269</v>
      </c>
    </row>
    <row r="839" spans="2:4" x14ac:dyDescent="0.35">
      <c r="B839" s="11" t="s">
        <v>389</v>
      </c>
      <c r="C839" s="41">
        <v>1</v>
      </c>
      <c r="D839" s="20">
        <v>2.9541414143494449</v>
      </c>
    </row>
    <row r="840" spans="2:4" x14ac:dyDescent="0.35">
      <c r="B840" s="11" t="s">
        <v>390</v>
      </c>
      <c r="C840" s="41">
        <v>1</v>
      </c>
      <c r="D840" s="20">
        <v>3.9675938772002617</v>
      </c>
    </row>
    <row r="841" spans="2:4" x14ac:dyDescent="0.35">
      <c r="B841" s="11" t="s">
        <v>391</v>
      </c>
      <c r="C841" s="41">
        <v>1</v>
      </c>
      <c r="D841" s="20">
        <v>4.9520327442180525</v>
      </c>
    </row>
    <row r="842" spans="2:4" x14ac:dyDescent="0.35">
      <c r="B842" s="11" t="s">
        <v>392</v>
      </c>
      <c r="C842" s="41">
        <v>1</v>
      </c>
      <c r="D842" s="20">
        <v>1.765465788681023</v>
      </c>
    </row>
    <row r="843" spans="2:4" x14ac:dyDescent="0.35">
      <c r="B843" s="11" t="s">
        <v>393</v>
      </c>
      <c r="C843" s="41">
        <v>1</v>
      </c>
      <c r="D843" s="20">
        <v>3.2448503165712594</v>
      </c>
    </row>
    <row r="844" spans="2:4" x14ac:dyDescent="0.35">
      <c r="B844" s="11" t="s">
        <v>394</v>
      </c>
      <c r="C844" s="41">
        <v>1</v>
      </c>
      <c r="D844" s="20">
        <v>2.4087662949552859</v>
      </c>
    </row>
    <row r="845" spans="2:4" x14ac:dyDescent="0.35">
      <c r="B845" s="11" t="s">
        <v>395</v>
      </c>
      <c r="C845" s="41">
        <v>1</v>
      </c>
      <c r="D845" s="20">
        <v>2.6158680447937535</v>
      </c>
    </row>
    <row r="846" spans="2:4" x14ac:dyDescent="0.35">
      <c r="B846" s="11" t="s">
        <v>396</v>
      </c>
      <c r="C846" s="41">
        <v>1</v>
      </c>
      <c r="D846" s="20">
        <v>2.2566914970632217</v>
      </c>
    </row>
    <row r="847" spans="2:4" x14ac:dyDescent="0.35">
      <c r="B847" s="11" t="s">
        <v>397</v>
      </c>
      <c r="C847" s="41">
        <v>1</v>
      </c>
      <c r="D847" s="20">
        <v>3.1401569864848735</v>
      </c>
    </row>
    <row r="848" spans="2:4" x14ac:dyDescent="0.35">
      <c r="B848" s="11" t="s">
        <v>398</v>
      </c>
      <c r="C848" s="41">
        <v>1</v>
      </c>
      <c r="D848" s="20">
        <v>3.3534998590465999</v>
      </c>
    </row>
    <row r="849" spans="2:4" x14ac:dyDescent="0.35">
      <c r="B849" s="11" t="s">
        <v>399</v>
      </c>
      <c r="C849" s="41">
        <v>1</v>
      </c>
      <c r="D849" s="20">
        <v>6.0263686106686265</v>
      </c>
    </row>
    <row r="850" spans="2:4" x14ac:dyDescent="0.35">
      <c r="B850" s="11" t="s">
        <v>400</v>
      </c>
      <c r="C850" s="41">
        <v>1</v>
      </c>
      <c r="D850" s="20">
        <v>4.912400297937431</v>
      </c>
    </row>
    <row r="851" spans="2:4" x14ac:dyDescent="0.35">
      <c r="B851" s="11" t="s">
        <v>401</v>
      </c>
      <c r="C851" s="41">
        <v>1</v>
      </c>
      <c r="D851" s="20">
        <v>3.8506703396269151</v>
      </c>
    </row>
    <row r="852" spans="2:4" x14ac:dyDescent="0.35">
      <c r="B852" s="11" t="s">
        <v>402</v>
      </c>
      <c r="C852" s="41">
        <v>1</v>
      </c>
      <c r="D852" s="20">
        <v>3.3950103186347609</v>
      </c>
    </row>
    <row r="853" spans="2:4" x14ac:dyDescent="0.35">
      <c r="B853" s="11" t="s">
        <v>403</v>
      </c>
      <c r="C853" s="41">
        <v>1</v>
      </c>
      <c r="D853" s="20">
        <v>2.5092300898408388</v>
      </c>
    </row>
    <row r="854" spans="2:4" x14ac:dyDescent="0.35">
      <c r="B854" s="11" t="s">
        <v>404</v>
      </c>
      <c r="C854" s="41">
        <v>1</v>
      </c>
      <c r="D854" s="20">
        <v>1.8440532270195442</v>
      </c>
    </row>
    <row r="855" spans="2:4" x14ac:dyDescent="0.35">
      <c r="B855" s="11" t="s">
        <v>405</v>
      </c>
      <c r="C855" s="41">
        <v>1</v>
      </c>
      <c r="D855" s="20">
        <v>4.9520743701373862</v>
      </c>
    </row>
    <row r="856" spans="2:4" x14ac:dyDescent="0.35">
      <c r="B856" s="11" t="s">
        <v>406</v>
      </c>
      <c r="C856" s="41">
        <v>1</v>
      </c>
      <c r="D856" s="20">
        <v>2.8519880455463062</v>
      </c>
    </row>
    <row r="857" spans="2:4" x14ac:dyDescent="0.35">
      <c r="B857" s="11" t="s">
        <v>407</v>
      </c>
      <c r="C857" s="41">
        <v>1</v>
      </c>
      <c r="D857" s="20">
        <v>3.281045489211686</v>
      </c>
    </row>
    <row r="858" spans="2:4" x14ac:dyDescent="0.35">
      <c r="B858" s="11" t="s">
        <v>408</v>
      </c>
      <c r="C858" s="41">
        <v>1</v>
      </c>
      <c r="D858" s="20">
        <v>2.5202329905302481</v>
      </c>
    </row>
    <row r="859" spans="2:4" x14ac:dyDescent="0.35">
      <c r="B859" s="11" t="s">
        <v>409</v>
      </c>
      <c r="C859" s="41">
        <v>1</v>
      </c>
      <c r="D859" s="20">
        <v>3.953921470617904</v>
      </c>
    </row>
    <row r="860" spans="2:4" x14ac:dyDescent="0.35">
      <c r="B860" s="11" t="s">
        <v>410</v>
      </c>
      <c r="C860" s="41">
        <v>1</v>
      </c>
      <c r="D860" s="20">
        <v>3.2354691359553405</v>
      </c>
    </row>
    <row r="861" spans="2:4" x14ac:dyDescent="0.35">
      <c r="B861" s="11" t="s">
        <v>411</v>
      </c>
      <c r="C861" s="41">
        <v>1</v>
      </c>
      <c r="D861" s="20">
        <v>1.5367350644626425</v>
      </c>
    </row>
    <row r="862" spans="2:4" x14ac:dyDescent="0.35">
      <c r="B862" s="11" t="s">
        <v>412</v>
      </c>
      <c r="C862" s="41">
        <v>1</v>
      </c>
      <c r="D862" s="20">
        <v>1.9225537117445313</v>
      </c>
    </row>
    <row r="863" spans="2:4" x14ac:dyDescent="0.35">
      <c r="B863" s="11" t="s">
        <v>413</v>
      </c>
      <c r="C863" s="41">
        <v>1</v>
      </c>
      <c r="D863" s="20">
        <v>2.8587867604348887</v>
      </c>
    </row>
    <row r="864" spans="2:4" x14ac:dyDescent="0.35">
      <c r="B864" s="11" t="s">
        <v>414</v>
      </c>
      <c r="C864" s="41">
        <v>1</v>
      </c>
      <c r="D864" s="20">
        <v>5.735979313605994</v>
      </c>
    </row>
    <row r="865" spans="2:4" x14ac:dyDescent="0.35">
      <c r="B865" s="11" t="s">
        <v>415</v>
      </c>
      <c r="C865" s="41">
        <v>1</v>
      </c>
      <c r="D865" s="20">
        <v>3.6744327097318004</v>
      </c>
    </row>
    <row r="866" spans="2:4" x14ac:dyDescent="0.35">
      <c r="B866" s="11" t="s">
        <v>416</v>
      </c>
      <c r="C866" s="41">
        <v>1</v>
      </c>
      <c r="D866" s="20">
        <v>1.8263452160231244</v>
      </c>
    </row>
    <row r="867" spans="2:4" x14ac:dyDescent="0.35">
      <c r="B867" s="11" t="s">
        <v>417</v>
      </c>
      <c r="C867" s="41">
        <v>1</v>
      </c>
      <c r="D867" s="20">
        <v>2.6056048006499108</v>
      </c>
    </row>
    <row r="868" spans="2:4" x14ac:dyDescent="0.35">
      <c r="B868" s="11" t="s">
        <v>418</v>
      </c>
      <c r="C868" s="41">
        <v>1</v>
      </c>
      <c r="D868" s="20">
        <v>1.3810383474438312</v>
      </c>
    </row>
    <row r="869" spans="2:4" x14ac:dyDescent="0.35">
      <c r="B869" s="11" t="s">
        <v>419</v>
      </c>
      <c r="C869" s="41">
        <v>1</v>
      </c>
      <c r="D869" s="20">
        <v>6.1703056221542507</v>
      </c>
    </row>
    <row r="870" spans="2:4" x14ac:dyDescent="0.35">
      <c r="B870" s="11" t="s">
        <v>420</v>
      </c>
      <c r="C870" s="41">
        <v>1</v>
      </c>
      <c r="D870" s="20">
        <v>2.1140395884512899</v>
      </c>
    </row>
    <row r="871" spans="2:4" x14ac:dyDescent="0.35">
      <c r="B871" s="11" t="s">
        <v>421</v>
      </c>
      <c r="C871" s="41">
        <v>1</v>
      </c>
      <c r="D871" s="20">
        <v>2.6596059551916249</v>
      </c>
    </row>
    <row r="872" spans="2:4" x14ac:dyDescent="0.35">
      <c r="B872" s="11" t="s">
        <v>422</v>
      </c>
      <c r="C872" s="41">
        <v>1</v>
      </c>
      <c r="D872" s="20">
        <v>4.3343677469378363</v>
      </c>
    </row>
    <row r="873" spans="2:4" x14ac:dyDescent="0.35">
      <c r="B873" s="11" t="s">
        <v>423</v>
      </c>
      <c r="C873" s="41">
        <v>1</v>
      </c>
      <c r="D873" s="20">
        <v>5.5956692378881616</v>
      </c>
    </row>
    <row r="874" spans="2:4" x14ac:dyDescent="0.35">
      <c r="B874" s="11" t="s">
        <v>424</v>
      </c>
      <c r="C874" s="41">
        <v>1</v>
      </c>
      <c r="D874" s="20">
        <v>3.7478446567429682</v>
      </c>
    </row>
    <row r="875" spans="2:4" x14ac:dyDescent="0.35">
      <c r="B875" s="11" t="s">
        <v>425</v>
      </c>
      <c r="C875" s="41">
        <v>1</v>
      </c>
      <c r="D875" s="20">
        <v>5.4650117070870206</v>
      </c>
    </row>
    <row r="876" spans="2:4" x14ac:dyDescent="0.35">
      <c r="B876" s="11" t="s">
        <v>426</v>
      </c>
      <c r="C876" s="41">
        <v>1</v>
      </c>
      <c r="D876" s="20">
        <v>1.52694975069171</v>
      </c>
    </row>
    <row r="877" spans="2:4" x14ac:dyDescent="0.35">
      <c r="B877" s="11" t="s">
        <v>427</v>
      </c>
      <c r="C877" s="41">
        <v>1</v>
      </c>
      <c r="D877" s="20">
        <v>1.668036166441617</v>
      </c>
    </row>
    <row r="878" spans="2:4" x14ac:dyDescent="0.35">
      <c r="B878" s="11" t="s">
        <v>428</v>
      </c>
      <c r="C878" s="41">
        <v>1</v>
      </c>
      <c r="D878" s="20">
        <v>4.573278735098194</v>
      </c>
    </row>
    <row r="879" spans="2:4" x14ac:dyDescent="0.35">
      <c r="B879" s="11" t="s">
        <v>429</v>
      </c>
      <c r="C879" s="41">
        <v>1</v>
      </c>
      <c r="D879" s="20">
        <v>0.58825558893506236</v>
      </c>
    </row>
    <row r="880" spans="2:4" x14ac:dyDescent="0.35">
      <c r="B880" s="11" t="s">
        <v>430</v>
      </c>
      <c r="C880" s="41">
        <v>1</v>
      </c>
      <c r="D880" s="20">
        <v>2.7993269701835959</v>
      </c>
    </row>
    <row r="881" spans="2:4" x14ac:dyDescent="0.35">
      <c r="B881" s="11" t="s">
        <v>431</v>
      </c>
      <c r="C881" s="41">
        <v>1</v>
      </c>
      <c r="D881" s="20">
        <v>2.0770791943917755</v>
      </c>
    </row>
    <row r="882" spans="2:4" x14ac:dyDescent="0.35">
      <c r="B882" s="11" t="s">
        <v>432</v>
      </c>
      <c r="C882" s="41">
        <v>1</v>
      </c>
      <c r="D882" s="20">
        <v>2.4007165037867684</v>
      </c>
    </row>
    <row r="883" spans="2:4" x14ac:dyDescent="0.35">
      <c r="B883" s="11" t="s">
        <v>433</v>
      </c>
      <c r="C883" s="41">
        <v>1</v>
      </c>
      <c r="D883" s="20">
        <v>5.3738822550212744</v>
      </c>
    </row>
    <row r="884" spans="2:4" x14ac:dyDescent="0.35">
      <c r="B884" s="11" t="s">
        <v>434</v>
      </c>
      <c r="C884" s="41">
        <v>1</v>
      </c>
      <c r="D884" s="20">
        <v>6.467846065981564</v>
      </c>
    </row>
    <row r="885" spans="2:4" x14ac:dyDescent="0.35">
      <c r="B885" s="11" t="s">
        <v>435</v>
      </c>
      <c r="C885" s="41">
        <v>1</v>
      </c>
      <c r="D885" s="20">
        <v>2.3819959647606401</v>
      </c>
    </row>
    <row r="886" spans="2:4" x14ac:dyDescent="0.35">
      <c r="B886" s="11" t="s">
        <v>436</v>
      </c>
      <c r="C886" s="41">
        <v>1</v>
      </c>
      <c r="D886" s="20">
        <v>4.060863385407135</v>
      </c>
    </row>
    <row r="887" spans="2:4" x14ac:dyDescent="0.35">
      <c r="B887" s="11" t="s">
        <v>437</v>
      </c>
      <c r="C887" s="41">
        <v>1</v>
      </c>
      <c r="D887" s="20">
        <v>2.7164169039752823</v>
      </c>
    </row>
    <row r="888" spans="2:4" x14ac:dyDescent="0.35">
      <c r="B888" s="11" t="s">
        <v>438</v>
      </c>
      <c r="C888" s="41">
        <v>1</v>
      </c>
      <c r="D888" s="20">
        <v>1.5629169235065783</v>
      </c>
    </row>
    <row r="889" spans="2:4" x14ac:dyDescent="0.35">
      <c r="B889" s="11" t="s">
        <v>439</v>
      </c>
      <c r="C889" s="41">
        <v>1</v>
      </c>
      <c r="D889" s="20">
        <v>3.7918157798335899</v>
      </c>
    </row>
    <row r="890" spans="2:4" x14ac:dyDescent="0.35">
      <c r="B890" s="11" t="s">
        <v>440</v>
      </c>
      <c r="C890" s="41">
        <v>1</v>
      </c>
      <c r="D890" s="20">
        <v>5.9155883418897135</v>
      </c>
    </row>
    <row r="891" spans="2:4" x14ac:dyDescent="0.35">
      <c r="B891" s="11" t="s">
        <v>441</v>
      </c>
      <c r="C891" s="41">
        <v>1</v>
      </c>
      <c r="D891" s="20">
        <v>3.0706061495138255</v>
      </c>
    </row>
    <row r="892" spans="2:4" x14ac:dyDescent="0.35">
      <c r="B892" s="11" t="s">
        <v>442</v>
      </c>
      <c r="C892" s="41">
        <v>1</v>
      </c>
      <c r="D892" s="20">
        <v>3.5113401511421074</v>
      </c>
    </row>
    <row r="893" spans="2:4" x14ac:dyDescent="0.35">
      <c r="B893" s="11" t="s">
        <v>443</v>
      </c>
      <c r="C893" s="41">
        <v>1</v>
      </c>
      <c r="D893" s="20">
        <v>5.1369125933157713</v>
      </c>
    </row>
    <row r="894" spans="2:4" x14ac:dyDescent="0.35">
      <c r="B894" s="11" t="s">
        <v>444</v>
      </c>
      <c r="C894" s="41">
        <v>1</v>
      </c>
      <c r="D894" s="20">
        <v>4.6864272068876778</v>
      </c>
    </row>
    <row r="895" spans="2:4" x14ac:dyDescent="0.35">
      <c r="B895" s="11" t="s">
        <v>445</v>
      </c>
      <c r="C895" s="41">
        <v>1</v>
      </c>
      <c r="D895" s="20">
        <v>5.8687916015642116</v>
      </c>
    </row>
    <row r="896" spans="2:4" x14ac:dyDescent="0.35">
      <c r="B896" s="11" t="s">
        <v>446</v>
      </c>
      <c r="C896" s="41">
        <v>1</v>
      </c>
      <c r="D896" s="20">
        <v>3.7904913538783997</v>
      </c>
    </row>
    <row r="897" spans="2:4" x14ac:dyDescent="0.35">
      <c r="B897" s="11" t="s">
        <v>447</v>
      </c>
      <c r="C897" s="41">
        <v>1</v>
      </c>
      <c r="D897" s="20">
        <v>4.2289456878819296</v>
      </c>
    </row>
    <row r="898" spans="2:4" x14ac:dyDescent="0.35">
      <c r="B898" s="11" t="s">
        <v>448</v>
      </c>
      <c r="C898" s="41">
        <v>1</v>
      </c>
      <c r="D898" s="20">
        <v>2.958018103267932</v>
      </c>
    </row>
    <row r="899" spans="2:4" x14ac:dyDescent="0.35">
      <c r="B899" s="11" t="s">
        <v>449</v>
      </c>
      <c r="C899" s="41">
        <v>1</v>
      </c>
      <c r="D899" s="20">
        <v>6.963111212455166</v>
      </c>
    </row>
    <row r="900" spans="2:4" x14ac:dyDescent="0.35">
      <c r="B900" s="11" t="s">
        <v>450</v>
      </c>
      <c r="C900" s="41">
        <v>1</v>
      </c>
      <c r="D900" s="20">
        <v>3.0868500455643617</v>
      </c>
    </row>
    <row r="901" spans="2:4" x14ac:dyDescent="0.35">
      <c r="B901" s="11" t="s">
        <v>451</v>
      </c>
      <c r="C901" s="41">
        <v>1</v>
      </c>
      <c r="D901" s="20">
        <v>4.7857658497159568</v>
      </c>
    </row>
    <row r="902" spans="2:4" x14ac:dyDescent="0.35">
      <c r="B902" s="11" t="s">
        <v>452</v>
      </c>
      <c r="C902" s="41">
        <v>1</v>
      </c>
      <c r="D902" s="20">
        <v>3.5363063669185135</v>
      </c>
    </row>
    <row r="903" spans="2:4" x14ac:dyDescent="0.35">
      <c r="B903" s="11" t="s">
        <v>453</v>
      </c>
      <c r="C903" s="41">
        <v>1</v>
      </c>
      <c r="D903" s="20">
        <v>1.83888451112069</v>
      </c>
    </row>
    <row r="904" spans="2:4" x14ac:dyDescent="0.35">
      <c r="B904" s="11" t="s">
        <v>454</v>
      </c>
      <c r="C904" s="41">
        <v>1</v>
      </c>
      <c r="D904" s="20">
        <v>5.2374557082832149</v>
      </c>
    </row>
    <row r="905" spans="2:4" x14ac:dyDescent="0.35">
      <c r="B905" s="11" t="s">
        <v>455</v>
      </c>
      <c r="C905" s="41">
        <v>1</v>
      </c>
      <c r="D905" s="20">
        <v>3.1676028247499617</v>
      </c>
    </row>
    <row r="906" spans="2:4" x14ac:dyDescent="0.35">
      <c r="B906" s="11" t="s">
        <v>456</v>
      </c>
      <c r="C906" s="41">
        <v>1</v>
      </c>
      <c r="D906" s="20">
        <v>1.7171506874774949</v>
      </c>
    </row>
    <row r="907" spans="2:4" x14ac:dyDescent="0.35">
      <c r="B907" s="11" t="s">
        <v>457</v>
      </c>
      <c r="C907" s="41">
        <v>1</v>
      </c>
      <c r="D907" s="20">
        <v>2.7466427391663557</v>
      </c>
    </row>
    <row r="908" spans="2:4" ht="15" thickBot="1" x14ac:dyDescent="0.4">
      <c r="B908" s="15" t="s">
        <v>458</v>
      </c>
      <c r="C908" s="42">
        <v>1</v>
      </c>
      <c r="D908" s="21">
        <v>5.0089146990911306</v>
      </c>
    </row>
    <row r="911" spans="2:4" x14ac:dyDescent="0.35">
      <c r="B911" s="9" t="s">
        <v>462</v>
      </c>
    </row>
    <row r="913" spans="2:6" x14ac:dyDescent="0.35">
      <c r="B913" t="s">
        <v>50</v>
      </c>
    </row>
    <row r="914" spans="2:6" ht="15" thickBot="1" x14ac:dyDescent="0.4"/>
    <row r="915" spans="2:6" x14ac:dyDescent="0.35">
      <c r="B915" s="13" t="s">
        <v>51</v>
      </c>
      <c r="C915" s="13" t="s">
        <v>52</v>
      </c>
      <c r="D915" s="13" t="s">
        <v>53</v>
      </c>
      <c r="E915" s="13" t="s">
        <v>54</v>
      </c>
      <c r="F915" s="13" t="s">
        <v>485</v>
      </c>
    </row>
    <row r="916" spans="2:6" x14ac:dyDescent="0.35">
      <c r="B916" s="28">
        <v>1</v>
      </c>
      <c r="C916" s="28">
        <v>5</v>
      </c>
      <c r="D916" s="29">
        <v>13.46947900708796</v>
      </c>
      <c r="E916" s="29">
        <v>7.2240062207298017</v>
      </c>
      <c r="F916" s="29">
        <v>2766.7943825395132</v>
      </c>
    </row>
    <row r="917" spans="2:6" x14ac:dyDescent="0.35">
      <c r="B917" s="24">
        <v>2</v>
      </c>
      <c r="C917" s="24">
        <v>4</v>
      </c>
      <c r="D917" s="25">
        <v>13.459624277795136</v>
      </c>
      <c r="E917" s="25">
        <v>7.2240062207298017</v>
      </c>
      <c r="F917" s="25">
        <v>2766.7943825395137</v>
      </c>
    </row>
    <row r="918" spans="2:6" x14ac:dyDescent="0.35">
      <c r="B918" s="24">
        <v>3</v>
      </c>
      <c r="C918" s="24">
        <v>4</v>
      </c>
      <c r="D918" s="25">
        <v>13.401842451589674</v>
      </c>
      <c r="E918" s="25">
        <v>7.2240062207298017</v>
      </c>
      <c r="F918" s="25">
        <v>2766.7943825395137</v>
      </c>
    </row>
    <row r="919" spans="2:6" x14ac:dyDescent="0.35">
      <c r="B919" s="24">
        <v>4</v>
      </c>
      <c r="C919" s="24">
        <v>4</v>
      </c>
      <c r="D919" s="25">
        <v>13.445504932567919</v>
      </c>
      <c r="E919" s="25">
        <v>7.3616692325538287</v>
      </c>
      <c r="F919" s="25">
        <v>2819.5193160681174</v>
      </c>
    </row>
    <row r="920" spans="2:6" x14ac:dyDescent="0.35">
      <c r="B920" s="24">
        <v>5</v>
      </c>
      <c r="C920" s="24">
        <v>4</v>
      </c>
      <c r="D920" s="25">
        <v>13.446284987043724</v>
      </c>
      <c r="E920" s="25">
        <v>7.2306868432016707</v>
      </c>
      <c r="F920" s="25">
        <v>2769.3530609462409</v>
      </c>
    </row>
    <row r="921" spans="2:6" x14ac:dyDescent="0.35">
      <c r="B921" s="24">
        <v>6</v>
      </c>
      <c r="C921" s="24">
        <v>4</v>
      </c>
      <c r="D921" s="25">
        <v>13.363895390592287</v>
      </c>
      <c r="E921" s="25">
        <v>7.2240062207298008</v>
      </c>
      <c r="F921" s="25">
        <v>2766.7943825395137</v>
      </c>
    </row>
    <row r="922" spans="2:6" x14ac:dyDescent="0.35">
      <c r="B922" s="24">
        <v>7</v>
      </c>
      <c r="C922" s="24">
        <v>4</v>
      </c>
      <c r="D922" s="25">
        <v>13.474252296489027</v>
      </c>
      <c r="E922" s="25">
        <v>7.2256919729754001</v>
      </c>
      <c r="F922" s="25">
        <v>2767.4400256495837</v>
      </c>
    </row>
    <row r="923" spans="2:6" x14ac:dyDescent="0.35">
      <c r="B923" s="24">
        <v>8</v>
      </c>
      <c r="C923" s="24">
        <v>3</v>
      </c>
      <c r="D923" s="25">
        <v>13.435263664209504</v>
      </c>
      <c r="E923" s="25">
        <v>7.2240062207298008</v>
      </c>
      <c r="F923" s="25">
        <v>2766.7943825395132</v>
      </c>
    </row>
    <row r="924" spans="2:6" x14ac:dyDescent="0.35">
      <c r="B924" s="24">
        <v>9</v>
      </c>
      <c r="C924" s="24">
        <v>3</v>
      </c>
      <c r="D924" s="25">
        <v>13.464803758482244</v>
      </c>
      <c r="E924" s="25">
        <v>7.2244504065851709</v>
      </c>
      <c r="F924" s="25">
        <v>2766.964505722121</v>
      </c>
    </row>
    <row r="925" spans="2:6" ht="15" thickBot="1" x14ac:dyDescent="0.4">
      <c r="B925" s="26">
        <v>10</v>
      </c>
      <c r="C925" s="26">
        <v>3</v>
      </c>
      <c r="D925" s="27">
        <v>13.458097726230321</v>
      </c>
      <c r="E925" s="27">
        <v>7.2240062207297999</v>
      </c>
      <c r="F925" s="27">
        <v>2766.7943825395137</v>
      </c>
    </row>
    <row r="928" spans="2:6" x14ac:dyDescent="0.35">
      <c r="B928" t="s">
        <v>55</v>
      </c>
    </row>
    <row r="929" spans="2:6" ht="15" thickBot="1" x14ac:dyDescent="0.4"/>
    <row r="930" spans="2:6" x14ac:dyDescent="0.35">
      <c r="B930" s="12" t="s">
        <v>52</v>
      </c>
      <c r="C930" s="13" t="s">
        <v>56</v>
      </c>
      <c r="D930" s="13" t="s">
        <v>485</v>
      </c>
      <c r="E930" s="13" t="s">
        <v>57</v>
      </c>
      <c r="F930" s="13" t="s">
        <v>58</v>
      </c>
    </row>
    <row r="931" spans="2:6" x14ac:dyDescent="0.35">
      <c r="B931" s="14">
        <v>0</v>
      </c>
      <c r="C931" s="23">
        <v>13.46947900708796</v>
      </c>
      <c r="D931" s="23">
        <v>5158.810459714693</v>
      </c>
      <c r="E931" s="23">
        <v>47.710920315725993</v>
      </c>
      <c r="F931" s="23">
        <v>0.97461242868614684</v>
      </c>
    </row>
    <row r="932" spans="2:6" x14ac:dyDescent="0.35">
      <c r="B932" s="11">
        <v>1</v>
      </c>
      <c r="C932" s="25">
        <v>9.8172120956338809</v>
      </c>
      <c r="D932" s="25">
        <v>3759.9922326277674</v>
      </c>
      <c r="E932" s="25">
        <v>46.562416889365686</v>
      </c>
      <c r="F932" s="25">
        <v>0.30906031640481219</v>
      </c>
    </row>
    <row r="933" spans="2:6" x14ac:dyDescent="0.35">
      <c r="B933" s="11">
        <v>2</v>
      </c>
      <c r="C933" s="25">
        <v>7.4248388348699841</v>
      </c>
      <c r="D933" s="25">
        <v>2843.7132737552033</v>
      </c>
      <c r="E933" s="25">
        <v>46.538041277159465</v>
      </c>
      <c r="F933" s="25">
        <v>0.30161785773082722</v>
      </c>
    </row>
    <row r="934" spans="2:6" ht="15" thickBot="1" x14ac:dyDescent="0.4">
      <c r="B934" s="15">
        <v>3</v>
      </c>
      <c r="C934" s="27">
        <v>7.2257941396265508</v>
      </c>
      <c r="D934" s="27">
        <v>2767.4791554769736</v>
      </c>
      <c r="E934" s="27">
        <v>46.515255782695029</v>
      </c>
      <c r="F934" s="27">
        <v>0.29482305119058905</v>
      </c>
    </row>
    <row r="953" spans="2:7" x14ac:dyDescent="0.35">
      <c r="G953" t="s">
        <v>48</v>
      </c>
    </row>
    <row r="956" spans="2:7" x14ac:dyDescent="0.35">
      <c r="B956" t="s">
        <v>59</v>
      </c>
    </row>
    <row r="957" spans="2:7" ht="15" thickBot="1" x14ac:dyDescent="0.4"/>
    <row r="958" spans="2:7" x14ac:dyDescent="0.35">
      <c r="B958" s="12"/>
      <c r="C958" s="13" t="s">
        <v>60</v>
      </c>
      <c r="D958" s="13" t="s">
        <v>61</v>
      </c>
    </row>
    <row r="959" spans="2:7" x14ac:dyDescent="0.35">
      <c r="B959" s="14" t="s">
        <v>45</v>
      </c>
      <c r="C959" s="19">
        <v>7.2240062207298017</v>
      </c>
      <c r="D959" s="30">
        <v>0.53731507380179955</v>
      </c>
    </row>
    <row r="960" spans="2:7" x14ac:dyDescent="0.35">
      <c r="B960" s="11" t="s">
        <v>46</v>
      </c>
      <c r="C960" s="20">
        <v>6.220630963215152</v>
      </c>
      <c r="D960" s="31">
        <v>0.4626849261982004</v>
      </c>
    </row>
    <row r="961" spans="2:19" ht="15" thickBot="1" x14ac:dyDescent="0.4">
      <c r="B961" s="15" t="s">
        <v>47</v>
      </c>
      <c r="C961" s="21">
        <v>13.444637183944954</v>
      </c>
      <c r="D961" s="32">
        <v>1</v>
      </c>
    </row>
    <row r="964" spans="2:19" x14ac:dyDescent="0.35">
      <c r="B964" t="s">
        <v>62</v>
      </c>
    </row>
    <row r="965" spans="2:19" ht="15" thickBot="1" x14ac:dyDescent="0.4"/>
    <row r="966" spans="2:19" x14ac:dyDescent="0.35">
      <c r="B966" s="12" t="s">
        <v>63</v>
      </c>
      <c r="C966" s="13" t="s">
        <v>0</v>
      </c>
      <c r="D966" s="13" t="s">
        <v>2</v>
      </c>
      <c r="E966" s="13" t="s">
        <v>3</v>
      </c>
      <c r="F966" s="13" t="s">
        <v>1</v>
      </c>
      <c r="G966" s="13" t="s">
        <v>4</v>
      </c>
      <c r="H966" s="13" t="s">
        <v>5</v>
      </c>
      <c r="I966" s="13" t="s">
        <v>6</v>
      </c>
      <c r="J966" s="13" t="s">
        <v>7</v>
      </c>
      <c r="K966" s="13" t="s">
        <v>8</v>
      </c>
      <c r="L966" s="13" t="s">
        <v>9</v>
      </c>
      <c r="M966" s="13" t="s">
        <v>10</v>
      </c>
      <c r="N966" s="13" t="s">
        <v>11</v>
      </c>
      <c r="O966" s="13" t="s">
        <v>12</v>
      </c>
      <c r="P966" s="13" t="s">
        <v>13</v>
      </c>
      <c r="Q966" s="13" t="s">
        <v>14</v>
      </c>
    </row>
    <row r="967" spans="2:19" x14ac:dyDescent="0.35">
      <c r="B967" s="33">
        <v>1</v>
      </c>
      <c r="C967" s="19">
        <v>-1.3494030158249315</v>
      </c>
      <c r="D967" s="19">
        <v>0.46278266511041671</v>
      </c>
      <c r="E967" s="19">
        <v>0.21906624605487404</v>
      </c>
      <c r="F967" s="19">
        <v>-0.20156539893634481</v>
      </c>
      <c r="G967" s="19">
        <v>0.17041331427510006</v>
      </c>
      <c r="H967" s="19">
        <v>-0.13267625847262479</v>
      </c>
      <c r="I967" s="19">
        <v>0.33728264030726024</v>
      </c>
      <c r="J967" s="19">
        <v>0.48801423881825395</v>
      </c>
      <c r="K967" s="19">
        <v>0.16036264286980559</v>
      </c>
      <c r="L967" s="19">
        <v>0.11133905066392505</v>
      </c>
      <c r="M967" s="19">
        <v>7.064432621273601E-3</v>
      </c>
      <c r="N967" s="19">
        <v>6.7570242216993303E-3</v>
      </c>
      <c r="O967" s="19">
        <v>-0.32980036133805019</v>
      </c>
      <c r="P967" s="19">
        <v>0.15601349943824955</v>
      </c>
      <c r="Q967" s="19">
        <v>-7.2208411947977905E-2</v>
      </c>
    </row>
    <row r="968" spans="2:19" ht="15" thickBot="1" x14ac:dyDescent="0.4">
      <c r="B968" s="39">
        <v>2</v>
      </c>
      <c r="C968" s="21">
        <v>-1.2497835607500862</v>
      </c>
      <c r="D968" s="21">
        <v>0.33372009443312117</v>
      </c>
      <c r="E968" s="21">
        <v>0.20648018458958331</v>
      </c>
      <c r="F968" s="21">
        <v>-0.18262099418007985</v>
      </c>
      <c r="G968" s="21">
        <v>0.24058996444969813</v>
      </c>
      <c r="H968" s="21">
        <v>-0.10908900166132569</v>
      </c>
      <c r="I968" s="21">
        <v>0.33888271833983791</v>
      </c>
      <c r="J968" s="21">
        <v>0.54961779019583512</v>
      </c>
      <c r="K968" s="21">
        <v>0.16099806085926657</v>
      </c>
      <c r="L968" s="21">
        <v>0.15192759559297511</v>
      </c>
      <c r="M968" s="21">
        <v>6.5715528356759074E-3</v>
      </c>
      <c r="N968" s="21">
        <v>7.7895078491486925E-3</v>
      </c>
      <c r="O968" s="21">
        <v>-0.28017835438049443</v>
      </c>
      <c r="P968" s="21">
        <v>0.13499318407530969</v>
      </c>
      <c r="Q968" s="21">
        <v>-6.7229178398023337E-2</v>
      </c>
    </row>
    <row r="971" spans="2:19" x14ac:dyDescent="0.35">
      <c r="B971" t="s">
        <v>64</v>
      </c>
    </row>
    <row r="972" spans="2:19" ht="15" thickBot="1" x14ac:dyDescent="0.4"/>
    <row r="973" spans="2:19" x14ac:dyDescent="0.35">
      <c r="B973" s="12" t="s">
        <v>63</v>
      </c>
      <c r="C973" s="13" t="s">
        <v>0</v>
      </c>
      <c r="D973" s="13" t="s">
        <v>2</v>
      </c>
      <c r="E973" s="13" t="s">
        <v>3</v>
      </c>
      <c r="F973" s="13" t="s">
        <v>1</v>
      </c>
      <c r="G973" s="13" t="s">
        <v>4</v>
      </c>
      <c r="H973" s="13" t="s">
        <v>5</v>
      </c>
      <c r="I973" s="13" t="s">
        <v>6</v>
      </c>
      <c r="J973" s="13" t="s">
        <v>7</v>
      </c>
      <c r="K973" s="13" t="s">
        <v>8</v>
      </c>
      <c r="L973" s="13" t="s">
        <v>9</v>
      </c>
      <c r="M973" s="13" t="s">
        <v>10</v>
      </c>
      <c r="N973" s="13" t="s">
        <v>11</v>
      </c>
      <c r="O973" s="13" t="s">
        <v>12</v>
      </c>
      <c r="P973" s="13" t="s">
        <v>13</v>
      </c>
      <c r="Q973" s="13" t="s">
        <v>14</v>
      </c>
      <c r="R973" s="13" t="s">
        <v>65</v>
      </c>
      <c r="S973" s="13" t="s">
        <v>56</v>
      </c>
    </row>
    <row r="974" spans="2:19" x14ac:dyDescent="0.35">
      <c r="B974" s="33">
        <v>1</v>
      </c>
      <c r="C974" s="19">
        <v>-3.5791984366943619</v>
      </c>
      <c r="D974" s="19">
        <v>-6.7746506485748106E-2</v>
      </c>
      <c r="E974" s="19">
        <v>-0.12936362393661263</v>
      </c>
      <c r="F974" s="19">
        <v>-0.24939089031850392</v>
      </c>
      <c r="G974" s="19">
        <v>9.9666828394344709E-2</v>
      </c>
      <c r="H974" s="19">
        <v>-9.6308430835656406E-2</v>
      </c>
      <c r="I974" s="19">
        <v>0.15632988970280226</v>
      </c>
      <c r="J974" s="19">
        <v>0.10786462829122705</v>
      </c>
      <c r="K974" s="19">
        <v>0.13708390117374936</v>
      </c>
      <c r="L974" s="19">
        <v>4.4671893345554305E-2</v>
      </c>
      <c r="M974" s="19">
        <v>1.1511294993882964E-2</v>
      </c>
      <c r="N974" s="19">
        <v>4.2295315952255051E-3</v>
      </c>
      <c r="O974" s="19">
        <v>-0.23782929694115709</v>
      </c>
      <c r="P974" s="19">
        <v>0.21744140703467532</v>
      </c>
      <c r="Q974" s="19">
        <v>-0.10996603951892342</v>
      </c>
      <c r="R974" s="19">
        <v>200</v>
      </c>
      <c r="S974" s="19">
        <v>6.6232846041536844</v>
      </c>
    </row>
    <row r="975" spans="2:19" ht="15" thickBot="1" x14ac:dyDescent="0.4">
      <c r="B975" s="39">
        <v>2</v>
      </c>
      <c r="C975" s="21">
        <v>1.1591906328102495</v>
      </c>
      <c r="D975" s="21">
        <v>0.90935805135887615</v>
      </c>
      <c r="E975" s="21">
        <v>0.58336522341495223</v>
      </c>
      <c r="F975" s="21">
        <v>-0.13122496681703658</v>
      </c>
      <c r="G975" s="21">
        <v>0.31593465215579175</v>
      </c>
      <c r="H975" s="21">
        <v>-0.14878806813606929</v>
      </c>
      <c r="I975" s="21">
        <v>0.53448136637656274</v>
      </c>
      <c r="J975" s="21">
        <v>0.95959136560812108</v>
      </c>
      <c r="K975" s="21">
        <v>0.18615396402274154</v>
      </c>
      <c r="L975" s="21">
        <v>0.22334200547885083</v>
      </c>
      <c r="M975" s="21">
        <v>1.7721266996484574E-3</v>
      </c>
      <c r="N975" s="21">
        <v>1.0505189332459045E-2</v>
      </c>
      <c r="O975" s="21">
        <v>-0.38041121330077132</v>
      </c>
      <c r="P975" s="21">
        <v>6.8925505301275336E-2</v>
      </c>
      <c r="Q975" s="21">
        <v>-2.6490865892405818E-2</v>
      </c>
      <c r="R975" s="21">
        <v>185</v>
      </c>
      <c r="S975" s="21">
        <v>7.8736997082224507</v>
      </c>
    </row>
    <row r="978" spans="2:17" x14ac:dyDescent="0.35">
      <c r="B978" t="s">
        <v>66</v>
      </c>
    </row>
    <row r="979" spans="2:17" ht="15" thickBot="1" x14ac:dyDescent="0.4"/>
    <row r="980" spans="2:17" x14ac:dyDescent="0.35">
      <c r="B980" s="12"/>
      <c r="C980" s="13" t="s">
        <v>35</v>
      </c>
      <c r="D980" s="13" t="s">
        <v>36</v>
      </c>
    </row>
    <row r="981" spans="2:17" x14ac:dyDescent="0.35">
      <c r="B981" s="33">
        <v>1</v>
      </c>
      <c r="C981" s="16">
        <v>0</v>
      </c>
      <c r="D981" s="19">
        <v>4.9930744577315842</v>
      </c>
    </row>
    <row r="982" spans="2:17" ht="15" thickBot="1" x14ac:dyDescent="0.4">
      <c r="B982" s="39">
        <v>2</v>
      </c>
      <c r="C982" s="21">
        <v>4.9930744577315842</v>
      </c>
      <c r="D982" s="18">
        <v>0</v>
      </c>
    </row>
    <row r="985" spans="2:17" x14ac:dyDescent="0.35">
      <c r="B985" t="s">
        <v>67</v>
      </c>
    </row>
    <row r="986" spans="2:17" ht="15" thickBot="1" x14ac:dyDescent="0.4"/>
    <row r="987" spans="2:17" x14ac:dyDescent="0.35">
      <c r="B987" s="12" t="s">
        <v>63</v>
      </c>
      <c r="C987" s="13" t="s">
        <v>0</v>
      </c>
      <c r="D987" s="13" t="s">
        <v>2</v>
      </c>
      <c r="E987" s="13" t="s">
        <v>3</v>
      </c>
      <c r="F987" s="13" t="s">
        <v>1</v>
      </c>
      <c r="G987" s="13" t="s">
        <v>4</v>
      </c>
      <c r="H987" s="13" t="s">
        <v>5</v>
      </c>
      <c r="I987" s="13" t="s">
        <v>6</v>
      </c>
      <c r="J987" s="13" t="s">
        <v>7</v>
      </c>
      <c r="K987" s="13" t="s">
        <v>8</v>
      </c>
      <c r="L987" s="13" t="s">
        <v>9</v>
      </c>
      <c r="M987" s="13" t="s">
        <v>10</v>
      </c>
      <c r="N987" s="13" t="s">
        <v>11</v>
      </c>
      <c r="O987" s="13" t="s">
        <v>12</v>
      </c>
      <c r="P987" s="13" t="s">
        <v>13</v>
      </c>
      <c r="Q987" s="13" t="s">
        <v>14</v>
      </c>
    </row>
    <row r="988" spans="2:17" x14ac:dyDescent="0.35">
      <c r="B988" s="33" t="s">
        <v>487</v>
      </c>
      <c r="C988" s="19">
        <v>-3.4115353040665517</v>
      </c>
      <c r="D988" s="19">
        <v>-8.4986178437077911E-3</v>
      </c>
      <c r="E988" s="19">
        <v>0.45145958355339316</v>
      </c>
      <c r="F988" s="19">
        <v>-0.21991230976321052</v>
      </c>
      <c r="G988" s="19">
        <v>0.43218879719109798</v>
      </c>
      <c r="H988" s="19">
        <v>-9.1819474383246058E-2</v>
      </c>
      <c r="I988" s="19">
        <v>0.55739606799507879</v>
      </c>
      <c r="J988" s="19">
        <v>0.21443749946929352</v>
      </c>
      <c r="K988" s="19">
        <v>4.4757906178183753E-2</v>
      </c>
      <c r="L988" s="19">
        <v>-7.3557639137445077E-2</v>
      </c>
      <c r="M988" s="19">
        <v>1.3096462862403067E-2</v>
      </c>
      <c r="N988" s="19">
        <v>7.5405880140729971E-3</v>
      </c>
      <c r="O988" s="19">
        <v>-7.055662160253183E-2</v>
      </c>
      <c r="P988" s="19">
        <v>0.23295880951179401</v>
      </c>
      <c r="Q988" s="19">
        <v>-0.18639790385708002</v>
      </c>
    </row>
    <row r="989" spans="2:17" ht="15" thickBot="1" x14ac:dyDescent="0.4">
      <c r="B989" s="39" t="s">
        <v>488</v>
      </c>
      <c r="C989" s="21">
        <v>1.8463988512833658</v>
      </c>
      <c r="D989" s="21">
        <v>0.67505758883749301</v>
      </c>
      <c r="E989" s="21">
        <v>0.45510690709189167</v>
      </c>
      <c r="F989" s="21">
        <v>-0.18517268081760471</v>
      </c>
      <c r="G989" s="21">
        <v>0.39733689922440124</v>
      </c>
      <c r="H989" s="21">
        <v>-4.3735920020188709E-2</v>
      </c>
      <c r="I989" s="21">
        <v>0.57290887995501705</v>
      </c>
      <c r="J989" s="21">
        <v>1.109482438469936</v>
      </c>
      <c r="K989" s="21">
        <v>0.21566501902563942</v>
      </c>
      <c r="L989" s="21">
        <v>0.12013673060751451</v>
      </c>
      <c r="M989" s="21">
        <v>1.5740856561190729E-3</v>
      </c>
      <c r="N989" s="21">
        <v>5.435481281005127E-3</v>
      </c>
      <c r="O989" s="21">
        <v>-0.27306274596394359</v>
      </c>
      <c r="P989" s="21">
        <v>5.0930277138194174E-2</v>
      </c>
      <c r="Q989" s="21">
        <v>-4.6104552649249231E-2</v>
      </c>
    </row>
    <row r="992" spans="2:17" x14ac:dyDescent="0.35">
      <c r="B992" t="s">
        <v>68</v>
      </c>
    </row>
    <row r="993" spans="2:4" ht="15" thickBot="1" x14ac:dyDescent="0.4"/>
    <row r="994" spans="2:4" x14ac:dyDescent="0.35">
      <c r="B994" s="12"/>
      <c r="C994" s="13" t="s">
        <v>487</v>
      </c>
      <c r="D994" s="13" t="s">
        <v>488</v>
      </c>
    </row>
    <row r="995" spans="2:4" x14ac:dyDescent="0.35">
      <c r="B995" s="33" t="s">
        <v>487</v>
      </c>
      <c r="C995" s="16">
        <v>0</v>
      </c>
      <c r="D995" s="19">
        <v>5.3925784997320374</v>
      </c>
    </row>
    <row r="996" spans="2:4" ht="15" thickBot="1" x14ac:dyDescent="0.4">
      <c r="B996" s="39" t="s">
        <v>488</v>
      </c>
      <c r="C996" s="21">
        <v>5.3925784997320374</v>
      </c>
      <c r="D996" s="18">
        <v>0</v>
      </c>
    </row>
    <row r="999" spans="2:4" x14ac:dyDescent="0.35">
      <c r="B999" t="s">
        <v>69</v>
      </c>
    </row>
    <row r="1000" spans="2:4" ht="15" thickBot="1" x14ac:dyDescent="0.4"/>
    <row r="1001" spans="2:4" x14ac:dyDescent="0.35">
      <c r="B1001" s="12" t="s">
        <v>63</v>
      </c>
      <c r="C1001" s="13">
        <v>1</v>
      </c>
      <c r="D1001" s="13">
        <v>2</v>
      </c>
    </row>
    <row r="1002" spans="2:4" x14ac:dyDescent="0.35">
      <c r="B1002" s="14" t="s">
        <v>70</v>
      </c>
      <c r="C1002" s="16">
        <v>200</v>
      </c>
      <c r="D1002" s="16">
        <v>185</v>
      </c>
    </row>
    <row r="1003" spans="2:4" x14ac:dyDescent="0.35">
      <c r="B1003" s="11" t="s">
        <v>65</v>
      </c>
      <c r="C1003" s="17">
        <v>200</v>
      </c>
      <c r="D1003" s="17">
        <v>185</v>
      </c>
    </row>
    <row r="1004" spans="2:4" x14ac:dyDescent="0.35">
      <c r="B1004" s="11" t="s">
        <v>56</v>
      </c>
      <c r="C1004" s="20">
        <v>6.6232846041536844</v>
      </c>
      <c r="D1004" s="20">
        <v>7.8736997082224507</v>
      </c>
    </row>
    <row r="1005" spans="2:4" x14ac:dyDescent="0.35">
      <c r="B1005" s="11" t="s">
        <v>71</v>
      </c>
      <c r="C1005" s="20">
        <v>0.84215630690560495</v>
      </c>
      <c r="D1005" s="20">
        <v>0.78223965104994941</v>
      </c>
    </row>
    <row r="1006" spans="2:4" x14ac:dyDescent="0.35">
      <c r="B1006" s="11" t="s">
        <v>72</v>
      </c>
      <c r="C1006" s="20">
        <v>2.4104845809831748</v>
      </c>
      <c r="D1006" s="20">
        <v>2.6387373430826453</v>
      </c>
    </row>
    <row r="1007" spans="2:4" x14ac:dyDescent="0.35">
      <c r="B1007" s="37" t="s">
        <v>73</v>
      </c>
      <c r="C1007" s="38">
        <v>5.2363003526701437</v>
      </c>
      <c r="D1007" s="38">
        <v>6.3893290874975017</v>
      </c>
    </row>
    <row r="1008" spans="2:4" x14ac:dyDescent="0.35">
      <c r="B1008" s="14"/>
      <c r="C1008" s="33" t="s">
        <v>74</v>
      </c>
      <c r="D1008" s="33" t="s">
        <v>76</v>
      </c>
    </row>
    <row r="1009" spans="2:4" x14ac:dyDescent="0.35">
      <c r="B1009" s="11"/>
      <c r="C1009" s="10" t="s">
        <v>75</v>
      </c>
      <c r="D1009" s="10" t="s">
        <v>78</v>
      </c>
    </row>
    <row r="1010" spans="2:4" x14ac:dyDescent="0.35">
      <c r="B1010" s="11"/>
      <c r="C1010" s="10" t="s">
        <v>77</v>
      </c>
      <c r="D1010" s="10" t="s">
        <v>79</v>
      </c>
    </row>
    <row r="1011" spans="2:4" x14ac:dyDescent="0.35">
      <c r="B1011" s="11"/>
      <c r="C1011" s="10" t="s">
        <v>80</v>
      </c>
      <c r="D1011" s="10" t="s">
        <v>85</v>
      </c>
    </row>
    <row r="1012" spans="2:4" x14ac:dyDescent="0.35">
      <c r="B1012" s="11"/>
      <c r="C1012" s="10" t="s">
        <v>81</v>
      </c>
      <c r="D1012" s="10" t="s">
        <v>87</v>
      </c>
    </row>
    <row r="1013" spans="2:4" x14ac:dyDescent="0.35">
      <c r="B1013" s="11"/>
      <c r="C1013" s="10" t="s">
        <v>82</v>
      </c>
      <c r="D1013" s="10" t="s">
        <v>88</v>
      </c>
    </row>
    <row r="1014" spans="2:4" x14ac:dyDescent="0.35">
      <c r="B1014" s="11"/>
      <c r="C1014" s="10" t="s">
        <v>83</v>
      </c>
      <c r="D1014" s="10" t="s">
        <v>94</v>
      </c>
    </row>
    <row r="1015" spans="2:4" x14ac:dyDescent="0.35">
      <c r="B1015" s="11"/>
      <c r="C1015" s="10" t="s">
        <v>84</v>
      </c>
      <c r="D1015" s="10" t="s">
        <v>95</v>
      </c>
    </row>
    <row r="1016" spans="2:4" x14ac:dyDescent="0.35">
      <c r="B1016" s="11"/>
      <c r="C1016" s="10" t="s">
        <v>86</v>
      </c>
      <c r="D1016" s="10" t="s">
        <v>97</v>
      </c>
    </row>
    <row r="1017" spans="2:4" x14ac:dyDescent="0.35">
      <c r="B1017" s="11"/>
      <c r="C1017" s="10" t="s">
        <v>89</v>
      </c>
      <c r="D1017" s="10" t="s">
        <v>98</v>
      </c>
    </row>
    <row r="1018" spans="2:4" x14ac:dyDescent="0.35">
      <c r="B1018" s="11"/>
      <c r="C1018" s="10" t="s">
        <v>90</v>
      </c>
      <c r="D1018" s="10" t="s">
        <v>99</v>
      </c>
    </row>
    <row r="1019" spans="2:4" x14ac:dyDescent="0.35">
      <c r="B1019" s="11"/>
      <c r="C1019" s="10" t="s">
        <v>91</v>
      </c>
      <c r="D1019" s="10" t="s">
        <v>102</v>
      </c>
    </row>
    <row r="1020" spans="2:4" x14ac:dyDescent="0.35">
      <c r="B1020" s="11"/>
      <c r="C1020" s="10" t="s">
        <v>92</v>
      </c>
      <c r="D1020" s="10" t="s">
        <v>103</v>
      </c>
    </row>
    <row r="1021" spans="2:4" x14ac:dyDescent="0.35">
      <c r="B1021" s="11"/>
      <c r="C1021" s="10" t="s">
        <v>93</v>
      </c>
      <c r="D1021" s="10" t="s">
        <v>104</v>
      </c>
    </row>
    <row r="1022" spans="2:4" x14ac:dyDescent="0.35">
      <c r="B1022" s="11"/>
      <c r="C1022" s="10" t="s">
        <v>96</v>
      </c>
      <c r="D1022" s="10" t="s">
        <v>105</v>
      </c>
    </row>
    <row r="1023" spans="2:4" x14ac:dyDescent="0.35">
      <c r="B1023" s="11"/>
      <c r="C1023" s="10" t="s">
        <v>100</v>
      </c>
      <c r="D1023" s="10" t="s">
        <v>107</v>
      </c>
    </row>
    <row r="1024" spans="2:4" x14ac:dyDescent="0.35">
      <c r="B1024" s="11"/>
      <c r="C1024" s="10" t="s">
        <v>101</v>
      </c>
      <c r="D1024" s="10" t="s">
        <v>108</v>
      </c>
    </row>
    <row r="1025" spans="2:4" x14ac:dyDescent="0.35">
      <c r="B1025" s="11"/>
      <c r="C1025" s="10" t="s">
        <v>106</v>
      </c>
      <c r="D1025" s="10" t="s">
        <v>109</v>
      </c>
    </row>
    <row r="1026" spans="2:4" x14ac:dyDescent="0.35">
      <c r="B1026" s="11"/>
      <c r="C1026" s="10" t="s">
        <v>110</v>
      </c>
      <c r="D1026" s="10" t="s">
        <v>111</v>
      </c>
    </row>
    <row r="1027" spans="2:4" x14ac:dyDescent="0.35">
      <c r="B1027" s="11"/>
      <c r="C1027" s="10" t="s">
        <v>112</v>
      </c>
      <c r="D1027" s="10" t="s">
        <v>120</v>
      </c>
    </row>
    <row r="1028" spans="2:4" x14ac:dyDescent="0.35">
      <c r="B1028" s="11"/>
      <c r="C1028" s="10" t="s">
        <v>113</v>
      </c>
      <c r="D1028" s="10" t="s">
        <v>125</v>
      </c>
    </row>
    <row r="1029" spans="2:4" x14ac:dyDescent="0.35">
      <c r="B1029" s="11"/>
      <c r="C1029" s="10" t="s">
        <v>114</v>
      </c>
      <c r="D1029" s="10" t="s">
        <v>126</v>
      </c>
    </row>
    <row r="1030" spans="2:4" x14ac:dyDescent="0.35">
      <c r="B1030" s="11"/>
      <c r="C1030" s="10" t="s">
        <v>115</v>
      </c>
      <c r="D1030" s="10" t="s">
        <v>127</v>
      </c>
    </row>
    <row r="1031" spans="2:4" x14ac:dyDescent="0.35">
      <c r="B1031" s="11"/>
      <c r="C1031" s="10" t="s">
        <v>116</v>
      </c>
      <c r="D1031" s="10" t="s">
        <v>128</v>
      </c>
    </row>
    <row r="1032" spans="2:4" x14ac:dyDescent="0.35">
      <c r="B1032" s="11"/>
      <c r="C1032" s="10" t="s">
        <v>117</v>
      </c>
      <c r="D1032" s="10" t="s">
        <v>131</v>
      </c>
    </row>
    <row r="1033" spans="2:4" x14ac:dyDescent="0.35">
      <c r="B1033" s="11"/>
      <c r="C1033" s="10" t="s">
        <v>118</v>
      </c>
      <c r="D1033" s="10" t="s">
        <v>133</v>
      </c>
    </row>
    <row r="1034" spans="2:4" x14ac:dyDescent="0.35">
      <c r="B1034" s="11"/>
      <c r="C1034" s="10" t="s">
        <v>119</v>
      </c>
      <c r="D1034" s="10" t="s">
        <v>135</v>
      </c>
    </row>
    <row r="1035" spans="2:4" x14ac:dyDescent="0.35">
      <c r="B1035" s="11"/>
      <c r="C1035" s="10" t="s">
        <v>121</v>
      </c>
      <c r="D1035" s="10" t="s">
        <v>136</v>
      </c>
    </row>
    <row r="1036" spans="2:4" x14ac:dyDescent="0.35">
      <c r="B1036" s="11"/>
      <c r="C1036" s="10" t="s">
        <v>122</v>
      </c>
      <c r="D1036" s="10" t="s">
        <v>137</v>
      </c>
    </row>
    <row r="1037" spans="2:4" x14ac:dyDescent="0.35">
      <c r="B1037" s="11"/>
      <c r="C1037" s="10" t="s">
        <v>123</v>
      </c>
      <c r="D1037" s="10" t="s">
        <v>143</v>
      </c>
    </row>
    <row r="1038" spans="2:4" x14ac:dyDescent="0.35">
      <c r="B1038" s="11"/>
      <c r="C1038" s="10" t="s">
        <v>124</v>
      </c>
      <c r="D1038" s="10" t="s">
        <v>144</v>
      </c>
    </row>
    <row r="1039" spans="2:4" x14ac:dyDescent="0.35">
      <c r="B1039" s="11"/>
      <c r="C1039" s="10" t="s">
        <v>129</v>
      </c>
      <c r="D1039" s="10" t="s">
        <v>146</v>
      </c>
    </row>
    <row r="1040" spans="2:4" x14ac:dyDescent="0.35">
      <c r="B1040" s="11"/>
      <c r="C1040" s="10" t="s">
        <v>130</v>
      </c>
      <c r="D1040" s="10" t="s">
        <v>148</v>
      </c>
    </row>
    <row r="1041" spans="2:4" x14ac:dyDescent="0.35">
      <c r="B1041" s="11"/>
      <c r="C1041" s="10" t="s">
        <v>132</v>
      </c>
      <c r="D1041" s="10" t="s">
        <v>149</v>
      </c>
    </row>
    <row r="1042" spans="2:4" x14ac:dyDescent="0.35">
      <c r="B1042" s="11"/>
      <c r="C1042" s="10" t="s">
        <v>134</v>
      </c>
      <c r="D1042" s="10" t="s">
        <v>150</v>
      </c>
    </row>
    <row r="1043" spans="2:4" x14ac:dyDescent="0.35">
      <c r="B1043" s="11"/>
      <c r="C1043" s="10" t="s">
        <v>138</v>
      </c>
      <c r="D1043" s="10" t="s">
        <v>151</v>
      </c>
    </row>
    <row r="1044" spans="2:4" x14ac:dyDescent="0.35">
      <c r="B1044" s="11"/>
      <c r="C1044" s="10" t="s">
        <v>139</v>
      </c>
      <c r="D1044" s="10" t="s">
        <v>152</v>
      </c>
    </row>
    <row r="1045" spans="2:4" x14ac:dyDescent="0.35">
      <c r="B1045" s="11"/>
      <c r="C1045" s="10" t="s">
        <v>140</v>
      </c>
      <c r="D1045" s="10" t="s">
        <v>153</v>
      </c>
    </row>
    <row r="1046" spans="2:4" x14ac:dyDescent="0.35">
      <c r="B1046" s="11"/>
      <c r="C1046" s="10" t="s">
        <v>141</v>
      </c>
      <c r="D1046" s="10" t="s">
        <v>156</v>
      </c>
    </row>
    <row r="1047" spans="2:4" x14ac:dyDescent="0.35">
      <c r="B1047" s="11"/>
      <c r="C1047" s="10" t="s">
        <v>142</v>
      </c>
      <c r="D1047" s="10" t="s">
        <v>157</v>
      </c>
    </row>
    <row r="1048" spans="2:4" x14ac:dyDescent="0.35">
      <c r="B1048" s="11"/>
      <c r="C1048" s="10" t="s">
        <v>145</v>
      </c>
      <c r="D1048" s="10" t="s">
        <v>161</v>
      </c>
    </row>
    <row r="1049" spans="2:4" x14ac:dyDescent="0.35">
      <c r="B1049" s="11"/>
      <c r="C1049" s="10" t="s">
        <v>147</v>
      </c>
      <c r="D1049" s="10" t="s">
        <v>163</v>
      </c>
    </row>
    <row r="1050" spans="2:4" x14ac:dyDescent="0.35">
      <c r="B1050" s="11"/>
      <c r="C1050" s="10" t="s">
        <v>154</v>
      </c>
      <c r="D1050" s="10" t="s">
        <v>164</v>
      </c>
    </row>
    <row r="1051" spans="2:4" x14ac:dyDescent="0.35">
      <c r="B1051" s="11"/>
      <c r="C1051" s="10" t="s">
        <v>155</v>
      </c>
      <c r="D1051" s="10" t="s">
        <v>171</v>
      </c>
    </row>
    <row r="1052" spans="2:4" x14ac:dyDescent="0.35">
      <c r="B1052" s="11"/>
      <c r="C1052" s="10" t="s">
        <v>158</v>
      </c>
      <c r="D1052" s="10" t="s">
        <v>174</v>
      </c>
    </row>
    <row r="1053" spans="2:4" x14ac:dyDescent="0.35">
      <c r="B1053" s="11"/>
      <c r="C1053" s="10" t="s">
        <v>159</v>
      </c>
      <c r="D1053" s="10" t="s">
        <v>177</v>
      </c>
    </row>
    <row r="1054" spans="2:4" x14ac:dyDescent="0.35">
      <c r="B1054" s="11"/>
      <c r="C1054" s="10" t="s">
        <v>160</v>
      </c>
      <c r="D1054" s="10" t="s">
        <v>178</v>
      </c>
    </row>
    <row r="1055" spans="2:4" x14ac:dyDescent="0.35">
      <c r="B1055" s="11"/>
      <c r="C1055" s="10" t="s">
        <v>162</v>
      </c>
      <c r="D1055" s="10" t="s">
        <v>179</v>
      </c>
    </row>
    <row r="1056" spans="2:4" x14ac:dyDescent="0.35">
      <c r="B1056" s="11"/>
      <c r="C1056" s="10" t="s">
        <v>165</v>
      </c>
      <c r="D1056" s="10" t="s">
        <v>183</v>
      </c>
    </row>
    <row r="1057" spans="2:4" x14ac:dyDescent="0.35">
      <c r="B1057" s="11"/>
      <c r="C1057" s="10" t="s">
        <v>166</v>
      </c>
      <c r="D1057" s="10" t="s">
        <v>184</v>
      </c>
    </row>
    <row r="1058" spans="2:4" x14ac:dyDescent="0.35">
      <c r="B1058" s="11"/>
      <c r="C1058" s="10" t="s">
        <v>167</v>
      </c>
      <c r="D1058" s="10" t="s">
        <v>187</v>
      </c>
    </row>
    <row r="1059" spans="2:4" x14ac:dyDescent="0.35">
      <c r="B1059" s="11"/>
      <c r="C1059" s="10" t="s">
        <v>168</v>
      </c>
      <c r="D1059" s="10" t="s">
        <v>192</v>
      </c>
    </row>
    <row r="1060" spans="2:4" x14ac:dyDescent="0.35">
      <c r="B1060" s="11"/>
      <c r="C1060" s="10" t="s">
        <v>169</v>
      </c>
      <c r="D1060" s="10" t="s">
        <v>193</v>
      </c>
    </row>
    <row r="1061" spans="2:4" x14ac:dyDescent="0.35">
      <c r="B1061" s="11"/>
      <c r="C1061" s="10" t="s">
        <v>170</v>
      </c>
      <c r="D1061" s="10" t="s">
        <v>195</v>
      </c>
    </row>
    <row r="1062" spans="2:4" x14ac:dyDescent="0.35">
      <c r="B1062" s="11"/>
      <c r="C1062" s="10" t="s">
        <v>172</v>
      </c>
      <c r="D1062" s="10" t="s">
        <v>196</v>
      </c>
    </row>
    <row r="1063" spans="2:4" x14ac:dyDescent="0.35">
      <c r="B1063" s="11"/>
      <c r="C1063" s="10" t="s">
        <v>173</v>
      </c>
      <c r="D1063" s="10" t="s">
        <v>198</v>
      </c>
    </row>
    <row r="1064" spans="2:4" x14ac:dyDescent="0.35">
      <c r="B1064" s="11"/>
      <c r="C1064" s="10" t="s">
        <v>175</v>
      </c>
      <c r="D1064" s="10" t="s">
        <v>200</v>
      </c>
    </row>
    <row r="1065" spans="2:4" x14ac:dyDescent="0.35">
      <c r="B1065" s="11"/>
      <c r="C1065" s="10" t="s">
        <v>176</v>
      </c>
      <c r="D1065" s="10" t="s">
        <v>203</v>
      </c>
    </row>
    <row r="1066" spans="2:4" x14ac:dyDescent="0.35">
      <c r="B1066" s="11"/>
      <c r="C1066" s="10" t="s">
        <v>180</v>
      </c>
      <c r="D1066" s="10" t="s">
        <v>204</v>
      </c>
    </row>
    <row r="1067" spans="2:4" x14ac:dyDescent="0.35">
      <c r="B1067" s="11"/>
      <c r="C1067" s="10" t="s">
        <v>181</v>
      </c>
      <c r="D1067" s="10" t="s">
        <v>205</v>
      </c>
    </row>
    <row r="1068" spans="2:4" x14ac:dyDescent="0.35">
      <c r="B1068" s="11"/>
      <c r="C1068" s="10" t="s">
        <v>182</v>
      </c>
      <c r="D1068" s="10" t="s">
        <v>206</v>
      </c>
    </row>
    <row r="1069" spans="2:4" x14ac:dyDescent="0.35">
      <c r="B1069" s="11"/>
      <c r="C1069" s="10" t="s">
        <v>185</v>
      </c>
      <c r="D1069" s="10" t="s">
        <v>209</v>
      </c>
    </row>
    <row r="1070" spans="2:4" x14ac:dyDescent="0.35">
      <c r="B1070" s="11"/>
      <c r="C1070" s="10" t="s">
        <v>186</v>
      </c>
      <c r="D1070" s="10" t="s">
        <v>210</v>
      </c>
    </row>
    <row r="1071" spans="2:4" x14ac:dyDescent="0.35">
      <c r="B1071" s="11"/>
      <c r="C1071" s="10" t="s">
        <v>188</v>
      </c>
      <c r="D1071" s="10" t="s">
        <v>211</v>
      </c>
    </row>
    <row r="1072" spans="2:4" x14ac:dyDescent="0.35">
      <c r="B1072" s="11"/>
      <c r="C1072" s="10" t="s">
        <v>189</v>
      </c>
      <c r="D1072" s="10" t="s">
        <v>214</v>
      </c>
    </row>
    <row r="1073" spans="2:4" x14ac:dyDescent="0.35">
      <c r="B1073" s="11"/>
      <c r="C1073" s="10" t="s">
        <v>190</v>
      </c>
      <c r="D1073" s="10" t="s">
        <v>215</v>
      </c>
    </row>
    <row r="1074" spans="2:4" x14ac:dyDescent="0.35">
      <c r="B1074" s="11"/>
      <c r="C1074" s="10" t="s">
        <v>191</v>
      </c>
      <c r="D1074" s="10" t="s">
        <v>217</v>
      </c>
    </row>
    <row r="1075" spans="2:4" x14ac:dyDescent="0.35">
      <c r="B1075" s="11"/>
      <c r="C1075" s="10" t="s">
        <v>194</v>
      </c>
      <c r="D1075" s="10" t="s">
        <v>219</v>
      </c>
    </row>
    <row r="1076" spans="2:4" x14ac:dyDescent="0.35">
      <c r="B1076" s="11"/>
      <c r="C1076" s="10" t="s">
        <v>197</v>
      </c>
      <c r="D1076" s="10" t="s">
        <v>222</v>
      </c>
    </row>
    <row r="1077" spans="2:4" x14ac:dyDescent="0.35">
      <c r="B1077" s="11"/>
      <c r="C1077" s="10" t="s">
        <v>199</v>
      </c>
      <c r="D1077" s="10" t="s">
        <v>223</v>
      </c>
    </row>
    <row r="1078" spans="2:4" x14ac:dyDescent="0.35">
      <c r="B1078" s="11"/>
      <c r="C1078" s="10" t="s">
        <v>201</v>
      </c>
      <c r="D1078" s="10" t="s">
        <v>224</v>
      </c>
    </row>
    <row r="1079" spans="2:4" x14ac:dyDescent="0.35">
      <c r="B1079" s="11"/>
      <c r="C1079" s="10" t="s">
        <v>202</v>
      </c>
      <c r="D1079" s="10" t="s">
        <v>225</v>
      </c>
    </row>
    <row r="1080" spans="2:4" x14ac:dyDescent="0.35">
      <c r="B1080" s="11"/>
      <c r="C1080" s="10" t="s">
        <v>207</v>
      </c>
      <c r="D1080" s="10" t="s">
        <v>232</v>
      </c>
    </row>
    <row r="1081" spans="2:4" x14ac:dyDescent="0.35">
      <c r="B1081" s="11"/>
      <c r="C1081" s="10" t="s">
        <v>208</v>
      </c>
      <c r="D1081" s="10" t="s">
        <v>234</v>
      </c>
    </row>
    <row r="1082" spans="2:4" x14ac:dyDescent="0.35">
      <c r="B1082" s="11"/>
      <c r="C1082" s="10" t="s">
        <v>212</v>
      </c>
      <c r="D1082" s="10" t="s">
        <v>238</v>
      </c>
    </row>
    <row r="1083" spans="2:4" x14ac:dyDescent="0.35">
      <c r="B1083" s="11"/>
      <c r="C1083" s="10" t="s">
        <v>213</v>
      </c>
      <c r="D1083" s="10" t="s">
        <v>240</v>
      </c>
    </row>
    <row r="1084" spans="2:4" x14ac:dyDescent="0.35">
      <c r="B1084" s="11"/>
      <c r="C1084" s="10" t="s">
        <v>216</v>
      </c>
      <c r="D1084" s="10" t="s">
        <v>242</v>
      </c>
    </row>
    <row r="1085" spans="2:4" x14ac:dyDescent="0.35">
      <c r="B1085" s="11"/>
      <c r="C1085" s="10" t="s">
        <v>218</v>
      </c>
      <c r="D1085" s="10" t="s">
        <v>243</v>
      </c>
    </row>
    <row r="1086" spans="2:4" x14ac:dyDescent="0.35">
      <c r="B1086" s="11"/>
      <c r="C1086" s="10" t="s">
        <v>220</v>
      </c>
      <c r="D1086" s="10" t="s">
        <v>249</v>
      </c>
    </row>
    <row r="1087" spans="2:4" x14ac:dyDescent="0.35">
      <c r="B1087" s="11"/>
      <c r="C1087" s="10" t="s">
        <v>221</v>
      </c>
      <c r="D1087" s="10" t="s">
        <v>250</v>
      </c>
    </row>
    <row r="1088" spans="2:4" x14ac:dyDescent="0.35">
      <c r="B1088" s="11"/>
      <c r="C1088" s="10" t="s">
        <v>226</v>
      </c>
      <c r="D1088" s="10" t="s">
        <v>251</v>
      </c>
    </row>
    <row r="1089" spans="2:4" x14ac:dyDescent="0.35">
      <c r="B1089" s="11"/>
      <c r="C1089" s="10" t="s">
        <v>227</v>
      </c>
      <c r="D1089" s="10" t="s">
        <v>254</v>
      </c>
    </row>
    <row r="1090" spans="2:4" x14ac:dyDescent="0.35">
      <c r="B1090" s="11"/>
      <c r="C1090" s="10" t="s">
        <v>228</v>
      </c>
      <c r="D1090" s="10" t="s">
        <v>256</v>
      </c>
    </row>
    <row r="1091" spans="2:4" x14ac:dyDescent="0.35">
      <c r="B1091" s="11"/>
      <c r="C1091" s="10" t="s">
        <v>229</v>
      </c>
      <c r="D1091" s="10" t="s">
        <v>257</v>
      </c>
    </row>
    <row r="1092" spans="2:4" x14ac:dyDescent="0.35">
      <c r="B1092" s="11"/>
      <c r="C1092" s="10" t="s">
        <v>230</v>
      </c>
      <c r="D1092" s="10" t="s">
        <v>259</v>
      </c>
    </row>
    <row r="1093" spans="2:4" x14ac:dyDescent="0.35">
      <c r="B1093" s="11"/>
      <c r="C1093" s="10" t="s">
        <v>231</v>
      </c>
      <c r="D1093" s="10" t="s">
        <v>260</v>
      </c>
    </row>
    <row r="1094" spans="2:4" x14ac:dyDescent="0.35">
      <c r="B1094" s="11"/>
      <c r="C1094" s="10" t="s">
        <v>233</v>
      </c>
      <c r="D1094" s="10" t="s">
        <v>261</v>
      </c>
    </row>
    <row r="1095" spans="2:4" x14ac:dyDescent="0.35">
      <c r="B1095" s="11"/>
      <c r="C1095" s="10" t="s">
        <v>235</v>
      </c>
      <c r="D1095" s="10" t="s">
        <v>262</v>
      </c>
    </row>
    <row r="1096" spans="2:4" x14ac:dyDescent="0.35">
      <c r="B1096" s="11"/>
      <c r="C1096" s="10" t="s">
        <v>236</v>
      </c>
      <c r="D1096" s="10" t="s">
        <v>263</v>
      </c>
    </row>
    <row r="1097" spans="2:4" x14ac:dyDescent="0.35">
      <c r="B1097" s="11"/>
      <c r="C1097" s="10" t="s">
        <v>237</v>
      </c>
      <c r="D1097" s="10" t="s">
        <v>265</v>
      </c>
    </row>
    <row r="1098" spans="2:4" x14ac:dyDescent="0.35">
      <c r="B1098" s="11"/>
      <c r="C1098" s="10" t="s">
        <v>239</v>
      </c>
      <c r="D1098" s="10" t="s">
        <v>266</v>
      </c>
    </row>
    <row r="1099" spans="2:4" x14ac:dyDescent="0.35">
      <c r="B1099" s="11"/>
      <c r="C1099" s="10" t="s">
        <v>241</v>
      </c>
      <c r="D1099" s="10" t="s">
        <v>270</v>
      </c>
    </row>
    <row r="1100" spans="2:4" x14ac:dyDescent="0.35">
      <c r="B1100" s="11"/>
      <c r="C1100" s="10" t="s">
        <v>244</v>
      </c>
      <c r="D1100" s="10" t="s">
        <v>271</v>
      </c>
    </row>
    <row r="1101" spans="2:4" x14ac:dyDescent="0.35">
      <c r="B1101" s="11"/>
      <c r="C1101" s="10" t="s">
        <v>245</v>
      </c>
      <c r="D1101" s="10" t="s">
        <v>273</v>
      </c>
    </row>
    <row r="1102" spans="2:4" x14ac:dyDescent="0.35">
      <c r="B1102" s="11"/>
      <c r="C1102" s="10" t="s">
        <v>246</v>
      </c>
      <c r="D1102" s="10" t="s">
        <v>275</v>
      </c>
    </row>
    <row r="1103" spans="2:4" x14ac:dyDescent="0.35">
      <c r="B1103" s="11"/>
      <c r="C1103" s="10" t="s">
        <v>247</v>
      </c>
      <c r="D1103" s="10" t="s">
        <v>276</v>
      </c>
    </row>
    <row r="1104" spans="2:4" x14ac:dyDescent="0.35">
      <c r="B1104" s="11"/>
      <c r="C1104" s="10" t="s">
        <v>248</v>
      </c>
      <c r="D1104" s="10" t="s">
        <v>277</v>
      </c>
    </row>
    <row r="1105" spans="2:4" x14ac:dyDescent="0.35">
      <c r="B1105" s="11"/>
      <c r="C1105" s="10" t="s">
        <v>252</v>
      </c>
      <c r="D1105" s="10" t="s">
        <v>279</v>
      </c>
    </row>
    <row r="1106" spans="2:4" x14ac:dyDescent="0.35">
      <c r="B1106" s="11"/>
      <c r="C1106" s="10" t="s">
        <v>253</v>
      </c>
      <c r="D1106" s="10" t="s">
        <v>282</v>
      </c>
    </row>
    <row r="1107" spans="2:4" x14ac:dyDescent="0.35">
      <c r="B1107" s="11"/>
      <c r="C1107" s="10" t="s">
        <v>255</v>
      </c>
      <c r="D1107" s="10" t="s">
        <v>283</v>
      </c>
    </row>
    <row r="1108" spans="2:4" x14ac:dyDescent="0.35">
      <c r="B1108" s="11"/>
      <c r="C1108" s="10" t="s">
        <v>258</v>
      </c>
      <c r="D1108" s="10" t="s">
        <v>284</v>
      </c>
    </row>
    <row r="1109" spans="2:4" x14ac:dyDescent="0.35">
      <c r="B1109" s="11"/>
      <c r="C1109" s="10" t="s">
        <v>264</v>
      </c>
      <c r="D1109" s="10" t="s">
        <v>285</v>
      </c>
    </row>
    <row r="1110" spans="2:4" x14ac:dyDescent="0.35">
      <c r="B1110" s="11"/>
      <c r="C1110" s="10" t="s">
        <v>267</v>
      </c>
      <c r="D1110" s="10" t="s">
        <v>287</v>
      </c>
    </row>
    <row r="1111" spans="2:4" x14ac:dyDescent="0.35">
      <c r="B1111" s="11"/>
      <c r="C1111" s="10" t="s">
        <v>268</v>
      </c>
      <c r="D1111" s="10" t="s">
        <v>288</v>
      </c>
    </row>
    <row r="1112" spans="2:4" x14ac:dyDescent="0.35">
      <c r="B1112" s="11"/>
      <c r="C1112" s="10" t="s">
        <v>269</v>
      </c>
      <c r="D1112" s="10" t="s">
        <v>290</v>
      </c>
    </row>
    <row r="1113" spans="2:4" x14ac:dyDescent="0.35">
      <c r="B1113" s="11"/>
      <c r="C1113" s="10" t="s">
        <v>272</v>
      </c>
      <c r="D1113" s="10" t="s">
        <v>293</v>
      </c>
    </row>
    <row r="1114" spans="2:4" x14ac:dyDescent="0.35">
      <c r="B1114" s="11"/>
      <c r="C1114" s="10" t="s">
        <v>274</v>
      </c>
      <c r="D1114" s="10" t="s">
        <v>295</v>
      </c>
    </row>
    <row r="1115" spans="2:4" x14ac:dyDescent="0.35">
      <c r="B1115" s="11"/>
      <c r="C1115" s="10" t="s">
        <v>278</v>
      </c>
      <c r="D1115" s="10" t="s">
        <v>296</v>
      </c>
    </row>
    <row r="1116" spans="2:4" x14ac:dyDescent="0.35">
      <c r="B1116" s="11"/>
      <c r="C1116" s="10" t="s">
        <v>280</v>
      </c>
      <c r="D1116" s="10" t="s">
        <v>297</v>
      </c>
    </row>
    <row r="1117" spans="2:4" x14ac:dyDescent="0.35">
      <c r="B1117" s="11"/>
      <c r="C1117" s="10" t="s">
        <v>281</v>
      </c>
      <c r="D1117" s="10" t="s">
        <v>299</v>
      </c>
    </row>
    <row r="1118" spans="2:4" x14ac:dyDescent="0.35">
      <c r="B1118" s="11"/>
      <c r="C1118" s="10" t="s">
        <v>286</v>
      </c>
      <c r="D1118" s="10" t="s">
        <v>301</v>
      </c>
    </row>
    <row r="1119" spans="2:4" x14ac:dyDescent="0.35">
      <c r="B1119" s="11"/>
      <c r="C1119" s="10" t="s">
        <v>289</v>
      </c>
      <c r="D1119" s="10" t="s">
        <v>304</v>
      </c>
    </row>
    <row r="1120" spans="2:4" x14ac:dyDescent="0.35">
      <c r="B1120" s="11"/>
      <c r="C1120" s="10" t="s">
        <v>291</v>
      </c>
      <c r="D1120" s="10" t="s">
        <v>305</v>
      </c>
    </row>
    <row r="1121" spans="2:4" x14ac:dyDescent="0.35">
      <c r="B1121" s="11"/>
      <c r="C1121" s="10" t="s">
        <v>292</v>
      </c>
      <c r="D1121" s="10" t="s">
        <v>307</v>
      </c>
    </row>
    <row r="1122" spans="2:4" x14ac:dyDescent="0.35">
      <c r="B1122" s="11"/>
      <c r="C1122" s="10" t="s">
        <v>294</v>
      </c>
      <c r="D1122" s="10" t="s">
        <v>308</v>
      </c>
    </row>
    <row r="1123" spans="2:4" x14ac:dyDescent="0.35">
      <c r="B1123" s="11"/>
      <c r="C1123" s="10" t="s">
        <v>298</v>
      </c>
      <c r="D1123" s="10" t="s">
        <v>311</v>
      </c>
    </row>
    <row r="1124" spans="2:4" x14ac:dyDescent="0.35">
      <c r="B1124" s="11"/>
      <c r="C1124" s="10" t="s">
        <v>300</v>
      </c>
      <c r="D1124" s="10" t="s">
        <v>313</v>
      </c>
    </row>
    <row r="1125" spans="2:4" x14ac:dyDescent="0.35">
      <c r="B1125" s="11"/>
      <c r="C1125" s="10" t="s">
        <v>302</v>
      </c>
      <c r="D1125" s="10" t="s">
        <v>318</v>
      </c>
    </row>
    <row r="1126" spans="2:4" x14ac:dyDescent="0.35">
      <c r="B1126" s="11"/>
      <c r="C1126" s="10" t="s">
        <v>303</v>
      </c>
      <c r="D1126" s="10" t="s">
        <v>320</v>
      </c>
    </row>
    <row r="1127" spans="2:4" x14ac:dyDescent="0.35">
      <c r="B1127" s="11"/>
      <c r="C1127" s="10" t="s">
        <v>306</v>
      </c>
      <c r="D1127" s="10" t="s">
        <v>322</v>
      </c>
    </row>
    <row r="1128" spans="2:4" x14ac:dyDescent="0.35">
      <c r="B1128" s="11"/>
      <c r="C1128" s="10" t="s">
        <v>309</v>
      </c>
      <c r="D1128" s="10" t="s">
        <v>323</v>
      </c>
    </row>
    <row r="1129" spans="2:4" x14ac:dyDescent="0.35">
      <c r="B1129" s="11"/>
      <c r="C1129" s="10" t="s">
        <v>310</v>
      </c>
      <c r="D1129" s="10" t="s">
        <v>325</v>
      </c>
    </row>
    <row r="1130" spans="2:4" x14ac:dyDescent="0.35">
      <c r="B1130" s="11"/>
      <c r="C1130" s="10" t="s">
        <v>312</v>
      </c>
      <c r="D1130" s="10" t="s">
        <v>328</v>
      </c>
    </row>
    <row r="1131" spans="2:4" x14ac:dyDescent="0.35">
      <c r="B1131" s="11"/>
      <c r="C1131" s="10" t="s">
        <v>314</v>
      </c>
      <c r="D1131" s="10" t="s">
        <v>330</v>
      </c>
    </row>
    <row r="1132" spans="2:4" x14ac:dyDescent="0.35">
      <c r="B1132" s="11"/>
      <c r="C1132" s="10" t="s">
        <v>315</v>
      </c>
      <c r="D1132" s="10" t="s">
        <v>331</v>
      </c>
    </row>
    <row r="1133" spans="2:4" x14ac:dyDescent="0.35">
      <c r="B1133" s="11"/>
      <c r="C1133" s="10" t="s">
        <v>316</v>
      </c>
      <c r="D1133" s="10" t="s">
        <v>333</v>
      </c>
    </row>
    <row r="1134" spans="2:4" x14ac:dyDescent="0.35">
      <c r="B1134" s="11"/>
      <c r="C1134" s="10" t="s">
        <v>317</v>
      </c>
      <c r="D1134" s="10" t="s">
        <v>338</v>
      </c>
    </row>
    <row r="1135" spans="2:4" x14ac:dyDescent="0.35">
      <c r="B1135" s="11"/>
      <c r="C1135" s="10" t="s">
        <v>319</v>
      </c>
      <c r="D1135" s="10" t="s">
        <v>345</v>
      </c>
    </row>
    <row r="1136" spans="2:4" x14ac:dyDescent="0.35">
      <c r="B1136" s="11"/>
      <c r="C1136" s="10" t="s">
        <v>321</v>
      </c>
      <c r="D1136" s="10" t="s">
        <v>347</v>
      </c>
    </row>
    <row r="1137" spans="2:4" x14ac:dyDescent="0.35">
      <c r="B1137" s="11"/>
      <c r="C1137" s="10" t="s">
        <v>324</v>
      </c>
      <c r="D1137" s="10" t="s">
        <v>348</v>
      </c>
    </row>
    <row r="1138" spans="2:4" x14ac:dyDescent="0.35">
      <c r="B1138" s="11"/>
      <c r="C1138" s="10" t="s">
        <v>326</v>
      </c>
      <c r="D1138" s="10" t="s">
        <v>351</v>
      </c>
    </row>
    <row r="1139" spans="2:4" x14ac:dyDescent="0.35">
      <c r="B1139" s="11"/>
      <c r="C1139" s="10" t="s">
        <v>327</v>
      </c>
      <c r="D1139" s="10" t="s">
        <v>352</v>
      </c>
    </row>
    <row r="1140" spans="2:4" x14ac:dyDescent="0.35">
      <c r="B1140" s="11"/>
      <c r="C1140" s="10" t="s">
        <v>329</v>
      </c>
      <c r="D1140" s="10" t="s">
        <v>353</v>
      </c>
    </row>
    <row r="1141" spans="2:4" x14ac:dyDescent="0.35">
      <c r="B1141" s="11"/>
      <c r="C1141" s="10" t="s">
        <v>332</v>
      </c>
      <c r="D1141" s="10" t="s">
        <v>364</v>
      </c>
    </row>
    <row r="1142" spans="2:4" x14ac:dyDescent="0.35">
      <c r="B1142" s="11"/>
      <c r="C1142" s="10" t="s">
        <v>334</v>
      </c>
      <c r="D1142" s="10" t="s">
        <v>365</v>
      </c>
    </row>
    <row r="1143" spans="2:4" x14ac:dyDescent="0.35">
      <c r="B1143" s="11"/>
      <c r="C1143" s="10" t="s">
        <v>335</v>
      </c>
      <c r="D1143" s="10" t="s">
        <v>367</v>
      </c>
    </row>
    <row r="1144" spans="2:4" x14ac:dyDescent="0.35">
      <c r="B1144" s="11"/>
      <c r="C1144" s="10" t="s">
        <v>336</v>
      </c>
      <c r="D1144" s="10" t="s">
        <v>368</v>
      </c>
    </row>
    <row r="1145" spans="2:4" x14ac:dyDescent="0.35">
      <c r="B1145" s="11"/>
      <c r="C1145" s="10" t="s">
        <v>337</v>
      </c>
      <c r="D1145" s="10" t="s">
        <v>369</v>
      </c>
    </row>
    <row r="1146" spans="2:4" x14ac:dyDescent="0.35">
      <c r="B1146" s="11"/>
      <c r="C1146" s="10" t="s">
        <v>339</v>
      </c>
      <c r="D1146" s="10" t="s">
        <v>372</v>
      </c>
    </row>
    <row r="1147" spans="2:4" x14ac:dyDescent="0.35">
      <c r="B1147" s="11"/>
      <c r="C1147" s="10" t="s">
        <v>340</v>
      </c>
      <c r="D1147" s="10" t="s">
        <v>373</v>
      </c>
    </row>
    <row r="1148" spans="2:4" x14ac:dyDescent="0.35">
      <c r="B1148" s="11"/>
      <c r="C1148" s="10" t="s">
        <v>341</v>
      </c>
      <c r="D1148" s="10" t="s">
        <v>375</v>
      </c>
    </row>
    <row r="1149" spans="2:4" x14ac:dyDescent="0.35">
      <c r="B1149" s="11"/>
      <c r="C1149" s="10" t="s">
        <v>342</v>
      </c>
      <c r="D1149" s="10" t="s">
        <v>376</v>
      </c>
    </row>
    <row r="1150" spans="2:4" x14ac:dyDescent="0.35">
      <c r="B1150" s="11"/>
      <c r="C1150" s="10" t="s">
        <v>343</v>
      </c>
      <c r="D1150" s="10" t="s">
        <v>377</v>
      </c>
    </row>
    <row r="1151" spans="2:4" x14ac:dyDescent="0.35">
      <c r="B1151" s="11"/>
      <c r="C1151" s="10" t="s">
        <v>344</v>
      </c>
      <c r="D1151" s="10" t="s">
        <v>379</v>
      </c>
    </row>
    <row r="1152" spans="2:4" x14ac:dyDescent="0.35">
      <c r="B1152" s="11"/>
      <c r="C1152" s="10" t="s">
        <v>346</v>
      </c>
      <c r="D1152" s="10" t="s">
        <v>380</v>
      </c>
    </row>
    <row r="1153" spans="2:4" x14ac:dyDescent="0.35">
      <c r="B1153" s="11"/>
      <c r="C1153" s="10" t="s">
        <v>349</v>
      </c>
      <c r="D1153" s="10" t="s">
        <v>382</v>
      </c>
    </row>
    <row r="1154" spans="2:4" x14ac:dyDescent="0.35">
      <c r="B1154" s="11"/>
      <c r="C1154" s="10" t="s">
        <v>350</v>
      </c>
      <c r="D1154" s="10" t="s">
        <v>383</v>
      </c>
    </row>
    <row r="1155" spans="2:4" x14ac:dyDescent="0.35">
      <c r="B1155" s="11"/>
      <c r="C1155" s="10" t="s">
        <v>354</v>
      </c>
      <c r="D1155" s="10" t="s">
        <v>385</v>
      </c>
    </row>
    <row r="1156" spans="2:4" x14ac:dyDescent="0.35">
      <c r="B1156" s="11"/>
      <c r="C1156" s="10" t="s">
        <v>355</v>
      </c>
      <c r="D1156" s="10" t="s">
        <v>386</v>
      </c>
    </row>
    <row r="1157" spans="2:4" x14ac:dyDescent="0.35">
      <c r="B1157" s="11"/>
      <c r="C1157" s="10" t="s">
        <v>356</v>
      </c>
      <c r="D1157" s="10" t="s">
        <v>387</v>
      </c>
    </row>
    <row r="1158" spans="2:4" x14ac:dyDescent="0.35">
      <c r="B1158" s="11"/>
      <c r="C1158" s="10" t="s">
        <v>357</v>
      </c>
      <c r="D1158" s="10" t="s">
        <v>388</v>
      </c>
    </row>
    <row r="1159" spans="2:4" x14ac:dyDescent="0.35">
      <c r="B1159" s="11"/>
      <c r="C1159" s="10" t="s">
        <v>358</v>
      </c>
      <c r="D1159" s="10" t="s">
        <v>389</v>
      </c>
    </row>
    <row r="1160" spans="2:4" x14ac:dyDescent="0.35">
      <c r="B1160" s="11"/>
      <c r="C1160" s="10" t="s">
        <v>359</v>
      </c>
      <c r="D1160" s="10" t="s">
        <v>390</v>
      </c>
    </row>
    <row r="1161" spans="2:4" x14ac:dyDescent="0.35">
      <c r="B1161" s="11"/>
      <c r="C1161" s="10" t="s">
        <v>360</v>
      </c>
      <c r="D1161" s="10" t="s">
        <v>391</v>
      </c>
    </row>
    <row r="1162" spans="2:4" x14ac:dyDescent="0.35">
      <c r="B1162" s="11"/>
      <c r="C1162" s="10" t="s">
        <v>361</v>
      </c>
      <c r="D1162" s="10" t="s">
        <v>395</v>
      </c>
    </row>
    <row r="1163" spans="2:4" x14ac:dyDescent="0.35">
      <c r="B1163" s="11"/>
      <c r="C1163" s="10" t="s">
        <v>362</v>
      </c>
      <c r="D1163" s="10" t="s">
        <v>397</v>
      </c>
    </row>
    <row r="1164" spans="2:4" x14ac:dyDescent="0.35">
      <c r="B1164" s="11"/>
      <c r="C1164" s="10" t="s">
        <v>363</v>
      </c>
      <c r="D1164" s="10" t="s">
        <v>398</v>
      </c>
    </row>
    <row r="1165" spans="2:4" x14ac:dyDescent="0.35">
      <c r="B1165" s="11"/>
      <c r="C1165" s="10" t="s">
        <v>366</v>
      </c>
      <c r="D1165" s="10" t="s">
        <v>399</v>
      </c>
    </row>
    <row r="1166" spans="2:4" x14ac:dyDescent="0.35">
      <c r="B1166" s="11"/>
      <c r="C1166" s="10" t="s">
        <v>370</v>
      </c>
      <c r="D1166" s="10" t="s">
        <v>400</v>
      </c>
    </row>
    <row r="1167" spans="2:4" x14ac:dyDescent="0.35">
      <c r="B1167" s="11"/>
      <c r="C1167" s="10" t="s">
        <v>371</v>
      </c>
      <c r="D1167" s="10" t="s">
        <v>402</v>
      </c>
    </row>
    <row r="1168" spans="2:4" x14ac:dyDescent="0.35">
      <c r="B1168" s="11"/>
      <c r="C1168" s="10" t="s">
        <v>374</v>
      </c>
      <c r="D1168" s="10" t="s">
        <v>403</v>
      </c>
    </row>
    <row r="1169" spans="2:4" x14ac:dyDescent="0.35">
      <c r="B1169" s="11"/>
      <c r="C1169" s="10" t="s">
        <v>378</v>
      </c>
      <c r="D1169" s="10" t="s">
        <v>404</v>
      </c>
    </row>
    <row r="1170" spans="2:4" x14ac:dyDescent="0.35">
      <c r="B1170" s="11"/>
      <c r="C1170" s="10" t="s">
        <v>381</v>
      </c>
      <c r="D1170" s="10" t="s">
        <v>405</v>
      </c>
    </row>
    <row r="1171" spans="2:4" x14ac:dyDescent="0.35">
      <c r="B1171" s="11"/>
      <c r="C1171" s="10" t="s">
        <v>384</v>
      </c>
      <c r="D1171" s="10" t="s">
        <v>406</v>
      </c>
    </row>
    <row r="1172" spans="2:4" x14ac:dyDescent="0.35">
      <c r="B1172" s="11"/>
      <c r="C1172" s="10" t="s">
        <v>392</v>
      </c>
      <c r="D1172" s="10" t="s">
        <v>407</v>
      </c>
    </row>
    <row r="1173" spans="2:4" x14ac:dyDescent="0.35">
      <c r="B1173" s="11"/>
      <c r="C1173" s="10" t="s">
        <v>393</v>
      </c>
      <c r="D1173" s="10" t="s">
        <v>411</v>
      </c>
    </row>
    <row r="1174" spans="2:4" x14ac:dyDescent="0.35">
      <c r="B1174" s="11"/>
      <c r="C1174" s="10" t="s">
        <v>394</v>
      </c>
      <c r="D1174" s="10" t="s">
        <v>414</v>
      </c>
    </row>
    <row r="1175" spans="2:4" x14ac:dyDescent="0.35">
      <c r="B1175" s="11"/>
      <c r="C1175" s="10" t="s">
        <v>396</v>
      </c>
      <c r="D1175" s="10" t="s">
        <v>415</v>
      </c>
    </row>
    <row r="1176" spans="2:4" x14ac:dyDescent="0.35">
      <c r="B1176" s="11"/>
      <c r="C1176" s="10" t="s">
        <v>401</v>
      </c>
      <c r="D1176" s="10" t="s">
        <v>417</v>
      </c>
    </row>
    <row r="1177" spans="2:4" x14ac:dyDescent="0.35">
      <c r="B1177" s="11"/>
      <c r="C1177" s="10" t="s">
        <v>408</v>
      </c>
      <c r="D1177" s="10" t="s">
        <v>418</v>
      </c>
    </row>
    <row r="1178" spans="2:4" x14ac:dyDescent="0.35">
      <c r="B1178" s="11"/>
      <c r="C1178" s="10" t="s">
        <v>409</v>
      </c>
      <c r="D1178" s="10" t="s">
        <v>421</v>
      </c>
    </row>
    <row r="1179" spans="2:4" x14ac:dyDescent="0.35">
      <c r="B1179" s="11"/>
      <c r="C1179" s="10" t="s">
        <v>410</v>
      </c>
      <c r="D1179" s="10" t="s">
        <v>425</v>
      </c>
    </row>
    <row r="1180" spans="2:4" x14ac:dyDescent="0.35">
      <c r="B1180" s="11"/>
      <c r="C1180" s="10" t="s">
        <v>412</v>
      </c>
      <c r="D1180" s="10" t="s">
        <v>426</v>
      </c>
    </row>
    <row r="1181" spans="2:4" x14ac:dyDescent="0.35">
      <c r="B1181" s="11"/>
      <c r="C1181" s="10" t="s">
        <v>413</v>
      </c>
      <c r="D1181" s="10" t="s">
        <v>432</v>
      </c>
    </row>
    <row r="1182" spans="2:4" x14ac:dyDescent="0.35">
      <c r="B1182" s="11"/>
      <c r="C1182" s="10" t="s">
        <v>416</v>
      </c>
      <c r="D1182" s="10" t="s">
        <v>433</v>
      </c>
    </row>
    <row r="1183" spans="2:4" x14ac:dyDescent="0.35">
      <c r="B1183" s="11"/>
      <c r="C1183" s="10" t="s">
        <v>419</v>
      </c>
      <c r="D1183" s="10" t="s">
        <v>434</v>
      </c>
    </row>
    <row r="1184" spans="2:4" x14ac:dyDescent="0.35">
      <c r="B1184" s="11"/>
      <c r="C1184" s="10" t="s">
        <v>420</v>
      </c>
      <c r="D1184" s="10" t="s">
        <v>436</v>
      </c>
    </row>
    <row r="1185" spans="2:4" x14ac:dyDescent="0.35">
      <c r="B1185" s="11"/>
      <c r="C1185" s="10" t="s">
        <v>422</v>
      </c>
      <c r="D1185" s="10" t="s">
        <v>437</v>
      </c>
    </row>
    <row r="1186" spans="2:4" x14ac:dyDescent="0.35">
      <c r="B1186" s="11"/>
      <c r="C1186" s="10" t="s">
        <v>423</v>
      </c>
      <c r="D1186" s="10" t="s">
        <v>439</v>
      </c>
    </row>
    <row r="1187" spans="2:4" x14ac:dyDescent="0.35">
      <c r="B1187" s="11"/>
      <c r="C1187" s="10" t="s">
        <v>424</v>
      </c>
      <c r="D1187" s="10" t="s">
        <v>442</v>
      </c>
    </row>
    <row r="1188" spans="2:4" x14ac:dyDescent="0.35">
      <c r="B1188" s="11"/>
      <c r="C1188" s="10" t="s">
        <v>427</v>
      </c>
      <c r="D1188" s="10" t="s">
        <v>445</v>
      </c>
    </row>
    <row r="1189" spans="2:4" x14ac:dyDescent="0.35">
      <c r="B1189" s="11"/>
      <c r="C1189" s="10" t="s">
        <v>428</v>
      </c>
      <c r="D1189" s="10" t="s">
        <v>450</v>
      </c>
    </row>
    <row r="1190" spans="2:4" x14ac:dyDescent="0.35">
      <c r="B1190" s="11"/>
      <c r="C1190" s="10" t="s">
        <v>429</v>
      </c>
      <c r="D1190" s="10" t="s">
        <v>451</v>
      </c>
    </row>
    <row r="1191" spans="2:4" x14ac:dyDescent="0.35">
      <c r="B1191" s="11"/>
      <c r="C1191" s="10" t="s">
        <v>430</v>
      </c>
      <c r="D1191" s="10" t="s">
        <v>456</v>
      </c>
    </row>
    <row r="1192" spans="2:4" x14ac:dyDescent="0.35">
      <c r="B1192" s="11"/>
      <c r="C1192" s="10" t="s">
        <v>431</v>
      </c>
      <c r="D1192" s="10" t="s">
        <v>457</v>
      </c>
    </row>
    <row r="1193" spans="2:4" x14ac:dyDescent="0.35">
      <c r="B1193" s="11"/>
      <c r="C1193" s="10" t="s">
        <v>435</v>
      </c>
      <c r="D1193" s="10"/>
    </row>
    <row r="1194" spans="2:4" x14ac:dyDescent="0.35">
      <c r="B1194" s="11"/>
      <c r="C1194" s="10" t="s">
        <v>438</v>
      </c>
      <c r="D1194" s="10"/>
    </row>
    <row r="1195" spans="2:4" x14ac:dyDescent="0.35">
      <c r="B1195" s="11"/>
      <c r="C1195" s="10" t="s">
        <v>440</v>
      </c>
      <c r="D1195" s="10"/>
    </row>
    <row r="1196" spans="2:4" x14ac:dyDescent="0.35">
      <c r="B1196" s="11"/>
      <c r="C1196" s="10" t="s">
        <v>441</v>
      </c>
      <c r="D1196" s="10"/>
    </row>
    <row r="1197" spans="2:4" x14ac:dyDescent="0.35">
      <c r="B1197" s="11"/>
      <c r="C1197" s="10" t="s">
        <v>443</v>
      </c>
      <c r="D1197" s="10"/>
    </row>
    <row r="1198" spans="2:4" x14ac:dyDescent="0.35">
      <c r="B1198" s="11"/>
      <c r="C1198" s="10" t="s">
        <v>444</v>
      </c>
      <c r="D1198" s="10"/>
    </row>
    <row r="1199" spans="2:4" x14ac:dyDescent="0.35">
      <c r="B1199" s="11"/>
      <c r="C1199" s="10" t="s">
        <v>446</v>
      </c>
      <c r="D1199" s="10"/>
    </row>
    <row r="1200" spans="2:4" x14ac:dyDescent="0.35">
      <c r="B1200" s="11"/>
      <c r="C1200" s="10" t="s">
        <v>447</v>
      </c>
      <c r="D1200" s="10"/>
    </row>
    <row r="1201" spans="2:4" x14ac:dyDescent="0.35">
      <c r="B1201" s="11"/>
      <c r="C1201" s="10" t="s">
        <v>448</v>
      </c>
      <c r="D1201" s="10"/>
    </row>
    <row r="1202" spans="2:4" x14ac:dyDescent="0.35">
      <c r="B1202" s="11"/>
      <c r="C1202" s="10" t="s">
        <v>449</v>
      </c>
      <c r="D1202" s="10"/>
    </row>
    <row r="1203" spans="2:4" x14ac:dyDescent="0.35">
      <c r="B1203" s="11"/>
      <c r="C1203" s="10" t="s">
        <v>452</v>
      </c>
      <c r="D1203" s="10"/>
    </row>
    <row r="1204" spans="2:4" x14ac:dyDescent="0.35">
      <c r="B1204" s="11"/>
      <c r="C1204" s="10" t="s">
        <v>453</v>
      </c>
      <c r="D1204" s="10"/>
    </row>
    <row r="1205" spans="2:4" x14ac:dyDescent="0.35">
      <c r="B1205" s="11"/>
      <c r="C1205" s="10" t="s">
        <v>454</v>
      </c>
      <c r="D1205" s="10"/>
    </row>
    <row r="1206" spans="2:4" x14ac:dyDescent="0.35">
      <c r="B1206" s="11"/>
      <c r="C1206" s="10" t="s">
        <v>455</v>
      </c>
      <c r="D1206" s="10"/>
    </row>
    <row r="1207" spans="2:4" ht="15" thickBot="1" x14ac:dyDescent="0.4">
      <c r="B1207" s="15"/>
      <c r="C1207" s="39" t="s">
        <v>458</v>
      </c>
      <c r="D1207" s="39"/>
    </row>
    <row r="1210" spans="2:4" x14ac:dyDescent="0.35">
      <c r="B1210" t="s">
        <v>459</v>
      </c>
    </row>
    <row r="1211" spans="2:4" ht="15" thickBot="1" x14ac:dyDescent="0.4"/>
    <row r="1212" spans="2:4" x14ac:dyDescent="0.35">
      <c r="B1212" s="12" t="s">
        <v>460</v>
      </c>
      <c r="C1212" s="13" t="s">
        <v>63</v>
      </c>
      <c r="D1212" s="13" t="s">
        <v>461</v>
      </c>
    </row>
    <row r="1213" spans="2:4" x14ac:dyDescent="0.35">
      <c r="B1213" s="14" t="s">
        <v>74</v>
      </c>
      <c r="C1213" s="40">
        <v>1</v>
      </c>
      <c r="D1213" s="19">
        <v>1.9368736830336659</v>
      </c>
    </row>
    <row r="1214" spans="2:4" x14ac:dyDescent="0.35">
      <c r="B1214" s="11" t="s">
        <v>75</v>
      </c>
      <c r="C1214" s="41">
        <v>1</v>
      </c>
      <c r="D1214" s="20">
        <v>2.2469571398017036</v>
      </c>
    </row>
    <row r="1215" spans="2:4" x14ac:dyDescent="0.35">
      <c r="B1215" s="11" t="s">
        <v>76</v>
      </c>
      <c r="C1215" s="41">
        <v>2</v>
      </c>
      <c r="D1215" s="20">
        <v>3.1683166545253223</v>
      </c>
    </row>
    <row r="1216" spans="2:4" x14ac:dyDescent="0.35">
      <c r="B1216" s="11" t="s">
        <v>77</v>
      </c>
      <c r="C1216" s="41">
        <v>1</v>
      </c>
      <c r="D1216" s="20">
        <v>1.9537682211363416</v>
      </c>
    </row>
    <row r="1217" spans="2:4" x14ac:dyDescent="0.35">
      <c r="B1217" s="11" t="s">
        <v>78</v>
      </c>
      <c r="C1217" s="41">
        <v>2</v>
      </c>
      <c r="D1217" s="20">
        <v>2.3960656335112147</v>
      </c>
    </row>
    <row r="1218" spans="2:4" x14ac:dyDescent="0.35">
      <c r="B1218" s="11" t="s">
        <v>79</v>
      </c>
      <c r="C1218" s="41">
        <v>2</v>
      </c>
      <c r="D1218" s="20">
        <v>2.8806969739833179</v>
      </c>
    </row>
    <row r="1219" spans="2:4" x14ac:dyDescent="0.35">
      <c r="B1219" s="11" t="s">
        <v>80</v>
      </c>
      <c r="C1219" s="41">
        <v>1</v>
      </c>
      <c r="D1219" s="20">
        <v>1.8710920927623929</v>
      </c>
    </row>
    <row r="1220" spans="2:4" x14ac:dyDescent="0.35">
      <c r="B1220" s="11" t="s">
        <v>81</v>
      </c>
      <c r="C1220" s="41">
        <v>1</v>
      </c>
      <c r="D1220" s="20">
        <v>3.6860846139249048</v>
      </c>
    </row>
    <row r="1221" spans="2:4" x14ac:dyDescent="0.35">
      <c r="B1221" s="11" t="s">
        <v>82</v>
      </c>
      <c r="C1221" s="41">
        <v>1</v>
      </c>
      <c r="D1221" s="20">
        <v>1.5312920060862854</v>
      </c>
    </row>
    <row r="1222" spans="2:4" x14ac:dyDescent="0.35">
      <c r="B1222" s="11" t="s">
        <v>83</v>
      </c>
      <c r="C1222" s="41">
        <v>1</v>
      </c>
      <c r="D1222" s="20">
        <v>2.5449605109624329</v>
      </c>
    </row>
    <row r="1223" spans="2:4" x14ac:dyDescent="0.35">
      <c r="B1223" s="11" t="s">
        <v>84</v>
      </c>
      <c r="C1223" s="41">
        <v>1</v>
      </c>
      <c r="D1223" s="20">
        <v>1.2215125920847481</v>
      </c>
    </row>
    <row r="1224" spans="2:4" x14ac:dyDescent="0.35">
      <c r="B1224" s="11" t="s">
        <v>85</v>
      </c>
      <c r="C1224" s="41">
        <v>2</v>
      </c>
      <c r="D1224" s="20">
        <v>2.330051815572098</v>
      </c>
    </row>
    <row r="1225" spans="2:4" x14ac:dyDescent="0.35">
      <c r="B1225" s="11" t="s">
        <v>86</v>
      </c>
      <c r="C1225" s="41">
        <v>1</v>
      </c>
      <c r="D1225" s="20">
        <v>1.9817224860042686</v>
      </c>
    </row>
    <row r="1226" spans="2:4" x14ac:dyDescent="0.35">
      <c r="B1226" s="11" t="s">
        <v>87</v>
      </c>
      <c r="C1226" s="41">
        <v>2</v>
      </c>
      <c r="D1226" s="20">
        <v>2.8508927650245526</v>
      </c>
    </row>
    <row r="1227" spans="2:4" x14ac:dyDescent="0.35">
      <c r="B1227" s="11" t="s">
        <v>88</v>
      </c>
      <c r="C1227" s="41">
        <v>2</v>
      </c>
      <c r="D1227" s="20">
        <v>2.4344696824668564</v>
      </c>
    </row>
    <row r="1228" spans="2:4" x14ac:dyDescent="0.35">
      <c r="B1228" s="11" t="s">
        <v>89</v>
      </c>
      <c r="C1228" s="41">
        <v>1</v>
      </c>
      <c r="D1228" s="20">
        <v>1.6761349859757861</v>
      </c>
    </row>
    <row r="1229" spans="2:4" x14ac:dyDescent="0.35">
      <c r="B1229" s="11" t="s">
        <v>90</v>
      </c>
      <c r="C1229" s="41">
        <v>1</v>
      </c>
      <c r="D1229" s="20">
        <v>1.3456615076728708</v>
      </c>
    </row>
    <row r="1230" spans="2:4" x14ac:dyDescent="0.35">
      <c r="B1230" s="11" t="s">
        <v>91</v>
      </c>
      <c r="C1230" s="41">
        <v>1</v>
      </c>
      <c r="D1230" s="20">
        <v>5.2363003526701437</v>
      </c>
    </row>
    <row r="1231" spans="2:4" x14ac:dyDescent="0.35">
      <c r="B1231" s="11" t="s">
        <v>92</v>
      </c>
      <c r="C1231" s="41">
        <v>1</v>
      </c>
      <c r="D1231" s="20">
        <v>3.8014605970825617</v>
      </c>
    </row>
    <row r="1232" spans="2:4" x14ac:dyDescent="0.35">
      <c r="B1232" s="11" t="s">
        <v>93</v>
      </c>
      <c r="C1232" s="41">
        <v>1</v>
      </c>
      <c r="D1232" s="20">
        <v>2.8331149209580482</v>
      </c>
    </row>
    <row r="1233" spans="2:4" x14ac:dyDescent="0.35">
      <c r="B1233" s="11" t="s">
        <v>94</v>
      </c>
      <c r="C1233" s="41">
        <v>2</v>
      </c>
      <c r="D1233" s="20">
        <v>1.4718781831131205</v>
      </c>
    </row>
    <row r="1234" spans="2:4" x14ac:dyDescent="0.35">
      <c r="B1234" s="11" t="s">
        <v>95</v>
      </c>
      <c r="C1234" s="41">
        <v>2</v>
      </c>
      <c r="D1234" s="20">
        <v>1.9135663142418433</v>
      </c>
    </row>
    <row r="1235" spans="2:4" x14ac:dyDescent="0.35">
      <c r="B1235" s="11" t="s">
        <v>96</v>
      </c>
      <c r="C1235" s="41">
        <v>1</v>
      </c>
      <c r="D1235" s="20">
        <v>1.7363955693791489</v>
      </c>
    </row>
    <row r="1236" spans="2:4" x14ac:dyDescent="0.35">
      <c r="B1236" s="11" t="s">
        <v>97</v>
      </c>
      <c r="C1236" s="41">
        <v>2</v>
      </c>
      <c r="D1236" s="20">
        <v>1.6278847450434055</v>
      </c>
    </row>
    <row r="1237" spans="2:4" x14ac:dyDescent="0.35">
      <c r="B1237" s="11" t="s">
        <v>98</v>
      </c>
      <c r="C1237" s="41">
        <v>2</v>
      </c>
      <c r="D1237" s="20">
        <v>2.2534504332397169</v>
      </c>
    </row>
    <row r="1238" spans="2:4" x14ac:dyDescent="0.35">
      <c r="B1238" s="11" t="s">
        <v>99</v>
      </c>
      <c r="C1238" s="41">
        <v>2</v>
      </c>
      <c r="D1238" s="20">
        <v>3.3001349654632159</v>
      </c>
    </row>
    <row r="1239" spans="2:4" x14ac:dyDescent="0.35">
      <c r="B1239" s="11" t="s">
        <v>100</v>
      </c>
      <c r="C1239" s="41">
        <v>1</v>
      </c>
      <c r="D1239" s="20">
        <v>3.3940315793240803</v>
      </c>
    </row>
    <row r="1240" spans="2:4" x14ac:dyDescent="0.35">
      <c r="B1240" s="11" t="s">
        <v>101</v>
      </c>
      <c r="C1240" s="41">
        <v>1</v>
      </c>
      <c r="D1240" s="20">
        <v>1.3213369969313815</v>
      </c>
    </row>
    <row r="1241" spans="2:4" x14ac:dyDescent="0.35">
      <c r="B1241" s="11" t="s">
        <v>102</v>
      </c>
      <c r="C1241" s="41">
        <v>2</v>
      </c>
      <c r="D1241" s="20">
        <v>1.8071592113914838</v>
      </c>
    </row>
    <row r="1242" spans="2:4" x14ac:dyDescent="0.35">
      <c r="B1242" s="11" t="s">
        <v>103</v>
      </c>
      <c r="C1242" s="41">
        <v>2</v>
      </c>
      <c r="D1242" s="20">
        <v>1.9322548444254404</v>
      </c>
    </row>
    <row r="1243" spans="2:4" x14ac:dyDescent="0.35">
      <c r="B1243" s="11" t="s">
        <v>104</v>
      </c>
      <c r="C1243" s="41">
        <v>2</v>
      </c>
      <c r="D1243" s="20">
        <v>3.0947666168052361</v>
      </c>
    </row>
    <row r="1244" spans="2:4" x14ac:dyDescent="0.35">
      <c r="B1244" s="11" t="s">
        <v>105</v>
      </c>
      <c r="C1244" s="41">
        <v>2</v>
      </c>
      <c r="D1244" s="20">
        <v>3.3891280744184811</v>
      </c>
    </row>
    <row r="1245" spans="2:4" x14ac:dyDescent="0.35">
      <c r="B1245" s="11" t="s">
        <v>106</v>
      </c>
      <c r="C1245" s="41">
        <v>1</v>
      </c>
      <c r="D1245" s="20">
        <v>2.2092351915702566</v>
      </c>
    </row>
    <row r="1246" spans="2:4" x14ac:dyDescent="0.35">
      <c r="B1246" s="11" t="s">
        <v>107</v>
      </c>
      <c r="C1246" s="41">
        <v>2</v>
      </c>
      <c r="D1246" s="20">
        <v>0.78223965104994941</v>
      </c>
    </row>
    <row r="1247" spans="2:4" x14ac:dyDescent="0.35">
      <c r="B1247" s="11" t="s">
        <v>108</v>
      </c>
      <c r="C1247" s="41">
        <v>2</v>
      </c>
      <c r="D1247" s="20">
        <v>2.5886893411577589</v>
      </c>
    </row>
    <row r="1248" spans="2:4" x14ac:dyDescent="0.35">
      <c r="B1248" s="11" t="s">
        <v>109</v>
      </c>
      <c r="C1248" s="41">
        <v>2</v>
      </c>
      <c r="D1248" s="20">
        <v>4.714820869076787</v>
      </c>
    </row>
    <row r="1249" spans="2:4" x14ac:dyDescent="0.35">
      <c r="B1249" s="11" t="s">
        <v>110</v>
      </c>
      <c r="C1249" s="41">
        <v>1</v>
      </c>
      <c r="D1249" s="20">
        <v>3.4673580640421173</v>
      </c>
    </row>
    <row r="1250" spans="2:4" x14ac:dyDescent="0.35">
      <c r="B1250" s="11" t="s">
        <v>111</v>
      </c>
      <c r="C1250" s="41">
        <v>2</v>
      </c>
      <c r="D1250" s="20">
        <v>1.072613037516887</v>
      </c>
    </row>
    <row r="1251" spans="2:4" x14ac:dyDescent="0.35">
      <c r="B1251" s="11" t="s">
        <v>112</v>
      </c>
      <c r="C1251" s="41">
        <v>1</v>
      </c>
      <c r="D1251" s="20">
        <v>2.0695637826153779</v>
      </c>
    </row>
    <row r="1252" spans="2:4" x14ac:dyDescent="0.35">
      <c r="B1252" s="11" t="s">
        <v>113</v>
      </c>
      <c r="C1252" s="41">
        <v>1</v>
      </c>
      <c r="D1252" s="20">
        <v>0.84215630690560495</v>
      </c>
    </row>
    <row r="1253" spans="2:4" x14ac:dyDescent="0.35">
      <c r="B1253" s="11" t="s">
        <v>114</v>
      </c>
      <c r="C1253" s="41">
        <v>1</v>
      </c>
      <c r="D1253" s="20">
        <v>1.4647566838765986</v>
      </c>
    </row>
    <row r="1254" spans="2:4" x14ac:dyDescent="0.35">
      <c r="B1254" s="11" t="s">
        <v>115</v>
      </c>
      <c r="C1254" s="41">
        <v>1</v>
      </c>
      <c r="D1254" s="20">
        <v>2.1204458271981794</v>
      </c>
    </row>
    <row r="1255" spans="2:4" x14ac:dyDescent="0.35">
      <c r="B1255" s="11" t="s">
        <v>116</v>
      </c>
      <c r="C1255" s="41">
        <v>1</v>
      </c>
      <c r="D1255" s="20">
        <v>2.7216504873257872</v>
      </c>
    </row>
    <row r="1256" spans="2:4" x14ac:dyDescent="0.35">
      <c r="B1256" s="11" t="s">
        <v>117</v>
      </c>
      <c r="C1256" s="41">
        <v>1</v>
      </c>
      <c r="D1256" s="20">
        <v>3.7596130046333158</v>
      </c>
    </row>
    <row r="1257" spans="2:4" x14ac:dyDescent="0.35">
      <c r="B1257" s="11" t="s">
        <v>118</v>
      </c>
      <c r="C1257" s="41">
        <v>1</v>
      </c>
      <c r="D1257" s="20">
        <v>1.509902322140954</v>
      </c>
    </row>
    <row r="1258" spans="2:4" x14ac:dyDescent="0.35">
      <c r="B1258" s="11" t="s">
        <v>119</v>
      </c>
      <c r="C1258" s="41">
        <v>1</v>
      </c>
      <c r="D1258" s="20">
        <v>1.7647734435009166</v>
      </c>
    </row>
    <row r="1259" spans="2:4" x14ac:dyDescent="0.35">
      <c r="B1259" s="11" t="s">
        <v>120</v>
      </c>
      <c r="C1259" s="41">
        <v>2</v>
      </c>
      <c r="D1259" s="20">
        <v>1.3227356860075343</v>
      </c>
    </row>
    <row r="1260" spans="2:4" x14ac:dyDescent="0.35">
      <c r="B1260" s="11" t="s">
        <v>121</v>
      </c>
      <c r="C1260" s="41">
        <v>1</v>
      </c>
      <c r="D1260" s="20">
        <v>1.7935524314385083</v>
      </c>
    </row>
    <row r="1261" spans="2:4" x14ac:dyDescent="0.35">
      <c r="B1261" s="11" t="s">
        <v>122</v>
      </c>
      <c r="C1261" s="41">
        <v>1</v>
      </c>
      <c r="D1261" s="20">
        <v>1.8005277183785209</v>
      </c>
    </row>
    <row r="1262" spans="2:4" x14ac:dyDescent="0.35">
      <c r="B1262" s="11" t="s">
        <v>123</v>
      </c>
      <c r="C1262" s="41">
        <v>1</v>
      </c>
      <c r="D1262" s="20">
        <v>2.7049710859002096</v>
      </c>
    </row>
    <row r="1263" spans="2:4" x14ac:dyDescent="0.35">
      <c r="B1263" s="11" t="s">
        <v>124</v>
      </c>
      <c r="C1263" s="41">
        <v>1</v>
      </c>
      <c r="D1263" s="20">
        <v>4.4117774653780151</v>
      </c>
    </row>
    <row r="1264" spans="2:4" x14ac:dyDescent="0.35">
      <c r="B1264" s="11" t="s">
        <v>125</v>
      </c>
      <c r="C1264" s="41">
        <v>2</v>
      </c>
      <c r="D1264" s="20">
        <v>4.8954422008812548</v>
      </c>
    </row>
    <row r="1265" spans="2:4" x14ac:dyDescent="0.35">
      <c r="B1265" s="11" t="s">
        <v>126</v>
      </c>
      <c r="C1265" s="41">
        <v>2</v>
      </c>
      <c r="D1265" s="20">
        <v>2.9781609561979363</v>
      </c>
    </row>
    <row r="1266" spans="2:4" x14ac:dyDescent="0.35">
      <c r="B1266" s="11" t="s">
        <v>127</v>
      </c>
      <c r="C1266" s="41">
        <v>2</v>
      </c>
      <c r="D1266" s="20">
        <v>2.0590627204866307</v>
      </c>
    </row>
    <row r="1267" spans="2:4" x14ac:dyDescent="0.35">
      <c r="B1267" s="11" t="s">
        <v>128</v>
      </c>
      <c r="C1267" s="41">
        <v>2</v>
      </c>
      <c r="D1267" s="20">
        <v>1.4014975521090518</v>
      </c>
    </row>
    <row r="1268" spans="2:4" x14ac:dyDescent="0.35">
      <c r="B1268" s="11" t="s">
        <v>129</v>
      </c>
      <c r="C1268" s="41">
        <v>1</v>
      </c>
      <c r="D1268" s="20">
        <v>3.9105020551256948</v>
      </c>
    </row>
    <row r="1269" spans="2:4" x14ac:dyDescent="0.35">
      <c r="B1269" s="11" t="s">
        <v>130</v>
      </c>
      <c r="C1269" s="41">
        <v>1</v>
      </c>
      <c r="D1269" s="20">
        <v>3.1172875178015635</v>
      </c>
    </row>
    <row r="1270" spans="2:4" x14ac:dyDescent="0.35">
      <c r="B1270" s="11" t="s">
        <v>131</v>
      </c>
      <c r="C1270" s="41">
        <v>2</v>
      </c>
      <c r="D1270" s="20">
        <v>2.4012948518760884</v>
      </c>
    </row>
    <row r="1271" spans="2:4" x14ac:dyDescent="0.35">
      <c r="B1271" s="11" t="s">
        <v>132</v>
      </c>
      <c r="C1271" s="41">
        <v>1</v>
      </c>
      <c r="D1271" s="20">
        <v>2.6452711083102782</v>
      </c>
    </row>
    <row r="1272" spans="2:4" x14ac:dyDescent="0.35">
      <c r="B1272" s="11" t="s">
        <v>133</v>
      </c>
      <c r="C1272" s="41">
        <v>2</v>
      </c>
      <c r="D1272" s="20">
        <v>4.4477030040411716</v>
      </c>
    </row>
    <row r="1273" spans="2:4" x14ac:dyDescent="0.35">
      <c r="B1273" s="11" t="s">
        <v>134</v>
      </c>
      <c r="C1273" s="41">
        <v>1</v>
      </c>
      <c r="D1273" s="20">
        <v>5.0470354758713363</v>
      </c>
    </row>
    <row r="1274" spans="2:4" x14ac:dyDescent="0.35">
      <c r="B1274" s="11" t="s">
        <v>135</v>
      </c>
      <c r="C1274" s="41">
        <v>2</v>
      </c>
      <c r="D1274" s="20">
        <v>2.2915225414671681</v>
      </c>
    </row>
    <row r="1275" spans="2:4" x14ac:dyDescent="0.35">
      <c r="B1275" s="11" t="s">
        <v>136</v>
      </c>
      <c r="C1275" s="41">
        <v>2</v>
      </c>
      <c r="D1275" s="20">
        <v>2.1143759799707782</v>
      </c>
    </row>
    <row r="1276" spans="2:4" x14ac:dyDescent="0.35">
      <c r="B1276" s="11" t="s">
        <v>137</v>
      </c>
      <c r="C1276" s="41">
        <v>2</v>
      </c>
      <c r="D1276" s="20">
        <v>2.8805078234208654</v>
      </c>
    </row>
    <row r="1277" spans="2:4" x14ac:dyDescent="0.35">
      <c r="B1277" s="11" t="s">
        <v>138</v>
      </c>
      <c r="C1277" s="41">
        <v>1</v>
      </c>
      <c r="D1277" s="20">
        <v>1.9923526447362117</v>
      </c>
    </row>
    <row r="1278" spans="2:4" x14ac:dyDescent="0.35">
      <c r="B1278" s="11" t="s">
        <v>139</v>
      </c>
      <c r="C1278" s="41">
        <v>1</v>
      </c>
      <c r="D1278" s="20">
        <v>1.2681367980304992</v>
      </c>
    </row>
    <row r="1279" spans="2:4" x14ac:dyDescent="0.35">
      <c r="B1279" s="11" t="s">
        <v>140</v>
      </c>
      <c r="C1279" s="41">
        <v>1</v>
      </c>
      <c r="D1279" s="20">
        <v>1.2091568596553826</v>
      </c>
    </row>
    <row r="1280" spans="2:4" x14ac:dyDescent="0.35">
      <c r="B1280" s="11" t="s">
        <v>141</v>
      </c>
      <c r="C1280" s="41">
        <v>1</v>
      </c>
      <c r="D1280" s="20">
        <v>2.0830409365627842</v>
      </c>
    </row>
    <row r="1281" spans="2:4" x14ac:dyDescent="0.35">
      <c r="B1281" s="11" t="s">
        <v>142</v>
      </c>
      <c r="C1281" s="41">
        <v>1</v>
      </c>
      <c r="D1281" s="20">
        <v>2.3000936783015669</v>
      </c>
    </row>
    <row r="1282" spans="2:4" x14ac:dyDescent="0.35">
      <c r="B1282" s="11" t="s">
        <v>143</v>
      </c>
      <c r="C1282" s="41">
        <v>2</v>
      </c>
      <c r="D1282" s="20">
        <v>2.6074633325427099</v>
      </c>
    </row>
    <row r="1283" spans="2:4" x14ac:dyDescent="0.35">
      <c r="B1283" s="11" t="s">
        <v>144</v>
      </c>
      <c r="C1283" s="41">
        <v>2</v>
      </c>
      <c r="D1283" s="20">
        <v>1.6744081135585762</v>
      </c>
    </row>
    <row r="1284" spans="2:4" x14ac:dyDescent="0.35">
      <c r="B1284" s="11" t="s">
        <v>145</v>
      </c>
      <c r="C1284" s="41">
        <v>1</v>
      </c>
      <c r="D1284" s="20">
        <v>3.3563877598411085</v>
      </c>
    </row>
    <row r="1285" spans="2:4" x14ac:dyDescent="0.35">
      <c r="B1285" s="11" t="s">
        <v>146</v>
      </c>
      <c r="C1285" s="41">
        <v>2</v>
      </c>
      <c r="D1285" s="20">
        <v>3.8383661692837983</v>
      </c>
    </row>
    <row r="1286" spans="2:4" x14ac:dyDescent="0.35">
      <c r="B1286" s="11" t="s">
        <v>147</v>
      </c>
      <c r="C1286" s="41">
        <v>1</v>
      </c>
      <c r="D1286" s="20">
        <v>2.0704821231099717</v>
      </c>
    </row>
    <row r="1287" spans="2:4" x14ac:dyDescent="0.35">
      <c r="B1287" s="11" t="s">
        <v>148</v>
      </c>
      <c r="C1287" s="41">
        <v>2</v>
      </c>
      <c r="D1287" s="20">
        <v>3.2827056066705564</v>
      </c>
    </row>
    <row r="1288" spans="2:4" x14ac:dyDescent="0.35">
      <c r="B1288" s="11" t="s">
        <v>149</v>
      </c>
      <c r="C1288" s="41">
        <v>2</v>
      </c>
      <c r="D1288" s="20">
        <v>3.2819326093109509</v>
      </c>
    </row>
    <row r="1289" spans="2:4" x14ac:dyDescent="0.35">
      <c r="B1289" s="11" t="s">
        <v>150</v>
      </c>
      <c r="C1289" s="41">
        <v>2</v>
      </c>
      <c r="D1289" s="20">
        <v>2.9288917495161044</v>
      </c>
    </row>
    <row r="1290" spans="2:4" x14ac:dyDescent="0.35">
      <c r="B1290" s="11" t="s">
        <v>151</v>
      </c>
      <c r="C1290" s="41">
        <v>2</v>
      </c>
      <c r="D1290" s="20">
        <v>1.2951957594192098</v>
      </c>
    </row>
    <row r="1291" spans="2:4" x14ac:dyDescent="0.35">
      <c r="B1291" s="11" t="s">
        <v>152</v>
      </c>
      <c r="C1291" s="41">
        <v>2</v>
      </c>
      <c r="D1291" s="20">
        <v>1.6297681351897384</v>
      </c>
    </row>
    <row r="1292" spans="2:4" x14ac:dyDescent="0.35">
      <c r="B1292" s="11" t="s">
        <v>153</v>
      </c>
      <c r="C1292" s="41">
        <v>2</v>
      </c>
      <c r="D1292" s="20">
        <v>2.3055096779271587</v>
      </c>
    </row>
    <row r="1293" spans="2:4" x14ac:dyDescent="0.35">
      <c r="B1293" s="11" t="s">
        <v>154</v>
      </c>
      <c r="C1293" s="41">
        <v>1</v>
      </c>
      <c r="D1293" s="20">
        <v>3.0825647676947656</v>
      </c>
    </row>
    <row r="1294" spans="2:4" x14ac:dyDescent="0.35">
      <c r="B1294" s="11" t="s">
        <v>155</v>
      </c>
      <c r="C1294" s="41">
        <v>1</v>
      </c>
      <c r="D1294" s="20">
        <v>2.560652358709512</v>
      </c>
    </row>
    <row r="1295" spans="2:4" x14ac:dyDescent="0.35">
      <c r="B1295" s="11" t="s">
        <v>156</v>
      </c>
      <c r="C1295" s="41">
        <v>2</v>
      </c>
      <c r="D1295" s="20">
        <v>4.325503694309087</v>
      </c>
    </row>
    <row r="1296" spans="2:4" x14ac:dyDescent="0.35">
      <c r="B1296" s="11" t="s">
        <v>157</v>
      </c>
      <c r="C1296" s="41">
        <v>2</v>
      </c>
      <c r="D1296" s="20">
        <v>1.9981216797608632</v>
      </c>
    </row>
    <row r="1297" spans="2:4" x14ac:dyDescent="0.35">
      <c r="B1297" s="11" t="s">
        <v>158</v>
      </c>
      <c r="C1297" s="41">
        <v>1</v>
      </c>
      <c r="D1297" s="20">
        <v>2.1084615581886896</v>
      </c>
    </row>
    <row r="1298" spans="2:4" x14ac:dyDescent="0.35">
      <c r="B1298" s="11" t="s">
        <v>159</v>
      </c>
      <c r="C1298" s="41">
        <v>1</v>
      </c>
      <c r="D1298" s="20">
        <v>3.0239509129463418</v>
      </c>
    </row>
    <row r="1299" spans="2:4" x14ac:dyDescent="0.35">
      <c r="B1299" s="11" t="s">
        <v>160</v>
      </c>
      <c r="C1299" s="41">
        <v>1</v>
      </c>
      <c r="D1299" s="20">
        <v>3.6422560939434194</v>
      </c>
    </row>
    <row r="1300" spans="2:4" x14ac:dyDescent="0.35">
      <c r="B1300" s="11" t="s">
        <v>161</v>
      </c>
      <c r="C1300" s="41">
        <v>2</v>
      </c>
      <c r="D1300" s="20">
        <v>2.8210215209709131</v>
      </c>
    </row>
    <row r="1301" spans="2:4" x14ac:dyDescent="0.35">
      <c r="B1301" s="11" t="s">
        <v>162</v>
      </c>
      <c r="C1301" s="41">
        <v>1</v>
      </c>
      <c r="D1301" s="20">
        <v>2.6077621239794038</v>
      </c>
    </row>
    <row r="1302" spans="2:4" x14ac:dyDescent="0.35">
      <c r="B1302" s="11" t="s">
        <v>163</v>
      </c>
      <c r="C1302" s="41">
        <v>2</v>
      </c>
      <c r="D1302" s="20">
        <v>2.2805481859171612</v>
      </c>
    </row>
    <row r="1303" spans="2:4" x14ac:dyDescent="0.35">
      <c r="B1303" s="11" t="s">
        <v>164</v>
      </c>
      <c r="C1303" s="41">
        <v>2</v>
      </c>
      <c r="D1303" s="20">
        <v>1.7983294746264837</v>
      </c>
    </row>
    <row r="1304" spans="2:4" x14ac:dyDescent="0.35">
      <c r="B1304" s="11" t="s">
        <v>165</v>
      </c>
      <c r="C1304" s="41">
        <v>1</v>
      </c>
      <c r="D1304" s="20">
        <v>2.0715934195081842</v>
      </c>
    </row>
    <row r="1305" spans="2:4" x14ac:dyDescent="0.35">
      <c r="B1305" s="11" t="s">
        <v>166</v>
      </c>
      <c r="C1305" s="41">
        <v>1</v>
      </c>
      <c r="D1305" s="20">
        <v>1.4178265025001648</v>
      </c>
    </row>
    <row r="1306" spans="2:4" x14ac:dyDescent="0.35">
      <c r="B1306" s="11" t="s">
        <v>167</v>
      </c>
      <c r="C1306" s="41">
        <v>1</v>
      </c>
      <c r="D1306" s="20">
        <v>2.8998949561065355</v>
      </c>
    </row>
    <row r="1307" spans="2:4" x14ac:dyDescent="0.35">
      <c r="B1307" s="11" t="s">
        <v>168</v>
      </c>
      <c r="C1307" s="41">
        <v>1</v>
      </c>
      <c r="D1307" s="20">
        <v>2.543664149748595</v>
      </c>
    </row>
    <row r="1308" spans="2:4" x14ac:dyDescent="0.35">
      <c r="B1308" s="11" t="s">
        <v>169</v>
      </c>
      <c r="C1308" s="41">
        <v>1</v>
      </c>
      <c r="D1308" s="20">
        <v>2.5356063999044589</v>
      </c>
    </row>
    <row r="1309" spans="2:4" x14ac:dyDescent="0.35">
      <c r="B1309" s="11" t="s">
        <v>170</v>
      </c>
      <c r="C1309" s="41">
        <v>1</v>
      </c>
      <c r="D1309" s="20">
        <v>1.8339065755382031</v>
      </c>
    </row>
    <row r="1310" spans="2:4" x14ac:dyDescent="0.35">
      <c r="B1310" s="11" t="s">
        <v>171</v>
      </c>
      <c r="C1310" s="41">
        <v>2</v>
      </c>
      <c r="D1310" s="20">
        <v>1.6338183734110718</v>
      </c>
    </row>
    <row r="1311" spans="2:4" x14ac:dyDescent="0.35">
      <c r="B1311" s="11" t="s">
        <v>172</v>
      </c>
      <c r="C1311" s="41">
        <v>1</v>
      </c>
      <c r="D1311" s="20">
        <v>1.2154933326382258</v>
      </c>
    </row>
    <row r="1312" spans="2:4" x14ac:dyDescent="0.35">
      <c r="B1312" s="11" t="s">
        <v>173</v>
      </c>
      <c r="C1312" s="41">
        <v>1</v>
      </c>
      <c r="D1312" s="20">
        <v>2.1248268152536647</v>
      </c>
    </row>
    <row r="1313" spans="2:4" x14ac:dyDescent="0.35">
      <c r="B1313" s="11" t="s">
        <v>174</v>
      </c>
      <c r="C1313" s="41">
        <v>2</v>
      </c>
      <c r="D1313" s="20">
        <v>2.8145224967544529</v>
      </c>
    </row>
    <row r="1314" spans="2:4" x14ac:dyDescent="0.35">
      <c r="B1314" s="11" t="s">
        <v>175</v>
      </c>
      <c r="C1314" s="41">
        <v>1</v>
      </c>
      <c r="D1314" s="20">
        <v>2.9234859838504685</v>
      </c>
    </row>
    <row r="1315" spans="2:4" x14ac:dyDescent="0.35">
      <c r="B1315" s="11" t="s">
        <v>176</v>
      </c>
      <c r="C1315" s="41">
        <v>1</v>
      </c>
      <c r="D1315" s="20">
        <v>2.6604267381334292</v>
      </c>
    </row>
    <row r="1316" spans="2:4" x14ac:dyDescent="0.35">
      <c r="B1316" s="11" t="s">
        <v>177</v>
      </c>
      <c r="C1316" s="41">
        <v>2</v>
      </c>
      <c r="D1316" s="20">
        <v>2.6569674308117319</v>
      </c>
    </row>
    <row r="1317" spans="2:4" x14ac:dyDescent="0.35">
      <c r="B1317" s="11" t="s">
        <v>178</v>
      </c>
      <c r="C1317" s="41">
        <v>2</v>
      </c>
      <c r="D1317" s="20">
        <v>2.4621778112273196</v>
      </c>
    </row>
    <row r="1318" spans="2:4" x14ac:dyDescent="0.35">
      <c r="B1318" s="11" t="s">
        <v>179</v>
      </c>
      <c r="C1318" s="41">
        <v>2</v>
      </c>
      <c r="D1318" s="20">
        <v>2.52513894724814</v>
      </c>
    </row>
    <row r="1319" spans="2:4" x14ac:dyDescent="0.35">
      <c r="B1319" s="11" t="s">
        <v>180</v>
      </c>
      <c r="C1319" s="41">
        <v>1</v>
      </c>
      <c r="D1319" s="20">
        <v>2.0465185125732002</v>
      </c>
    </row>
    <row r="1320" spans="2:4" x14ac:dyDescent="0.35">
      <c r="B1320" s="11" t="s">
        <v>181</v>
      </c>
      <c r="C1320" s="41">
        <v>1</v>
      </c>
      <c r="D1320" s="20">
        <v>1.7714480061750519</v>
      </c>
    </row>
    <row r="1321" spans="2:4" x14ac:dyDescent="0.35">
      <c r="B1321" s="11" t="s">
        <v>182</v>
      </c>
      <c r="C1321" s="41">
        <v>1</v>
      </c>
      <c r="D1321" s="20">
        <v>1.3916408981196564</v>
      </c>
    </row>
    <row r="1322" spans="2:4" x14ac:dyDescent="0.35">
      <c r="B1322" s="11" t="s">
        <v>183</v>
      </c>
      <c r="C1322" s="41">
        <v>2</v>
      </c>
      <c r="D1322" s="20">
        <v>2.1435452453018518</v>
      </c>
    </row>
    <row r="1323" spans="2:4" x14ac:dyDescent="0.35">
      <c r="B1323" s="11" t="s">
        <v>184</v>
      </c>
      <c r="C1323" s="41">
        <v>2</v>
      </c>
      <c r="D1323" s="20">
        <v>1.9625004917595843</v>
      </c>
    </row>
    <row r="1324" spans="2:4" x14ac:dyDescent="0.35">
      <c r="B1324" s="11" t="s">
        <v>185</v>
      </c>
      <c r="C1324" s="41">
        <v>1</v>
      </c>
      <c r="D1324" s="20">
        <v>2.7601954531630013</v>
      </c>
    </row>
    <row r="1325" spans="2:4" x14ac:dyDescent="0.35">
      <c r="B1325" s="11" t="s">
        <v>186</v>
      </c>
      <c r="C1325" s="41">
        <v>1</v>
      </c>
      <c r="D1325" s="20">
        <v>3.2654770145208603</v>
      </c>
    </row>
    <row r="1326" spans="2:4" x14ac:dyDescent="0.35">
      <c r="B1326" s="11" t="s">
        <v>187</v>
      </c>
      <c r="C1326" s="41">
        <v>2</v>
      </c>
      <c r="D1326" s="20">
        <v>3.5483890144749246</v>
      </c>
    </row>
    <row r="1327" spans="2:4" x14ac:dyDescent="0.35">
      <c r="B1327" s="11" t="s">
        <v>188</v>
      </c>
      <c r="C1327" s="41">
        <v>1</v>
      </c>
      <c r="D1327" s="20">
        <v>2.3151611338412939</v>
      </c>
    </row>
    <row r="1328" spans="2:4" x14ac:dyDescent="0.35">
      <c r="B1328" s="11" t="s">
        <v>189</v>
      </c>
      <c r="C1328" s="41">
        <v>1</v>
      </c>
      <c r="D1328" s="20">
        <v>1.7870422767835674</v>
      </c>
    </row>
    <row r="1329" spans="2:4" x14ac:dyDescent="0.35">
      <c r="B1329" s="11" t="s">
        <v>190</v>
      </c>
      <c r="C1329" s="41">
        <v>1</v>
      </c>
      <c r="D1329" s="20">
        <v>3.8626582659138116</v>
      </c>
    </row>
    <row r="1330" spans="2:4" x14ac:dyDescent="0.35">
      <c r="B1330" s="11" t="s">
        <v>191</v>
      </c>
      <c r="C1330" s="41">
        <v>1</v>
      </c>
      <c r="D1330" s="20">
        <v>2.0471589517279134</v>
      </c>
    </row>
    <row r="1331" spans="2:4" x14ac:dyDescent="0.35">
      <c r="B1331" s="11" t="s">
        <v>192</v>
      </c>
      <c r="C1331" s="41">
        <v>2</v>
      </c>
      <c r="D1331" s="20">
        <v>1.6954640432967683</v>
      </c>
    </row>
    <row r="1332" spans="2:4" x14ac:dyDescent="0.35">
      <c r="B1332" s="11" t="s">
        <v>193</v>
      </c>
      <c r="C1332" s="41">
        <v>2</v>
      </c>
      <c r="D1332" s="20">
        <v>6.138648004063759</v>
      </c>
    </row>
    <row r="1333" spans="2:4" x14ac:dyDescent="0.35">
      <c r="B1333" s="11" t="s">
        <v>194</v>
      </c>
      <c r="C1333" s="41">
        <v>1</v>
      </c>
      <c r="D1333" s="20">
        <v>2.4667424708615799</v>
      </c>
    </row>
    <row r="1334" spans="2:4" x14ac:dyDescent="0.35">
      <c r="B1334" s="11" t="s">
        <v>195</v>
      </c>
      <c r="C1334" s="41">
        <v>2</v>
      </c>
      <c r="D1334" s="20">
        <v>2.4421933254849311</v>
      </c>
    </row>
    <row r="1335" spans="2:4" x14ac:dyDescent="0.35">
      <c r="B1335" s="11" t="s">
        <v>196</v>
      </c>
      <c r="C1335" s="41">
        <v>2</v>
      </c>
      <c r="D1335" s="20">
        <v>2.360672785289279</v>
      </c>
    </row>
    <row r="1336" spans="2:4" x14ac:dyDescent="0.35">
      <c r="B1336" s="11" t="s">
        <v>197</v>
      </c>
      <c r="C1336" s="41">
        <v>1</v>
      </c>
      <c r="D1336" s="20">
        <v>2.3631947899054904</v>
      </c>
    </row>
    <row r="1337" spans="2:4" x14ac:dyDescent="0.35">
      <c r="B1337" s="11" t="s">
        <v>198</v>
      </c>
      <c r="C1337" s="41">
        <v>2</v>
      </c>
      <c r="D1337" s="20">
        <v>3.678765740748156</v>
      </c>
    </row>
    <row r="1338" spans="2:4" x14ac:dyDescent="0.35">
      <c r="B1338" s="11" t="s">
        <v>199</v>
      </c>
      <c r="C1338" s="41">
        <v>1</v>
      </c>
      <c r="D1338" s="20">
        <v>2.9440026901378915</v>
      </c>
    </row>
    <row r="1339" spans="2:4" x14ac:dyDescent="0.35">
      <c r="B1339" s="11" t="s">
        <v>200</v>
      </c>
      <c r="C1339" s="41">
        <v>2</v>
      </c>
      <c r="D1339" s="20">
        <v>3.1795633956510856</v>
      </c>
    </row>
    <row r="1340" spans="2:4" x14ac:dyDescent="0.35">
      <c r="B1340" s="11" t="s">
        <v>201</v>
      </c>
      <c r="C1340" s="41">
        <v>1</v>
      </c>
      <c r="D1340" s="20">
        <v>1.9875601301361805</v>
      </c>
    </row>
    <row r="1341" spans="2:4" x14ac:dyDescent="0.35">
      <c r="B1341" s="11" t="s">
        <v>202</v>
      </c>
      <c r="C1341" s="41">
        <v>1</v>
      </c>
      <c r="D1341" s="20">
        <v>1.1137115729477651</v>
      </c>
    </row>
    <row r="1342" spans="2:4" x14ac:dyDescent="0.35">
      <c r="B1342" s="11" t="s">
        <v>203</v>
      </c>
      <c r="C1342" s="41">
        <v>2</v>
      </c>
      <c r="D1342" s="20">
        <v>1.7792483045797236</v>
      </c>
    </row>
    <row r="1343" spans="2:4" x14ac:dyDescent="0.35">
      <c r="B1343" s="11" t="s">
        <v>204</v>
      </c>
      <c r="C1343" s="41">
        <v>2</v>
      </c>
      <c r="D1343" s="20">
        <v>2.686257241773879</v>
      </c>
    </row>
    <row r="1344" spans="2:4" x14ac:dyDescent="0.35">
      <c r="B1344" s="11" t="s">
        <v>205</v>
      </c>
      <c r="C1344" s="41">
        <v>2</v>
      </c>
      <c r="D1344" s="20">
        <v>1.1609994724289134</v>
      </c>
    </row>
    <row r="1345" spans="2:4" x14ac:dyDescent="0.35">
      <c r="B1345" s="11" t="s">
        <v>206</v>
      </c>
      <c r="C1345" s="41">
        <v>2</v>
      </c>
      <c r="D1345" s="20">
        <v>1.5109233654302368</v>
      </c>
    </row>
    <row r="1346" spans="2:4" x14ac:dyDescent="0.35">
      <c r="B1346" s="11" t="s">
        <v>207</v>
      </c>
      <c r="C1346" s="41">
        <v>1</v>
      </c>
      <c r="D1346" s="20">
        <v>2.2705257479174712</v>
      </c>
    </row>
    <row r="1347" spans="2:4" x14ac:dyDescent="0.35">
      <c r="B1347" s="11" t="s">
        <v>208</v>
      </c>
      <c r="C1347" s="41">
        <v>1</v>
      </c>
      <c r="D1347" s="20">
        <v>2.658198372030895</v>
      </c>
    </row>
    <row r="1348" spans="2:4" x14ac:dyDescent="0.35">
      <c r="B1348" s="11" t="s">
        <v>209</v>
      </c>
      <c r="C1348" s="41">
        <v>2</v>
      </c>
      <c r="D1348" s="20">
        <v>5.0550791958718548</v>
      </c>
    </row>
    <row r="1349" spans="2:4" x14ac:dyDescent="0.35">
      <c r="B1349" s="11" t="s">
        <v>210</v>
      </c>
      <c r="C1349" s="41">
        <v>2</v>
      </c>
      <c r="D1349" s="20">
        <v>2.4384017342957023</v>
      </c>
    </row>
    <row r="1350" spans="2:4" x14ac:dyDescent="0.35">
      <c r="B1350" s="11" t="s">
        <v>211</v>
      </c>
      <c r="C1350" s="41">
        <v>2</v>
      </c>
      <c r="D1350" s="20">
        <v>2.0504449007725505</v>
      </c>
    </row>
    <row r="1351" spans="2:4" x14ac:dyDescent="0.35">
      <c r="B1351" s="11" t="s">
        <v>212</v>
      </c>
      <c r="C1351" s="41">
        <v>1</v>
      </c>
      <c r="D1351" s="20">
        <v>2.5093424800804924</v>
      </c>
    </row>
    <row r="1352" spans="2:4" x14ac:dyDescent="0.35">
      <c r="B1352" s="11" t="s">
        <v>213</v>
      </c>
      <c r="C1352" s="41">
        <v>1</v>
      </c>
      <c r="D1352" s="20">
        <v>2.0890335645088354</v>
      </c>
    </row>
    <row r="1353" spans="2:4" x14ac:dyDescent="0.35">
      <c r="B1353" s="11" t="s">
        <v>214</v>
      </c>
      <c r="C1353" s="41">
        <v>2</v>
      </c>
      <c r="D1353" s="20">
        <v>2.0525556100954745</v>
      </c>
    </row>
    <row r="1354" spans="2:4" x14ac:dyDescent="0.35">
      <c r="B1354" s="11" t="s">
        <v>215</v>
      </c>
      <c r="C1354" s="41">
        <v>2</v>
      </c>
      <c r="D1354" s="20">
        <v>2.7339976183459394</v>
      </c>
    </row>
    <row r="1355" spans="2:4" x14ac:dyDescent="0.35">
      <c r="B1355" s="11" t="s">
        <v>216</v>
      </c>
      <c r="C1355" s="41">
        <v>1</v>
      </c>
      <c r="D1355" s="20">
        <v>1.7238163301279825</v>
      </c>
    </row>
    <row r="1356" spans="2:4" x14ac:dyDescent="0.35">
      <c r="B1356" s="11" t="s">
        <v>217</v>
      </c>
      <c r="C1356" s="41">
        <v>2</v>
      </c>
      <c r="D1356" s="20">
        <v>2.3107389478733298</v>
      </c>
    </row>
    <row r="1357" spans="2:4" x14ac:dyDescent="0.35">
      <c r="B1357" s="11" t="s">
        <v>218</v>
      </c>
      <c r="C1357" s="41">
        <v>1</v>
      </c>
      <c r="D1357" s="20">
        <v>1.85204350485102</v>
      </c>
    </row>
    <row r="1358" spans="2:4" x14ac:dyDescent="0.35">
      <c r="B1358" s="11" t="s">
        <v>219</v>
      </c>
      <c r="C1358" s="41">
        <v>2</v>
      </c>
      <c r="D1358" s="20">
        <v>2.5525731547326322</v>
      </c>
    </row>
    <row r="1359" spans="2:4" x14ac:dyDescent="0.35">
      <c r="B1359" s="11" t="s">
        <v>220</v>
      </c>
      <c r="C1359" s="41">
        <v>1</v>
      </c>
      <c r="D1359" s="20">
        <v>3.1595941750578023</v>
      </c>
    </row>
    <row r="1360" spans="2:4" x14ac:dyDescent="0.35">
      <c r="B1360" s="11" t="s">
        <v>221</v>
      </c>
      <c r="C1360" s="41">
        <v>1</v>
      </c>
      <c r="D1360" s="20">
        <v>3.1145932776439391</v>
      </c>
    </row>
    <row r="1361" spans="2:4" x14ac:dyDescent="0.35">
      <c r="B1361" s="11" t="s">
        <v>222</v>
      </c>
      <c r="C1361" s="41">
        <v>2</v>
      </c>
      <c r="D1361" s="20">
        <v>2.6377616035662657</v>
      </c>
    </row>
    <row r="1362" spans="2:4" x14ac:dyDescent="0.35">
      <c r="B1362" s="11" t="s">
        <v>223</v>
      </c>
      <c r="C1362" s="41">
        <v>2</v>
      </c>
      <c r="D1362" s="20">
        <v>2.9089500897101237</v>
      </c>
    </row>
    <row r="1363" spans="2:4" x14ac:dyDescent="0.35">
      <c r="B1363" s="11" t="s">
        <v>224</v>
      </c>
      <c r="C1363" s="41">
        <v>2</v>
      </c>
      <c r="D1363" s="20">
        <v>2.2291299359654779</v>
      </c>
    </row>
    <row r="1364" spans="2:4" x14ac:dyDescent="0.35">
      <c r="B1364" s="11" t="s">
        <v>225</v>
      </c>
      <c r="C1364" s="41">
        <v>2</v>
      </c>
      <c r="D1364" s="20">
        <v>1.6546016560578676</v>
      </c>
    </row>
    <row r="1365" spans="2:4" x14ac:dyDescent="0.35">
      <c r="B1365" s="11" t="s">
        <v>226</v>
      </c>
      <c r="C1365" s="41">
        <v>1</v>
      </c>
      <c r="D1365" s="20">
        <v>4.4742744486133343</v>
      </c>
    </row>
    <row r="1366" spans="2:4" x14ac:dyDescent="0.35">
      <c r="B1366" s="11" t="s">
        <v>227</v>
      </c>
      <c r="C1366" s="41">
        <v>1</v>
      </c>
      <c r="D1366" s="20">
        <v>1.8735619087907072</v>
      </c>
    </row>
    <row r="1367" spans="2:4" x14ac:dyDescent="0.35">
      <c r="B1367" s="11" t="s">
        <v>228</v>
      </c>
      <c r="C1367" s="41">
        <v>1</v>
      </c>
      <c r="D1367" s="20">
        <v>1.9545889769782361</v>
      </c>
    </row>
    <row r="1368" spans="2:4" x14ac:dyDescent="0.35">
      <c r="B1368" s="11" t="s">
        <v>229</v>
      </c>
      <c r="C1368" s="41">
        <v>1</v>
      </c>
      <c r="D1368" s="20">
        <v>3.9397789671724541</v>
      </c>
    </row>
    <row r="1369" spans="2:4" x14ac:dyDescent="0.35">
      <c r="B1369" s="11" t="s">
        <v>230</v>
      </c>
      <c r="C1369" s="41">
        <v>1</v>
      </c>
      <c r="D1369" s="20">
        <v>2.1431842820715268</v>
      </c>
    </row>
    <row r="1370" spans="2:4" x14ac:dyDescent="0.35">
      <c r="B1370" s="11" t="s">
        <v>231</v>
      </c>
      <c r="C1370" s="41">
        <v>1</v>
      </c>
      <c r="D1370" s="20">
        <v>3.2089068014179505</v>
      </c>
    </row>
    <row r="1371" spans="2:4" x14ac:dyDescent="0.35">
      <c r="B1371" s="11" t="s">
        <v>232</v>
      </c>
      <c r="C1371" s="41">
        <v>2</v>
      </c>
      <c r="D1371" s="20">
        <v>2.1971284100031365</v>
      </c>
    </row>
    <row r="1372" spans="2:4" x14ac:dyDescent="0.35">
      <c r="B1372" s="11" t="s">
        <v>233</v>
      </c>
      <c r="C1372" s="41">
        <v>1</v>
      </c>
      <c r="D1372" s="20">
        <v>2.0722404488885036</v>
      </c>
    </row>
    <row r="1373" spans="2:4" x14ac:dyDescent="0.35">
      <c r="B1373" s="11" t="s">
        <v>234</v>
      </c>
      <c r="C1373" s="41">
        <v>2</v>
      </c>
      <c r="D1373" s="20">
        <v>3.0175908752540752</v>
      </c>
    </row>
    <row r="1374" spans="2:4" x14ac:dyDescent="0.35">
      <c r="B1374" s="11" t="s">
        <v>235</v>
      </c>
      <c r="C1374" s="41">
        <v>1</v>
      </c>
      <c r="D1374" s="20">
        <v>2.3939375512093157</v>
      </c>
    </row>
    <row r="1375" spans="2:4" x14ac:dyDescent="0.35">
      <c r="B1375" s="11" t="s">
        <v>236</v>
      </c>
      <c r="C1375" s="41">
        <v>1</v>
      </c>
      <c r="D1375" s="20">
        <v>2.0668694598084301</v>
      </c>
    </row>
    <row r="1376" spans="2:4" x14ac:dyDescent="0.35">
      <c r="B1376" s="11" t="s">
        <v>237</v>
      </c>
      <c r="C1376" s="41">
        <v>1</v>
      </c>
      <c r="D1376" s="20">
        <v>1.9026319604628024</v>
      </c>
    </row>
    <row r="1377" spans="2:4" x14ac:dyDescent="0.35">
      <c r="B1377" s="11" t="s">
        <v>238</v>
      </c>
      <c r="C1377" s="41">
        <v>2</v>
      </c>
      <c r="D1377" s="20">
        <v>3.1593769046451436</v>
      </c>
    </row>
    <row r="1378" spans="2:4" x14ac:dyDescent="0.35">
      <c r="B1378" s="11" t="s">
        <v>239</v>
      </c>
      <c r="C1378" s="41">
        <v>1</v>
      </c>
      <c r="D1378" s="20">
        <v>2.5772008377545368</v>
      </c>
    </row>
    <row r="1379" spans="2:4" x14ac:dyDescent="0.35">
      <c r="B1379" s="11" t="s">
        <v>240</v>
      </c>
      <c r="C1379" s="41">
        <v>2</v>
      </c>
      <c r="D1379" s="20">
        <v>3.2792602843596579</v>
      </c>
    </row>
    <row r="1380" spans="2:4" x14ac:dyDescent="0.35">
      <c r="B1380" s="11" t="s">
        <v>241</v>
      </c>
      <c r="C1380" s="41">
        <v>1</v>
      </c>
      <c r="D1380" s="20">
        <v>2.643568298499507</v>
      </c>
    </row>
    <row r="1381" spans="2:4" x14ac:dyDescent="0.35">
      <c r="B1381" s="11" t="s">
        <v>242</v>
      </c>
      <c r="C1381" s="41">
        <v>2</v>
      </c>
      <c r="D1381" s="20">
        <v>1.7789939179840031</v>
      </c>
    </row>
    <row r="1382" spans="2:4" x14ac:dyDescent="0.35">
      <c r="B1382" s="11" t="s">
        <v>243</v>
      </c>
      <c r="C1382" s="41">
        <v>2</v>
      </c>
      <c r="D1382" s="20">
        <v>3.476445117089475</v>
      </c>
    </row>
    <row r="1383" spans="2:4" x14ac:dyDescent="0.35">
      <c r="B1383" s="11" t="s">
        <v>244</v>
      </c>
      <c r="C1383" s="41">
        <v>1</v>
      </c>
      <c r="D1383" s="20">
        <v>3.0005183596537086</v>
      </c>
    </row>
    <row r="1384" spans="2:4" x14ac:dyDescent="0.35">
      <c r="B1384" s="11" t="s">
        <v>245</v>
      </c>
      <c r="C1384" s="41">
        <v>1</v>
      </c>
      <c r="D1384" s="20">
        <v>1.4269588285994004</v>
      </c>
    </row>
    <row r="1385" spans="2:4" x14ac:dyDescent="0.35">
      <c r="B1385" s="11" t="s">
        <v>246</v>
      </c>
      <c r="C1385" s="41">
        <v>1</v>
      </c>
      <c r="D1385" s="20">
        <v>1.170686730298732</v>
      </c>
    </row>
    <row r="1386" spans="2:4" x14ac:dyDescent="0.35">
      <c r="B1386" s="11" t="s">
        <v>247</v>
      </c>
      <c r="C1386" s="41">
        <v>1</v>
      </c>
      <c r="D1386" s="20">
        <v>1.2598679637854173</v>
      </c>
    </row>
    <row r="1387" spans="2:4" x14ac:dyDescent="0.35">
      <c r="B1387" s="11" t="s">
        <v>248</v>
      </c>
      <c r="C1387" s="41">
        <v>1</v>
      </c>
      <c r="D1387" s="20">
        <v>3.5536500074790487</v>
      </c>
    </row>
    <row r="1388" spans="2:4" x14ac:dyDescent="0.35">
      <c r="B1388" s="11" t="s">
        <v>249</v>
      </c>
      <c r="C1388" s="41">
        <v>2</v>
      </c>
      <c r="D1388" s="20">
        <v>3.7515483684152002</v>
      </c>
    </row>
    <row r="1389" spans="2:4" x14ac:dyDescent="0.35">
      <c r="B1389" s="11" t="s">
        <v>250</v>
      </c>
      <c r="C1389" s="41">
        <v>2</v>
      </c>
      <c r="D1389" s="20">
        <v>3.6066310049547279</v>
      </c>
    </row>
    <row r="1390" spans="2:4" x14ac:dyDescent="0.35">
      <c r="B1390" s="11" t="s">
        <v>251</v>
      </c>
      <c r="C1390" s="41">
        <v>2</v>
      </c>
      <c r="D1390" s="20">
        <v>1.25464419861293</v>
      </c>
    </row>
    <row r="1391" spans="2:4" x14ac:dyDescent="0.35">
      <c r="B1391" s="11" t="s">
        <v>252</v>
      </c>
      <c r="C1391" s="41">
        <v>1</v>
      </c>
      <c r="D1391" s="20">
        <v>2.5094439157844328</v>
      </c>
    </row>
    <row r="1392" spans="2:4" x14ac:dyDescent="0.35">
      <c r="B1392" s="11" t="s">
        <v>253</v>
      </c>
      <c r="C1392" s="41">
        <v>1</v>
      </c>
      <c r="D1392" s="20">
        <v>1.5147277225741882</v>
      </c>
    </row>
    <row r="1393" spans="2:4" x14ac:dyDescent="0.35">
      <c r="B1393" s="11" t="s">
        <v>254</v>
      </c>
      <c r="C1393" s="41">
        <v>2</v>
      </c>
      <c r="D1393" s="20">
        <v>2.8574348274303132</v>
      </c>
    </row>
    <row r="1394" spans="2:4" x14ac:dyDescent="0.35">
      <c r="B1394" s="11" t="s">
        <v>255</v>
      </c>
      <c r="C1394" s="41">
        <v>1</v>
      </c>
      <c r="D1394" s="20">
        <v>2.7567192791838684</v>
      </c>
    </row>
    <row r="1395" spans="2:4" x14ac:dyDescent="0.35">
      <c r="B1395" s="11" t="s">
        <v>256</v>
      </c>
      <c r="C1395" s="41">
        <v>2</v>
      </c>
      <c r="D1395" s="20">
        <v>1.7197482713554773</v>
      </c>
    </row>
    <row r="1396" spans="2:4" x14ac:dyDescent="0.35">
      <c r="B1396" s="11" t="s">
        <v>257</v>
      </c>
      <c r="C1396" s="41">
        <v>2</v>
      </c>
      <c r="D1396" s="20">
        <v>2.6445081153574472</v>
      </c>
    </row>
    <row r="1397" spans="2:4" x14ac:dyDescent="0.35">
      <c r="B1397" s="11" t="s">
        <v>258</v>
      </c>
      <c r="C1397" s="41">
        <v>1</v>
      </c>
      <c r="D1397" s="20">
        <v>1.3336149423251398</v>
      </c>
    </row>
    <row r="1398" spans="2:4" x14ac:dyDescent="0.35">
      <c r="B1398" s="11" t="s">
        <v>259</v>
      </c>
      <c r="C1398" s="41">
        <v>2</v>
      </c>
      <c r="D1398" s="20">
        <v>2.5880341021189035</v>
      </c>
    </row>
    <row r="1399" spans="2:4" x14ac:dyDescent="0.35">
      <c r="B1399" s="11" t="s">
        <v>260</v>
      </c>
      <c r="C1399" s="41">
        <v>2</v>
      </c>
      <c r="D1399" s="20">
        <v>1.6672447119397436</v>
      </c>
    </row>
    <row r="1400" spans="2:4" x14ac:dyDescent="0.35">
      <c r="B1400" s="11" t="s">
        <v>261</v>
      </c>
      <c r="C1400" s="41">
        <v>2</v>
      </c>
      <c r="D1400" s="20">
        <v>0.84714058556839078</v>
      </c>
    </row>
    <row r="1401" spans="2:4" x14ac:dyDescent="0.35">
      <c r="B1401" s="11" t="s">
        <v>262</v>
      </c>
      <c r="C1401" s="41">
        <v>2</v>
      </c>
      <c r="D1401" s="20">
        <v>1.8270835470407609</v>
      </c>
    </row>
    <row r="1402" spans="2:4" x14ac:dyDescent="0.35">
      <c r="B1402" s="11" t="s">
        <v>263</v>
      </c>
      <c r="C1402" s="41">
        <v>2</v>
      </c>
      <c r="D1402" s="20">
        <v>1.563445352342534</v>
      </c>
    </row>
    <row r="1403" spans="2:4" x14ac:dyDescent="0.35">
      <c r="B1403" s="11" t="s">
        <v>264</v>
      </c>
      <c r="C1403" s="41">
        <v>1</v>
      </c>
      <c r="D1403" s="20">
        <v>1.7955618648069498</v>
      </c>
    </row>
    <row r="1404" spans="2:4" x14ac:dyDescent="0.35">
      <c r="B1404" s="11" t="s">
        <v>265</v>
      </c>
      <c r="C1404" s="41">
        <v>2</v>
      </c>
      <c r="D1404" s="20">
        <v>3.0439864675761878</v>
      </c>
    </row>
    <row r="1405" spans="2:4" x14ac:dyDescent="0.35">
      <c r="B1405" s="11" t="s">
        <v>266</v>
      </c>
      <c r="C1405" s="41">
        <v>2</v>
      </c>
      <c r="D1405" s="20">
        <v>2.6413467604880276</v>
      </c>
    </row>
    <row r="1406" spans="2:4" x14ac:dyDescent="0.35">
      <c r="B1406" s="11" t="s">
        <v>267</v>
      </c>
      <c r="C1406" s="41">
        <v>1</v>
      </c>
      <c r="D1406" s="20">
        <v>3.15245246092752</v>
      </c>
    </row>
    <row r="1407" spans="2:4" x14ac:dyDescent="0.35">
      <c r="B1407" s="11" t="s">
        <v>268</v>
      </c>
      <c r="C1407" s="41">
        <v>1</v>
      </c>
      <c r="D1407" s="20">
        <v>1.1654061744717081</v>
      </c>
    </row>
    <row r="1408" spans="2:4" x14ac:dyDescent="0.35">
      <c r="B1408" s="11" t="s">
        <v>269</v>
      </c>
      <c r="C1408" s="41">
        <v>1</v>
      </c>
      <c r="D1408" s="20">
        <v>0.92720791657081569</v>
      </c>
    </row>
    <row r="1409" spans="2:4" x14ac:dyDescent="0.35">
      <c r="B1409" s="11" t="s">
        <v>270</v>
      </c>
      <c r="C1409" s="41">
        <v>2</v>
      </c>
      <c r="D1409" s="20">
        <v>2.8653259046737372</v>
      </c>
    </row>
    <row r="1410" spans="2:4" x14ac:dyDescent="0.35">
      <c r="B1410" s="11" t="s">
        <v>271</v>
      </c>
      <c r="C1410" s="41">
        <v>2</v>
      </c>
      <c r="D1410" s="20">
        <v>2.5903367149500682</v>
      </c>
    </row>
    <row r="1411" spans="2:4" x14ac:dyDescent="0.35">
      <c r="B1411" s="11" t="s">
        <v>272</v>
      </c>
      <c r="C1411" s="41">
        <v>1</v>
      </c>
      <c r="D1411" s="20">
        <v>1.6757162817539586</v>
      </c>
    </row>
    <row r="1412" spans="2:4" x14ac:dyDescent="0.35">
      <c r="B1412" s="11" t="s">
        <v>273</v>
      </c>
      <c r="C1412" s="41">
        <v>2</v>
      </c>
      <c r="D1412" s="20">
        <v>2.2558188119312166</v>
      </c>
    </row>
    <row r="1413" spans="2:4" x14ac:dyDescent="0.35">
      <c r="B1413" s="11" t="s">
        <v>274</v>
      </c>
      <c r="C1413" s="41">
        <v>1</v>
      </c>
      <c r="D1413" s="20">
        <v>2.8746092981830764</v>
      </c>
    </row>
    <row r="1414" spans="2:4" x14ac:dyDescent="0.35">
      <c r="B1414" s="11" t="s">
        <v>275</v>
      </c>
      <c r="C1414" s="41">
        <v>2</v>
      </c>
      <c r="D1414" s="20">
        <v>2.2685970283567669</v>
      </c>
    </row>
    <row r="1415" spans="2:4" x14ac:dyDescent="0.35">
      <c r="B1415" s="11" t="s">
        <v>276</v>
      </c>
      <c r="C1415" s="41">
        <v>2</v>
      </c>
      <c r="D1415" s="20">
        <v>2.127726696286707</v>
      </c>
    </row>
    <row r="1416" spans="2:4" x14ac:dyDescent="0.35">
      <c r="B1416" s="11" t="s">
        <v>277</v>
      </c>
      <c r="C1416" s="41">
        <v>2</v>
      </c>
      <c r="D1416" s="20">
        <v>1.0727167740002268</v>
      </c>
    </row>
    <row r="1417" spans="2:4" x14ac:dyDescent="0.35">
      <c r="B1417" s="11" t="s">
        <v>278</v>
      </c>
      <c r="C1417" s="41">
        <v>1</v>
      </c>
      <c r="D1417" s="20">
        <v>4.6158745732161774</v>
      </c>
    </row>
    <row r="1418" spans="2:4" x14ac:dyDescent="0.35">
      <c r="B1418" s="11" t="s">
        <v>279</v>
      </c>
      <c r="C1418" s="41">
        <v>2</v>
      </c>
      <c r="D1418" s="20">
        <v>2.8263604289078468</v>
      </c>
    </row>
    <row r="1419" spans="2:4" x14ac:dyDescent="0.35">
      <c r="B1419" s="11" t="s">
        <v>280</v>
      </c>
      <c r="C1419" s="41">
        <v>1</v>
      </c>
      <c r="D1419" s="20">
        <v>3.2106277375223677</v>
      </c>
    </row>
    <row r="1420" spans="2:4" x14ac:dyDescent="0.35">
      <c r="B1420" s="11" t="s">
        <v>281</v>
      </c>
      <c r="C1420" s="41">
        <v>1</v>
      </c>
      <c r="D1420" s="20">
        <v>3.374221496720724</v>
      </c>
    </row>
    <row r="1421" spans="2:4" x14ac:dyDescent="0.35">
      <c r="B1421" s="11" t="s">
        <v>282</v>
      </c>
      <c r="C1421" s="41">
        <v>2</v>
      </c>
      <c r="D1421" s="20">
        <v>5.1644833179139207</v>
      </c>
    </row>
    <row r="1422" spans="2:4" x14ac:dyDescent="0.35">
      <c r="B1422" s="11" t="s">
        <v>283</v>
      </c>
      <c r="C1422" s="41">
        <v>2</v>
      </c>
      <c r="D1422" s="20">
        <v>2.1181755081584512</v>
      </c>
    </row>
    <row r="1423" spans="2:4" x14ac:dyDescent="0.35">
      <c r="B1423" s="11" t="s">
        <v>284</v>
      </c>
      <c r="C1423" s="41">
        <v>2</v>
      </c>
      <c r="D1423" s="20">
        <v>3.5105533518443139</v>
      </c>
    </row>
    <row r="1424" spans="2:4" x14ac:dyDescent="0.35">
      <c r="B1424" s="11" t="s">
        <v>285</v>
      </c>
      <c r="C1424" s="41">
        <v>2</v>
      </c>
      <c r="D1424" s="20">
        <v>2.8946857786517661</v>
      </c>
    </row>
    <row r="1425" spans="2:4" x14ac:dyDescent="0.35">
      <c r="B1425" s="11" t="s">
        <v>286</v>
      </c>
      <c r="C1425" s="41">
        <v>1</v>
      </c>
      <c r="D1425" s="20">
        <v>1.8136947030671071</v>
      </c>
    </row>
    <row r="1426" spans="2:4" x14ac:dyDescent="0.35">
      <c r="B1426" s="11" t="s">
        <v>287</v>
      </c>
      <c r="C1426" s="41">
        <v>2</v>
      </c>
      <c r="D1426" s="20">
        <v>3.0188535375749206</v>
      </c>
    </row>
    <row r="1427" spans="2:4" x14ac:dyDescent="0.35">
      <c r="B1427" s="11" t="s">
        <v>288</v>
      </c>
      <c r="C1427" s="41">
        <v>2</v>
      </c>
      <c r="D1427" s="20">
        <v>2.197213350408147</v>
      </c>
    </row>
    <row r="1428" spans="2:4" x14ac:dyDescent="0.35">
      <c r="B1428" s="11" t="s">
        <v>289</v>
      </c>
      <c r="C1428" s="41">
        <v>1</v>
      </c>
      <c r="D1428" s="20">
        <v>1.6591874165290714</v>
      </c>
    </row>
    <row r="1429" spans="2:4" x14ac:dyDescent="0.35">
      <c r="B1429" s="11" t="s">
        <v>290</v>
      </c>
      <c r="C1429" s="41">
        <v>2</v>
      </c>
      <c r="D1429" s="20">
        <v>2.4513552176349438</v>
      </c>
    </row>
    <row r="1430" spans="2:4" x14ac:dyDescent="0.35">
      <c r="B1430" s="11" t="s">
        <v>291</v>
      </c>
      <c r="C1430" s="41">
        <v>1</v>
      </c>
      <c r="D1430" s="20">
        <v>3.465938098874509</v>
      </c>
    </row>
    <row r="1431" spans="2:4" x14ac:dyDescent="0.35">
      <c r="B1431" s="11" t="s">
        <v>292</v>
      </c>
      <c r="C1431" s="41">
        <v>1</v>
      </c>
      <c r="D1431" s="20">
        <v>2.0802580212021016</v>
      </c>
    </row>
    <row r="1432" spans="2:4" x14ac:dyDescent="0.35">
      <c r="B1432" s="11" t="s">
        <v>293</v>
      </c>
      <c r="C1432" s="41">
        <v>2</v>
      </c>
      <c r="D1432" s="20">
        <v>2.84482484673994</v>
      </c>
    </row>
    <row r="1433" spans="2:4" x14ac:dyDescent="0.35">
      <c r="B1433" s="11" t="s">
        <v>294</v>
      </c>
      <c r="C1433" s="41">
        <v>1</v>
      </c>
      <c r="D1433" s="20">
        <v>2.2351039564789095</v>
      </c>
    </row>
    <row r="1434" spans="2:4" x14ac:dyDescent="0.35">
      <c r="B1434" s="11" t="s">
        <v>295</v>
      </c>
      <c r="C1434" s="41">
        <v>2</v>
      </c>
      <c r="D1434" s="20">
        <v>4.0109092447044663</v>
      </c>
    </row>
    <row r="1435" spans="2:4" x14ac:dyDescent="0.35">
      <c r="B1435" s="11" t="s">
        <v>296</v>
      </c>
      <c r="C1435" s="41">
        <v>2</v>
      </c>
      <c r="D1435" s="20">
        <v>5.2619624514475367</v>
      </c>
    </row>
    <row r="1436" spans="2:4" x14ac:dyDescent="0.35">
      <c r="B1436" s="11" t="s">
        <v>297</v>
      </c>
      <c r="C1436" s="41">
        <v>2</v>
      </c>
      <c r="D1436" s="20">
        <v>1.496484284019665</v>
      </c>
    </row>
    <row r="1437" spans="2:4" x14ac:dyDescent="0.35">
      <c r="B1437" s="11" t="s">
        <v>298</v>
      </c>
      <c r="C1437" s="41">
        <v>1</v>
      </c>
      <c r="D1437" s="20">
        <v>2.528161818860081</v>
      </c>
    </row>
    <row r="1438" spans="2:4" x14ac:dyDescent="0.35">
      <c r="B1438" s="11" t="s">
        <v>299</v>
      </c>
      <c r="C1438" s="41">
        <v>2</v>
      </c>
      <c r="D1438" s="20">
        <v>2.0014177308094401</v>
      </c>
    </row>
    <row r="1439" spans="2:4" x14ac:dyDescent="0.35">
      <c r="B1439" s="11" t="s">
        <v>300</v>
      </c>
      <c r="C1439" s="41">
        <v>1</v>
      </c>
      <c r="D1439" s="20">
        <v>2.4716838718094123</v>
      </c>
    </row>
    <row r="1440" spans="2:4" x14ac:dyDescent="0.35">
      <c r="B1440" s="11" t="s">
        <v>301</v>
      </c>
      <c r="C1440" s="41">
        <v>2</v>
      </c>
      <c r="D1440" s="20">
        <v>2.3327470333776215</v>
      </c>
    </row>
    <row r="1441" spans="2:4" x14ac:dyDescent="0.35">
      <c r="B1441" s="11" t="s">
        <v>302</v>
      </c>
      <c r="C1441" s="41">
        <v>1</v>
      </c>
      <c r="D1441" s="20">
        <v>3.7859954092994599</v>
      </c>
    </row>
    <row r="1442" spans="2:4" x14ac:dyDescent="0.35">
      <c r="B1442" s="11" t="s">
        <v>303</v>
      </c>
      <c r="C1442" s="41">
        <v>1</v>
      </c>
      <c r="D1442" s="20">
        <v>1.1963312268259176</v>
      </c>
    </row>
    <row r="1443" spans="2:4" x14ac:dyDescent="0.35">
      <c r="B1443" s="11" t="s">
        <v>304</v>
      </c>
      <c r="C1443" s="41">
        <v>2</v>
      </c>
      <c r="D1443" s="20">
        <v>1.9429314228133319</v>
      </c>
    </row>
    <row r="1444" spans="2:4" x14ac:dyDescent="0.35">
      <c r="B1444" s="11" t="s">
        <v>305</v>
      </c>
      <c r="C1444" s="41">
        <v>2</v>
      </c>
      <c r="D1444" s="20">
        <v>3.4484694349858676</v>
      </c>
    </row>
    <row r="1445" spans="2:4" x14ac:dyDescent="0.35">
      <c r="B1445" s="11" t="s">
        <v>306</v>
      </c>
      <c r="C1445" s="41">
        <v>1</v>
      </c>
      <c r="D1445" s="20">
        <v>4.6297370029799563</v>
      </c>
    </row>
    <row r="1446" spans="2:4" x14ac:dyDescent="0.35">
      <c r="B1446" s="11" t="s">
        <v>307</v>
      </c>
      <c r="C1446" s="41">
        <v>2</v>
      </c>
      <c r="D1446" s="20">
        <v>3.9396003899140655</v>
      </c>
    </row>
    <row r="1447" spans="2:4" x14ac:dyDescent="0.35">
      <c r="B1447" s="11" t="s">
        <v>308</v>
      </c>
      <c r="C1447" s="41">
        <v>2</v>
      </c>
      <c r="D1447" s="20">
        <v>2.9429285143201085</v>
      </c>
    </row>
    <row r="1448" spans="2:4" x14ac:dyDescent="0.35">
      <c r="B1448" s="11" t="s">
        <v>309</v>
      </c>
      <c r="C1448" s="41">
        <v>1</v>
      </c>
      <c r="D1448" s="20">
        <v>2.0742638892780882</v>
      </c>
    </row>
    <row r="1449" spans="2:4" x14ac:dyDescent="0.35">
      <c r="B1449" s="11" t="s">
        <v>310</v>
      </c>
      <c r="C1449" s="41">
        <v>1</v>
      </c>
      <c r="D1449" s="20">
        <v>2.4574836232969512</v>
      </c>
    </row>
    <row r="1450" spans="2:4" x14ac:dyDescent="0.35">
      <c r="B1450" s="11" t="s">
        <v>311</v>
      </c>
      <c r="C1450" s="41">
        <v>2</v>
      </c>
      <c r="D1450" s="20">
        <v>2.7644501735511264</v>
      </c>
    </row>
    <row r="1451" spans="2:4" x14ac:dyDescent="0.35">
      <c r="B1451" s="11" t="s">
        <v>312</v>
      </c>
      <c r="C1451" s="41">
        <v>1</v>
      </c>
      <c r="D1451" s="20">
        <v>2.1727615256434838</v>
      </c>
    </row>
    <row r="1452" spans="2:4" x14ac:dyDescent="0.35">
      <c r="B1452" s="11" t="s">
        <v>313</v>
      </c>
      <c r="C1452" s="41">
        <v>2</v>
      </c>
      <c r="D1452" s="20">
        <v>3.0414171968906061</v>
      </c>
    </row>
    <row r="1453" spans="2:4" x14ac:dyDescent="0.35">
      <c r="B1453" s="11" t="s">
        <v>314</v>
      </c>
      <c r="C1453" s="41">
        <v>1</v>
      </c>
      <c r="D1453" s="20">
        <v>1.8592868771584381</v>
      </c>
    </row>
    <row r="1454" spans="2:4" x14ac:dyDescent="0.35">
      <c r="B1454" s="11" t="s">
        <v>315</v>
      </c>
      <c r="C1454" s="41">
        <v>1</v>
      </c>
      <c r="D1454" s="20">
        <v>1.7006023442187947</v>
      </c>
    </row>
    <row r="1455" spans="2:4" x14ac:dyDescent="0.35">
      <c r="B1455" s="11" t="s">
        <v>316</v>
      </c>
      <c r="C1455" s="41">
        <v>1</v>
      </c>
      <c r="D1455" s="20">
        <v>2.3808214722167467</v>
      </c>
    </row>
    <row r="1456" spans="2:4" x14ac:dyDescent="0.35">
      <c r="B1456" s="11" t="s">
        <v>317</v>
      </c>
      <c r="C1456" s="41">
        <v>1</v>
      </c>
      <c r="D1456" s="20">
        <v>1.6751763229310024</v>
      </c>
    </row>
    <row r="1457" spans="2:4" x14ac:dyDescent="0.35">
      <c r="B1457" s="11" t="s">
        <v>318</v>
      </c>
      <c r="C1457" s="41">
        <v>2</v>
      </c>
      <c r="D1457" s="20">
        <v>2.6427538451831216</v>
      </c>
    </row>
    <row r="1458" spans="2:4" x14ac:dyDescent="0.35">
      <c r="B1458" s="11" t="s">
        <v>319</v>
      </c>
      <c r="C1458" s="41">
        <v>1</v>
      </c>
      <c r="D1458" s="20">
        <v>2.5639819483557478</v>
      </c>
    </row>
    <row r="1459" spans="2:4" x14ac:dyDescent="0.35">
      <c r="B1459" s="11" t="s">
        <v>320</v>
      </c>
      <c r="C1459" s="41">
        <v>2</v>
      </c>
      <c r="D1459" s="20">
        <v>2.4446362350364979</v>
      </c>
    </row>
    <row r="1460" spans="2:4" x14ac:dyDescent="0.35">
      <c r="B1460" s="11" t="s">
        <v>321</v>
      </c>
      <c r="C1460" s="41">
        <v>1</v>
      </c>
      <c r="D1460" s="20">
        <v>2.4791982945527109</v>
      </c>
    </row>
    <row r="1461" spans="2:4" x14ac:dyDescent="0.35">
      <c r="B1461" s="11" t="s">
        <v>322</v>
      </c>
      <c r="C1461" s="41">
        <v>2</v>
      </c>
      <c r="D1461" s="20">
        <v>3.8472304445162502</v>
      </c>
    </row>
    <row r="1462" spans="2:4" x14ac:dyDescent="0.35">
      <c r="B1462" s="11" t="s">
        <v>323</v>
      </c>
      <c r="C1462" s="41">
        <v>2</v>
      </c>
      <c r="D1462" s="20">
        <v>6.3893290874975017</v>
      </c>
    </row>
    <row r="1463" spans="2:4" x14ac:dyDescent="0.35">
      <c r="B1463" s="11" t="s">
        <v>324</v>
      </c>
      <c r="C1463" s="41">
        <v>1</v>
      </c>
      <c r="D1463" s="20">
        <v>2.6029451077691883</v>
      </c>
    </row>
    <row r="1464" spans="2:4" x14ac:dyDescent="0.35">
      <c r="B1464" s="11" t="s">
        <v>325</v>
      </c>
      <c r="C1464" s="41">
        <v>2</v>
      </c>
      <c r="D1464" s="20">
        <v>2.6003493168617511</v>
      </c>
    </row>
    <row r="1465" spans="2:4" x14ac:dyDescent="0.35">
      <c r="B1465" s="11" t="s">
        <v>326</v>
      </c>
      <c r="C1465" s="41">
        <v>1</v>
      </c>
      <c r="D1465" s="20">
        <v>1.71747478004656</v>
      </c>
    </row>
    <row r="1466" spans="2:4" x14ac:dyDescent="0.35">
      <c r="B1466" s="11" t="s">
        <v>327</v>
      </c>
      <c r="C1466" s="41">
        <v>1</v>
      </c>
      <c r="D1466" s="20">
        <v>3.1847756106575691</v>
      </c>
    </row>
    <row r="1467" spans="2:4" x14ac:dyDescent="0.35">
      <c r="B1467" s="11" t="s">
        <v>328</v>
      </c>
      <c r="C1467" s="41">
        <v>2</v>
      </c>
      <c r="D1467" s="20">
        <v>2.206447387489868</v>
      </c>
    </row>
    <row r="1468" spans="2:4" x14ac:dyDescent="0.35">
      <c r="B1468" s="11" t="s">
        <v>329</v>
      </c>
      <c r="C1468" s="41">
        <v>1</v>
      </c>
      <c r="D1468" s="20">
        <v>2.5156500686596934</v>
      </c>
    </row>
    <row r="1469" spans="2:4" x14ac:dyDescent="0.35">
      <c r="B1469" s="11" t="s">
        <v>330</v>
      </c>
      <c r="C1469" s="41">
        <v>2</v>
      </c>
      <c r="D1469" s="20">
        <v>2.8151251880083872</v>
      </c>
    </row>
    <row r="1470" spans="2:4" x14ac:dyDescent="0.35">
      <c r="B1470" s="11" t="s">
        <v>331</v>
      </c>
      <c r="C1470" s="41">
        <v>2</v>
      </c>
      <c r="D1470" s="20">
        <v>3.0652376727559636</v>
      </c>
    </row>
    <row r="1471" spans="2:4" x14ac:dyDescent="0.35">
      <c r="B1471" s="11" t="s">
        <v>332</v>
      </c>
      <c r="C1471" s="41">
        <v>1</v>
      </c>
      <c r="D1471" s="20">
        <v>2.434553071467024</v>
      </c>
    </row>
    <row r="1472" spans="2:4" x14ac:dyDescent="0.35">
      <c r="B1472" s="11" t="s">
        <v>333</v>
      </c>
      <c r="C1472" s="41">
        <v>2</v>
      </c>
      <c r="D1472" s="20">
        <v>2.2420468606902801</v>
      </c>
    </row>
    <row r="1473" spans="2:4" x14ac:dyDescent="0.35">
      <c r="B1473" s="11" t="s">
        <v>334</v>
      </c>
      <c r="C1473" s="41">
        <v>1</v>
      </c>
      <c r="D1473" s="20">
        <v>1.8830500902286815</v>
      </c>
    </row>
    <row r="1474" spans="2:4" x14ac:dyDescent="0.35">
      <c r="B1474" s="11" t="s">
        <v>335</v>
      </c>
      <c r="C1474" s="41">
        <v>1</v>
      </c>
      <c r="D1474" s="20">
        <v>2.0683464292804827</v>
      </c>
    </row>
    <row r="1475" spans="2:4" x14ac:dyDescent="0.35">
      <c r="B1475" s="11" t="s">
        <v>336</v>
      </c>
      <c r="C1475" s="41">
        <v>1</v>
      </c>
      <c r="D1475" s="20">
        <v>4.3719303544216173</v>
      </c>
    </row>
    <row r="1476" spans="2:4" x14ac:dyDescent="0.35">
      <c r="B1476" s="11" t="s">
        <v>337</v>
      </c>
      <c r="C1476" s="41">
        <v>1</v>
      </c>
      <c r="D1476" s="20">
        <v>1.2215474272560372</v>
      </c>
    </row>
    <row r="1477" spans="2:4" x14ac:dyDescent="0.35">
      <c r="B1477" s="11" t="s">
        <v>338</v>
      </c>
      <c r="C1477" s="41">
        <v>2</v>
      </c>
      <c r="D1477" s="20">
        <v>4.7087773263029078</v>
      </c>
    </row>
    <row r="1478" spans="2:4" x14ac:dyDescent="0.35">
      <c r="B1478" s="11" t="s">
        <v>339</v>
      </c>
      <c r="C1478" s="41">
        <v>1</v>
      </c>
      <c r="D1478" s="20">
        <v>1.4486577599703443</v>
      </c>
    </row>
    <row r="1479" spans="2:4" x14ac:dyDescent="0.35">
      <c r="B1479" s="11" t="s">
        <v>340</v>
      </c>
      <c r="C1479" s="41">
        <v>1</v>
      </c>
      <c r="D1479" s="20">
        <v>2.0560349663716391</v>
      </c>
    </row>
    <row r="1480" spans="2:4" x14ac:dyDescent="0.35">
      <c r="B1480" s="11" t="s">
        <v>341</v>
      </c>
      <c r="C1480" s="41">
        <v>1</v>
      </c>
      <c r="D1480" s="20">
        <v>5.063515535385358</v>
      </c>
    </row>
    <row r="1481" spans="2:4" x14ac:dyDescent="0.35">
      <c r="B1481" s="11" t="s">
        <v>342</v>
      </c>
      <c r="C1481" s="41">
        <v>1</v>
      </c>
      <c r="D1481" s="20">
        <v>2.9516957226503524</v>
      </c>
    </row>
    <row r="1482" spans="2:4" x14ac:dyDescent="0.35">
      <c r="B1482" s="11" t="s">
        <v>343</v>
      </c>
      <c r="C1482" s="41">
        <v>1</v>
      </c>
      <c r="D1482" s="20">
        <v>3.0272098215188006</v>
      </c>
    </row>
    <row r="1483" spans="2:4" x14ac:dyDescent="0.35">
      <c r="B1483" s="11" t="s">
        <v>344</v>
      </c>
      <c r="C1483" s="41">
        <v>1</v>
      </c>
      <c r="D1483" s="20">
        <v>2.76503799936033</v>
      </c>
    </row>
    <row r="1484" spans="2:4" x14ac:dyDescent="0.35">
      <c r="B1484" s="11" t="s">
        <v>345</v>
      </c>
      <c r="C1484" s="41">
        <v>2</v>
      </c>
      <c r="D1484" s="20">
        <v>2.7984660374691197</v>
      </c>
    </row>
    <row r="1485" spans="2:4" x14ac:dyDescent="0.35">
      <c r="B1485" s="11" t="s">
        <v>346</v>
      </c>
      <c r="C1485" s="41">
        <v>1</v>
      </c>
      <c r="D1485" s="20">
        <v>1.7983090134371171</v>
      </c>
    </row>
    <row r="1486" spans="2:4" x14ac:dyDescent="0.35">
      <c r="B1486" s="11" t="s">
        <v>347</v>
      </c>
      <c r="C1486" s="41">
        <v>2</v>
      </c>
      <c r="D1486" s="20">
        <v>2.7234489922169685</v>
      </c>
    </row>
    <row r="1487" spans="2:4" x14ac:dyDescent="0.35">
      <c r="B1487" s="11" t="s">
        <v>348</v>
      </c>
      <c r="C1487" s="41">
        <v>2</v>
      </c>
      <c r="D1487" s="20">
        <v>2.6883161375159697</v>
      </c>
    </row>
    <row r="1488" spans="2:4" x14ac:dyDescent="0.35">
      <c r="B1488" s="11" t="s">
        <v>349</v>
      </c>
      <c r="C1488" s="41">
        <v>1</v>
      </c>
      <c r="D1488" s="20">
        <v>2.1289317763865845</v>
      </c>
    </row>
    <row r="1489" spans="2:4" x14ac:dyDescent="0.35">
      <c r="B1489" s="11" t="s">
        <v>350</v>
      </c>
      <c r="C1489" s="41">
        <v>1</v>
      </c>
      <c r="D1489" s="20">
        <v>2.4495699303151266</v>
      </c>
    </row>
    <row r="1490" spans="2:4" x14ac:dyDescent="0.35">
      <c r="B1490" s="11" t="s">
        <v>351</v>
      </c>
      <c r="C1490" s="41">
        <v>2</v>
      </c>
      <c r="D1490" s="20">
        <v>3.024471320115107</v>
      </c>
    </row>
    <row r="1491" spans="2:4" x14ac:dyDescent="0.35">
      <c r="B1491" s="11" t="s">
        <v>352</v>
      </c>
      <c r="C1491" s="41">
        <v>2</v>
      </c>
      <c r="D1491" s="20">
        <v>2.4048681596241619</v>
      </c>
    </row>
    <row r="1492" spans="2:4" x14ac:dyDescent="0.35">
      <c r="B1492" s="11" t="s">
        <v>353</v>
      </c>
      <c r="C1492" s="41">
        <v>2</v>
      </c>
      <c r="D1492" s="20">
        <v>2.9128881188905495</v>
      </c>
    </row>
    <row r="1493" spans="2:4" x14ac:dyDescent="0.35">
      <c r="B1493" s="11" t="s">
        <v>354</v>
      </c>
      <c r="C1493" s="41">
        <v>1</v>
      </c>
      <c r="D1493" s="20">
        <v>2.1786818618969983</v>
      </c>
    </row>
    <row r="1494" spans="2:4" x14ac:dyDescent="0.35">
      <c r="B1494" s="11" t="s">
        <v>355</v>
      </c>
      <c r="C1494" s="41">
        <v>1</v>
      </c>
      <c r="D1494" s="20">
        <v>2.6611541414550826</v>
      </c>
    </row>
    <row r="1495" spans="2:4" x14ac:dyDescent="0.35">
      <c r="B1495" s="11" t="s">
        <v>356</v>
      </c>
      <c r="C1495" s="41">
        <v>1</v>
      </c>
      <c r="D1495" s="20">
        <v>1.5935301061266789</v>
      </c>
    </row>
    <row r="1496" spans="2:4" x14ac:dyDescent="0.35">
      <c r="B1496" s="11" t="s">
        <v>357</v>
      </c>
      <c r="C1496" s="41">
        <v>1</v>
      </c>
      <c r="D1496" s="20">
        <v>1.078398690833956</v>
      </c>
    </row>
    <row r="1497" spans="2:4" x14ac:dyDescent="0.35">
      <c r="B1497" s="11" t="s">
        <v>358</v>
      </c>
      <c r="C1497" s="41">
        <v>1</v>
      </c>
      <c r="D1497" s="20">
        <v>1.7421621811424337</v>
      </c>
    </row>
    <row r="1498" spans="2:4" x14ac:dyDescent="0.35">
      <c r="B1498" s="11" t="s">
        <v>359</v>
      </c>
      <c r="C1498" s="41">
        <v>1</v>
      </c>
      <c r="D1498" s="20">
        <v>1.6239075306981205</v>
      </c>
    </row>
    <row r="1499" spans="2:4" x14ac:dyDescent="0.35">
      <c r="B1499" s="11" t="s">
        <v>360</v>
      </c>
      <c r="C1499" s="41">
        <v>1</v>
      </c>
      <c r="D1499" s="20">
        <v>2.6486189174591175</v>
      </c>
    </row>
    <row r="1500" spans="2:4" x14ac:dyDescent="0.35">
      <c r="B1500" s="11" t="s">
        <v>361</v>
      </c>
      <c r="C1500" s="41">
        <v>1</v>
      </c>
      <c r="D1500" s="20">
        <v>1.4187894460957946</v>
      </c>
    </row>
    <row r="1501" spans="2:4" x14ac:dyDescent="0.35">
      <c r="B1501" s="11" t="s">
        <v>362</v>
      </c>
      <c r="C1501" s="41">
        <v>1</v>
      </c>
      <c r="D1501" s="20">
        <v>1.7278728810697828</v>
      </c>
    </row>
    <row r="1502" spans="2:4" x14ac:dyDescent="0.35">
      <c r="B1502" s="11" t="s">
        <v>363</v>
      </c>
      <c r="C1502" s="41">
        <v>1</v>
      </c>
      <c r="D1502" s="20">
        <v>3.7603582353952119</v>
      </c>
    </row>
    <row r="1503" spans="2:4" x14ac:dyDescent="0.35">
      <c r="B1503" s="11" t="s">
        <v>364</v>
      </c>
      <c r="C1503" s="41">
        <v>2</v>
      </c>
      <c r="D1503" s="20">
        <v>2.4377635802727999</v>
      </c>
    </row>
    <row r="1504" spans="2:4" x14ac:dyDescent="0.35">
      <c r="B1504" s="11" t="s">
        <v>365</v>
      </c>
      <c r="C1504" s="41">
        <v>2</v>
      </c>
      <c r="D1504" s="20">
        <v>3.2225150671939655</v>
      </c>
    </row>
    <row r="1505" spans="2:4" x14ac:dyDescent="0.35">
      <c r="B1505" s="11" t="s">
        <v>366</v>
      </c>
      <c r="C1505" s="41">
        <v>1</v>
      </c>
      <c r="D1505" s="20">
        <v>2.3224126466429023</v>
      </c>
    </row>
    <row r="1506" spans="2:4" x14ac:dyDescent="0.35">
      <c r="B1506" s="11" t="s">
        <v>367</v>
      </c>
      <c r="C1506" s="41">
        <v>2</v>
      </c>
      <c r="D1506" s="20">
        <v>2.7180595972998631</v>
      </c>
    </row>
    <row r="1507" spans="2:4" x14ac:dyDescent="0.35">
      <c r="B1507" s="11" t="s">
        <v>368</v>
      </c>
      <c r="C1507" s="41">
        <v>2</v>
      </c>
      <c r="D1507" s="20">
        <v>3.5525612685316634</v>
      </c>
    </row>
    <row r="1508" spans="2:4" x14ac:dyDescent="0.35">
      <c r="B1508" s="11" t="s">
        <v>369</v>
      </c>
      <c r="C1508" s="41">
        <v>2</v>
      </c>
      <c r="D1508" s="20">
        <v>2.7791064367149363</v>
      </c>
    </row>
    <row r="1509" spans="2:4" x14ac:dyDescent="0.35">
      <c r="B1509" s="11" t="s">
        <v>370</v>
      </c>
      <c r="C1509" s="41">
        <v>1</v>
      </c>
      <c r="D1509" s="20">
        <v>2.8939491092050158</v>
      </c>
    </row>
    <row r="1510" spans="2:4" x14ac:dyDescent="0.35">
      <c r="B1510" s="11" t="s">
        <v>371</v>
      </c>
      <c r="C1510" s="41">
        <v>1</v>
      </c>
      <c r="D1510" s="20">
        <v>1.0273047746064972</v>
      </c>
    </row>
    <row r="1511" spans="2:4" x14ac:dyDescent="0.35">
      <c r="B1511" s="11" t="s">
        <v>372</v>
      </c>
      <c r="C1511" s="41">
        <v>2</v>
      </c>
      <c r="D1511" s="20">
        <v>3.7657088663383815</v>
      </c>
    </row>
    <row r="1512" spans="2:4" x14ac:dyDescent="0.35">
      <c r="B1512" s="11" t="s">
        <v>373</v>
      </c>
      <c r="C1512" s="41">
        <v>2</v>
      </c>
      <c r="D1512" s="20">
        <v>2.084522273484628</v>
      </c>
    </row>
    <row r="1513" spans="2:4" x14ac:dyDescent="0.35">
      <c r="B1513" s="11" t="s">
        <v>374</v>
      </c>
      <c r="C1513" s="41">
        <v>1</v>
      </c>
      <c r="D1513" s="20">
        <v>1.4646366984606674</v>
      </c>
    </row>
    <row r="1514" spans="2:4" x14ac:dyDescent="0.35">
      <c r="B1514" s="11" t="s">
        <v>375</v>
      </c>
      <c r="C1514" s="41">
        <v>2</v>
      </c>
      <c r="D1514" s="20">
        <v>2.541598717567533</v>
      </c>
    </row>
    <row r="1515" spans="2:4" x14ac:dyDescent="0.35">
      <c r="B1515" s="11" t="s">
        <v>376</v>
      </c>
      <c r="C1515" s="41">
        <v>2</v>
      </c>
      <c r="D1515" s="20">
        <v>1.3935858170916531</v>
      </c>
    </row>
    <row r="1516" spans="2:4" x14ac:dyDescent="0.35">
      <c r="B1516" s="11" t="s">
        <v>377</v>
      </c>
      <c r="C1516" s="41">
        <v>2</v>
      </c>
      <c r="D1516" s="20">
        <v>1.6631090332246157</v>
      </c>
    </row>
    <row r="1517" spans="2:4" x14ac:dyDescent="0.35">
      <c r="B1517" s="11" t="s">
        <v>378</v>
      </c>
      <c r="C1517" s="41">
        <v>1</v>
      </c>
      <c r="D1517" s="20">
        <v>1.8798625908770585</v>
      </c>
    </row>
    <row r="1518" spans="2:4" x14ac:dyDescent="0.35">
      <c r="B1518" s="11" t="s">
        <v>379</v>
      </c>
      <c r="C1518" s="41">
        <v>2</v>
      </c>
      <c r="D1518" s="20">
        <v>1.6717257561097791</v>
      </c>
    </row>
    <row r="1519" spans="2:4" x14ac:dyDescent="0.35">
      <c r="B1519" s="11" t="s">
        <v>380</v>
      </c>
      <c r="C1519" s="41">
        <v>2</v>
      </c>
      <c r="D1519" s="20">
        <v>3.5544317071639067</v>
      </c>
    </row>
    <row r="1520" spans="2:4" x14ac:dyDescent="0.35">
      <c r="B1520" s="11" t="s">
        <v>381</v>
      </c>
      <c r="C1520" s="41">
        <v>1</v>
      </c>
      <c r="D1520" s="20">
        <v>1.888698973415065</v>
      </c>
    </row>
    <row r="1521" spans="2:4" x14ac:dyDescent="0.35">
      <c r="B1521" s="11" t="s">
        <v>382</v>
      </c>
      <c r="C1521" s="41">
        <v>2</v>
      </c>
      <c r="D1521" s="20">
        <v>1.1173007871396345</v>
      </c>
    </row>
    <row r="1522" spans="2:4" x14ac:dyDescent="0.35">
      <c r="B1522" s="11" t="s">
        <v>383</v>
      </c>
      <c r="C1522" s="41">
        <v>2</v>
      </c>
      <c r="D1522" s="20">
        <v>3.003142889170213</v>
      </c>
    </row>
    <row r="1523" spans="2:4" x14ac:dyDescent="0.35">
      <c r="B1523" s="11" t="s">
        <v>384</v>
      </c>
      <c r="C1523" s="41">
        <v>1</v>
      </c>
      <c r="D1523" s="20">
        <v>3.0043952661732027</v>
      </c>
    </row>
    <row r="1524" spans="2:4" x14ac:dyDescent="0.35">
      <c r="B1524" s="11" t="s">
        <v>385</v>
      </c>
      <c r="C1524" s="41">
        <v>2</v>
      </c>
      <c r="D1524" s="20">
        <v>3.0910488466194361</v>
      </c>
    </row>
    <row r="1525" spans="2:4" x14ac:dyDescent="0.35">
      <c r="B1525" s="11" t="s">
        <v>386</v>
      </c>
      <c r="C1525" s="41">
        <v>2</v>
      </c>
      <c r="D1525" s="20">
        <v>1.1907532216464336</v>
      </c>
    </row>
    <row r="1526" spans="2:4" x14ac:dyDescent="0.35">
      <c r="B1526" s="11" t="s">
        <v>387</v>
      </c>
      <c r="C1526" s="41">
        <v>2</v>
      </c>
      <c r="D1526" s="20">
        <v>2.2493604975139188</v>
      </c>
    </row>
    <row r="1527" spans="2:4" x14ac:dyDescent="0.35">
      <c r="B1527" s="11" t="s">
        <v>388</v>
      </c>
      <c r="C1527" s="41">
        <v>2</v>
      </c>
      <c r="D1527" s="20">
        <v>1.6423463527929278</v>
      </c>
    </row>
    <row r="1528" spans="2:4" x14ac:dyDescent="0.35">
      <c r="B1528" s="11" t="s">
        <v>389</v>
      </c>
      <c r="C1528" s="41">
        <v>2</v>
      </c>
      <c r="D1528" s="20">
        <v>2.0202077649792023</v>
      </c>
    </row>
    <row r="1529" spans="2:4" x14ac:dyDescent="0.35">
      <c r="B1529" s="11" t="s">
        <v>390</v>
      </c>
      <c r="C1529" s="41">
        <v>2</v>
      </c>
      <c r="D1529" s="20">
        <v>1.718098038733832</v>
      </c>
    </row>
    <row r="1530" spans="2:4" x14ac:dyDescent="0.35">
      <c r="B1530" s="11" t="s">
        <v>391</v>
      </c>
      <c r="C1530" s="41">
        <v>2</v>
      </c>
      <c r="D1530" s="20">
        <v>3.0898501653304851</v>
      </c>
    </row>
    <row r="1531" spans="2:4" x14ac:dyDescent="0.35">
      <c r="B1531" s="11" t="s">
        <v>392</v>
      </c>
      <c r="C1531" s="41">
        <v>1</v>
      </c>
      <c r="D1531" s="20">
        <v>1.3330711483599598</v>
      </c>
    </row>
    <row r="1532" spans="2:4" x14ac:dyDescent="0.35">
      <c r="B1532" s="11" t="s">
        <v>393</v>
      </c>
      <c r="C1532" s="41">
        <v>1</v>
      </c>
      <c r="D1532" s="20">
        <v>1.4131265567614197</v>
      </c>
    </row>
    <row r="1533" spans="2:4" x14ac:dyDescent="0.35">
      <c r="B1533" s="11" t="s">
        <v>394</v>
      </c>
      <c r="C1533" s="41">
        <v>1</v>
      </c>
      <c r="D1533" s="20">
        <v>1.2583051843892192</v>
      </c>
    </row>
    <row r="1534" spans="2:4" x14ac:dyDescent="0.35">
      <c r="B1534" s="11" t="s">
        <v>395</v>
      </c>
      <c r="C1534" s="41">
        <v>2</v>
      </c>
      <c r="D1534" s="20">
        <v>2.4660585022800254</v>
      </c>
    </row>
    <row r="1535" spans="2:4" x14ac:dyDescent="0.35">
      <c r="B1535" s="11" t="s">
        <v>396</v>
      </c>
      <c r="C1535" s="41">
        <v>1</v>
      </c>
      <c r="D1535" s="20">
        <v>2.3540374982322301</v>
      </c>
    </row>
    <row r="1536" spans="2:4" x14ac:dyDescent="0.35">
      <c r="B1536" s="11" t="s">
        <v>397</v>
      </c>
      <c r="C1536" s="41">
        <v>2</v>
      </c>
      <c r="D1536" s="20">
        <v>2.6035937148294002</v>
      </c>
    </row>
    <row r="1537" spans="2:4" x14ac:dyDescent="0.35">
      <c r="B1537" s="11" t="s">
        <v>398</v>
      </c>
      <c r="C1537" s="41">
        <v>2</v>
      </c>
      <c r="D1537" s="20">
        <v>3.3115545686529719</v>
      </c>
    </row>
    <row r="1538" spans="2:4" x14ac:dyDescent="0.35">
      <c r="B1538" s="11" t="s">
        <v>399</v>
      </c>
      <c r="C1538" s="41">
        <v>2</v>
      </c>
      <c r="D1538" s="20">
        <v>3.6781347890031242</v>
      </c>
    </row>
    <row r="1539" spans="2:4" x14ac:dyDescent="0.35">
      <c r="B1539" s="11" t="s">
        <v>400</v>
      </c>
      <c r="C1539" s="41">
        <v>2</v>
      </c>
      <c r="D1539" s="20">
        <v>2.8936181694663645</v>
      </c>
    </row>
    <row r="1540" spans="2:4" x14ac:dyDescent="0.35">
      <c r="B1540" s="11" t="s">
        <v>401</v>
      </c>
      <c r="C1540" s="41">
        <v>1</v>
      </c>
      <c r="D1540" s="20">
        <v>1.7501602898533499</v>
      </c>
    </row>
    <row r="1541" spans="2:4" x14ac:dyDescent="0.35">
      <c r="B1541" s="11" t="s">
        <v>402</v>
      </c>
      <c r="C1541" s="41">
        <v>2</v>
      </c>
      <c r="D1541" s="20">
        <v>1.7267666548454921</v>
      </c>
    </row>
    <row r="1542" spans="2:4" x14ac:dyDescent="0.35">
      <c r="B1542" s="11" t="s">
        <v>403</v>
      </c>
      <c r="C1542" s="41">
        <v>2</v>
      </c>
      <c r="D1542" s="20">
        <v>1.7455353829559914</v>
      </c>
    </row>
    <row r="1543" spans="2:4" x14ac:dyDescent="0.35">
      <c r="B1543" s="11" t="s">
        <v>404</v>
      </c>
      <c r="C1543" s="41">
        <v>2</v>
      </c>
      <c r="D1543" s="20">
        <v>1.8888712110525092</v>
      </c>
    </row>
    <row r="1544" spans="2:4" x14ac:dyDescent="0.35">
      <c r="B1544" s="11" t="s">
        <v>405</v>
      </c>
      <c r="C1544" s="41">
        <v>2</v>
      </c>
      <c r="D1544" s="20">
        <v>2.9080048183510523</v>
      </c>
    </row>
    <row r="1545" spans="2:4" x14ac:dyDescent="0.35">
      <c r="B1545" s="11" t="s">
        <v>406</v>
      </c>
      <c r="C1545" s="41">
        <v>2</v>
      </c>
      <c r="D1545" s="20">
        <v>1.912580749947941</v>
      </c>
    </row>
    <row r="1546" spans="2:4" x14ac:dyDescent="0.35">
      <c r="B1546" s="11" t="s">
        <v>407</v>
      </c>
      <c r="C1546" s="41">
        <v>2</v>
      </c>
      <c r="D1546" s="20">
        <v>3.7565679834160255</v>
      </c>
    </row>
    <row r="1547" spans="2:4" x14ac:dyDescent="0.35">
      <c r="B1547" s="11" t="s">
        <v>408</v>
      </c>
      <c r="C1547" s="41">
        <v>1</v>
      </c>
      <c r="D1547" s="20">
        <v>1.607144578350697</v>
      </c>
    </row>
    <row r="1548" spans="2:4" x14ac:dyDescent="0.35">
      <c r="B1548" s="11" t="s">
        <v>409</v>
      </c>
      <c r="C1548" s="41">
        <v>1</v>
      </c>
      <c r="D1548" s="20">
        <v>1.6798548584402846</v>
      </c>
    </row>
    <row r="1549" spans="2:4" x14ac:dyDescent="0.35">
      <c r="B1549" s="11" t="s">
        <v>410</v>
      </c>
      <c r="C1549" s="41">
        <v>1</v>
      </c>
      <c r="D1549" s="20">
        <v>2.2864850448600031</v>
      </c>
    </row>
    <row r="1550" spans="2:4" x14ac:dyDescent="0.35">
      <c r="B1550" s="11" t="s">
        <v>411</v>
      </c>
      <c r="C1550" s="41">
        <v>2</v>
      </c>
      <c r="D1550" s="20">
        <v>2.8974285919405252</v>
      </c>
    </row>
    <row r="1551" spans="2:4" x14ac:dyDescent="0.35">
      <c r="B1551" s="11" t="s">
        <v>412</v>
      </c>
      <c r="C1551" s="41">
        <v>1</v>
      </c>
      <c r="D1551" s="20">
        <v>1.6805332974951515</v>
      </c>
    </row>
    <row r="1552" spans="2:4" x14ac:dyDescent="0.35">
      <c r="B1552" s="11" t="s">
        <v>413</v>
      </c>
      <c r="C1552" s="41">
        <v>1</v>
      </c>
      <c r="D1552" s="20">
        <v>2.7420356969662634</v>
      </c>
    </row>
    <row r="1553" spans="2:4" x14ac:dyDescent="0.35">
      <c r="B1553" s="11" t="s">
        <v>414</v>
      </c>
      <c r="C1553" s="41">
        <v>2</v>
      </c>
      <c r="D1553" s="20">
        <v>3.9241317821352895</v>
      </c>
    </row>
    <row r="1554" spans="2:4" x14ac:dyDescent="0.35">
      <c r="B1554" s="11" t="s">
        <v>415</v>
      </c>
      <c r="C1554" s="41">
        <v>2</v>
      </c>
      <c r="D1554" s="20">
        <v>2.0555954420536331</v>
      </c>
    </row>
    <row r="1555" spans="2:4" x14ac:dyDescent="0.35">
      <c r="B1555" s="11" t="s">
        <v>416</v>
      </c>
      <c r="C1555" s="41">
        <v>1</v>
      </c>
      <c r="D1555" s="20">
        <v>1.8317850189085227</v>
      </c>
    </row>
    <row r="1556" spans="2:4" x14ac:dyDescent="0.35">
      <c r="B1556" s="11" t="s">
        <v>417</v>
      </c>
      <c r="C1556" s="41">
        <v>2</v>
      </c>
      <c r="D1556" s="20">
        <v>1.9181665521855735</v>
      </c>
    </row>
    <row r="1557" spans="2:4" x14ac:dyDescent="0.35">
      <c r="B1557" s="11" t="s">
        <v>418</v>
      </c>
      <c r="C1557" s="41">
        <v>2</v>
      </c>
      <c r="D1557" s="20">
        <v>2.7290990966971349</v>
      </c>
    </row>
    <row r="1558" spans="2:4" x14ac:dyDescent="0.35">
      <c r="B1558" s="11" t="s">
        <v>419</v>
      </c>
      <c r="C1558" s="41">
        <v>1</v>
      </c>
      <c r="D1558" s="20">
        <v>4.499011154212476</v>
      </c>
    </row>
    <row r="1559" spans="2:4" x14ac:dyDescent="0.35">
      <c r="B1559" s="11" t="s">
        <v>420</v>
      </c>
      <c r="C1559" s="41">
        <v>1</v>
      </c>
      <c r="D1559" s="20">
        <v>2.2334165952661169</v>
      </c>
    </row>
    <row r="1560" spans="2:4" x14ac:dyDescent="0.35">
      <c r="B1560" s="11" t="s">
        <v>421</v>
      </c>
      <c r="C1560" s="41">
        <v>2</v>
      </c>
      <c r="D1560" s="20">
        <v>3.4948650688536698</v>
      </c>
    </row>
    <row r="1561" spans="2:4" x14ac:dyDescent="0.35">
      <c r="B1561" s="11" t="s">
        <v>422</v>
      </c>
      <c r="C1561" s="41">
        <v>1</v>
      </c>
      <c r="D1561" s="20">
        <v>2.1766435357708698</v>
      </c>
    </row>
    <row r="1562" spans="2:4" x14ac:dyDescent="0.35">
      <c r="B1562" s="11" t="s">
        <v>423</v>
      </c>
      <c r="C1562" s="41">
        <v>1</v>
      </c>
      <c r="D1562" s="20">
        <v>3.2274762046714218</v>
      </c>
    </row>
    <row r="1563" spans="2:4" x14ac:dyDescent="0.35">
      <c r="B1563" s="11" t="s">
        <v>424</v>
      </c>
      <c r="C1563" s="41">
        <v>1</v>
      </c>
      <c r="D1563" s="20">
        <v>2.6729990939468178</v>
      </c>
    </row>
    <row r="1564" spans="2:4" x14ac:dyDescent="0.35">
      <c r="B1564" s="11" t="s">
        <v>425</v>
      </c>
      <c r="C1564" s="41">
        <v>2</v>
      </c>
      <c r="D1564" s="20">
        <v>3.1319298775703337</v>
      </c>
    </row>
    <row r="1565" spans="2:4" x14ac:dyDescent="0.35">
      <c r="B1565" s="11" t="s">
        <v>426</v>
      </c>
      <c r="C1565" s="41">
        <v>2</v>
      </c>
      <c r="D1565" s="20">
        <v>2.0340885667191664</v>
      </c>
    </row>
    <row r="1566" spans="2:4" x14ac:dyDescent="0.35">
      <c r="B1566" s="11" t="s">
        <v>427</v>
      </c>
      <c r="C1566" s="41">
        <v>1</v>
      </c>
      <c r="D1566" s="20">
        <v>2.8903276875788335</v>
      </c>
    </row>
    <row r="1567" spans="2:4" x14ac:dyDescent="0.35">
      <c r="B1567" s="11" t="s">
        <v>428</v>
      </c>
      <c r="C1567" s="41">
        <v>1</v>
      </c>
      <c r="D1567" s="20">
        <v>2.5308912566140713</v>
      </c>
    </row>
    <row r="1568" spans="2:4" x14ac:dyDescent="0.35">
      <c r="B1568" s="11" t="s">
        <v>429</v>
      </c>
      <c r="C1568" s="41">
        <v>1</v>
      </c>
      <c r="D1568" s="20">
        <v>2.3375428185951668</v>
      </c>
    </row>
    <row r="1569" spans="2:4" x14ac:dyDescent="0.35">
      <c r="B1569" s="11" t="s">
        <v>430</v>
      </c>
      <c r="C1569" s="41">
        <v>1</v>
      </c>
      <c r="D1569" s="20">
        <v>1.3024359419885514</v>
      </c>
    </row>
    <row r="1570" spans="2:4" x14ac:dyDescent="0.35">
      <c r="B1570" s="11" t="s">
        <v>431</v>
      </c>
      <c r="C1570" s="41">
        <v>1</v>
      </c>
      <c r="D1570" s="20">
        <v>2.27023099714844</v>
      </c>
    </row>
    <row r="1571" spans="2:4" x14ac:dyDescent="0.35">
      <c r="B1571" s="11" t="s">
        <v>432</v>
      </c>
      <c r="C1571" s="41">
        <v>2</v>
      </c>
      <c r="D1571" s="20">
        <v>1.759721927307355</v>
      </c>
    </row>
    <row r="1572" spans="2:4" x14ac:dyDescent="0.35">
      <c r="B1572" s="11" t="s">
        <v>433</v>
      </c>
      <c r="C1572" s="41">
        <v>2</v>
      </c>
      <c r="D1572" s="20">
        <v>3.1111751348093644</v>
      </c>
    </row>
    <row r="1573" spans="2:4" x14ac:dyDescent="0.35">
      <c r="B1573" s="11" t="s">
        <v>434</v>
      </c>
      <c r="C1573" s="41">
        <v>2</v>
      </c>
      <c r="D1573" s="20">
        <v>4.054952513504464</v>
      </c>
    </row>
    <row r="1574" spans="2:4" x14ac:dyDescent="0.35">
      <c r="B1574" s="11" t="s">
        <v>435</v>
      </c>
      <c r="C1574" s="41">
        <v>1</v>
      </c>
      <c r="D1574" s="20">
        <v>2.5119516332992586</v>
      </c>
    </row>
    <row r="1575" spans="2:4" x14ac:dyDescent="0.35">
      <c r="B1575" s="11" t="s">
        <v>436</v>
      </c>
      <c r="C1575" s="41">
        <v>2</v>
      </c>
      <c r="D1575" s="20">
        <v>1.731462124006556</v>
      </c>
    </row>
    <row r="1576" spans="2:4" x14ac:dyDescent="0.35">
      <c r="B1576" s="11" t="s">
        <v>437</v>
      </c>
      <c r="C1576" s="41">
        <v>2</v>
      </c>
      <c r="D1576" s="20">
        <v>3.3674991000578922</v>
      </c>
    </row>
    <row r="1577" spans="2:4" x14ac:dyDescent="0.35">
      <c r="B1577" s="11" t="s">
        <v>438</v>
      </c>
      <c r="C1577" s="41">
        <v>1</v>
      </c>
      <c r="D1577" s="20">
        <v>2.3012674847510843</v>
      </c>
    </row>
    <row r="1578" spans="2:4" x14ac:dyDescent="0.35">
      <c r="B1578" s="11" t="s">
        <v>439</v>
      </c>
      <c r="C1578" s="41">
        <v>2</v>
      </c>
      <c r="D1578" s="20">
        <v>3.9971338862687182</v>
      </c>
    </row>
    <row r="1579" spans="2:4" x14ac:dyDescent="0.35">
      <c r="B1579" s="11" t="s">
        <v>440</v>
      </c>
      <c r="C1579" s="41">
        <v>1</v>
      </c>
      <c r="D1579" s="20">
        <v>3.7827340425723812</v>
      </c>
    </row>
    <row r="1580" spans="2:4" x14ac:dyDescent="0.35">
      <c r="B1580" s="11" t="s">
        <v>441</v>
      </c>
      <c r="C1580" s="41">
        <v>1</v>
      </c>
      <c r="D1580" s="20">
        <v>2.3633286496723476</v>
      </c>
    </row>
    <row r="1581" spans="2:4" x14ac:dyDescent="0.35">
      <c r="B1581" s="11" t="s">
        <v>442</v>
      </c>
      <c r="C1581" s="41">
        <v>2</v>
      </c>
      <c r="D1581" s="20">
        <v>1.4798341738358682</v>
      </c>
    </row>
    <row r="1582" spans="2:4" x14ac:dyDescent="0.35">
      <c r="B1582" s="11" t="s">
        <v>443</v>
      </c>
      <c r="C1582" s="41">
        <v>1</v>
      </c>
      <c r="D1582" s="20">
        <v>3.8471466202545757</v>
      </c>
    </row>
    <row r="1583" spans="2:4" x14ac:dyDescent="0.35">
      <c r="B1583" s="11" t="s">
        <v>444</v>
      </c>
      <c r="C1583" s="41">
        <v>1</v>
      </c>
      <c r="D1583" s="20">
        <v>2.9833910528765695</v>
      </c>
    </row>
    <row r="1584" spans="2:4" x14ac:dyDescent="0.35">
      <c r="B1584" s="11" t="s">
        <v>445</v>
      </c>
      <c r="C1584" s="41">
        <v>2</v>
      </c>
      <c r="D1584" s="20">
        <v>3.3673298650325618</v>
      </c>
    </row>
    <row r="1585" spans="2:4" x14ac:dyDescent="0.35">
      <c r="B1585" s="11" t="s">
        <v>446</v>
      </c>
      <c r="C1585" s="41">
        <v>1</v>
      </c>
      <c r="D1585" s="20">
        <v>2.3837568546404726</v>
      </c>
    </row>
    <row r="1586" spans="2:4" x14ac:dyDescent="0.35">
      <c r="B1586" s="11" t="s">
        <v>447</v>
      </c>
      <c r="C1586" s="41">
        <v>1</v>
      </c>
      <c r="D1586" s="20">
        <v>4.0876677553381722</v>
      </c>
    </row>
    <row r="1587" spans="2:4" x14ac:dyDescent="0.35">
      <c r="B1587" s="11" t="s">
        <v>448</v>
      </c>
      <c r="C1587" s="41">
        <v>1</v>
      </c>
      <c r="D1587" s="20">
        <v>2.0915279376706786</v>
      </c>
    </row>
    <row r="1588" spans="2:4" x14ac:dyDescent="0.35">
      <c r="B1588" s="11" t="s">
        <v>449</v>
      </c>
      <c r="C1588" s="41">
        <v>1</v>
      </c>
      <c r="D1588" s="20">
        <v>4.5939728123510548</v>
      </c>
    </row>
    <row r="1589" spans="2:4" x14ac:dyDescent="0.35">
      <c r="B1589" s="11" t="s">
        <v>450</v>
      </c>
      <c r="C1589" s="41">
        <v>2</v>
      </c>
      <c r="D1589" s="20">
        <v>2.8215958331362567</v>
      </c>
    </row>
    <row r="1590" spans="2:4" x14ac:dyDescent="0.35">
      <c r="B1590" s="11" t="s">
        <v>451</v>
      </c>
      <c r="C1590" s="41">
        <v>2</v>
      </c>
      <c r="D1590" s="20">
        <v>3.1330155941288367</v>
      </c>
    </row>
    <row r="1591" spans="2:4" x14ac:dyDescent="0.35">
      <c r="B1591" s="11" t="s">
        <v>452</v>
      </c>
      <c r="C1591" s="41">
        <v>1</v>
      </c>
      <c r="D1591" s="20">
        <v>2.0027837834926574</v>
      </c>
    </row>
    <row r="1592" spans="2:4" x14ac:dyDescent="0.35">
      <c r="B1592" s="11" t="s">
        <v>453</v>
      </c>
      <c r="C1592" s="41">
        <v>1</v>
      </c>
      <c r="D1592" s="20">
        <v>2.0284359686334859</v>
      </c>
    </row>
    <row r="1593" spans="2:4" x14ac:dyDescent="0.35">
      <c r="B1593" s="11" t="s">
        <v>454</v>
      </c>
      <c r="C1593" s="41">
        <v>1</v>
      </c>
      <c r="D1593" s="20">
        <v>3.1647834772907082</v>
      </c>
    </row>
    <row r="1594" spans="2:4" x14ac:dyDescent="0.35">
      <c r="B1594" s="11" t="s">
        <v>455</v>
      </c>
      <c r="C1594" s="41">
        <v>1</v>
      </c>
      <c r="D1594" s="20">
        <v>3.9210739125289384</v>
      </c>
    </row>
    <row r="1595" spans="2:4" x14ac:dyDescent="0.35">
      <c r="B1595" s="11" t="s">
        <v>456</v>
      </c>
      <c r="C1595" s="41">
        <v>2</v>
      </c>
      <c r="D1595" s="20">
        <v>2.1297126087076754</v>
      </c>
    </row>
    <row r="1596" spans="2:4" x14ac:dyDescent="0.35">
      <c r="B1596" s="11" t="s">
        <v>457</v>
      </c>
      <c r="C1596" s="41">
        <v>2</v>
      </c>
      <c r="D1596" s="20">
        <v>1.9300796295287324</v>
      </c>
    </row>
    <row r="1597" spans="2:4" ht="15" thickBot="1" x14ac:dyDescent="0.4">
      <c r="B1597" s="15" t="s">
        <v>458</v>
      </c>
      <c r="C1597" s="42">
        <v>1</v>
      </c>
      <c r="D1597" s="21">
        <v>2.8425699813022227</v>
      </c>
    </row>
    <row r="1600" spans="2:4" x14ac:dyDescent="0.35">
      <c r="B1600" t="s">
        <v>463</v>
      </c>
    </row>
    <row r="1601" spans="2:8" ht="15" thickBot="1" x14ac:dyDescent="0.4"/>
    <row r="1602" spans="2:8" x14ac:dyDescent="0.35">
      <c r="B1602" s="12" t="s">
        <v>460</v>
      </c>
      <c r="C1602" s="13" t="s">
        <v>464</v>
      </c>
      <c r="D1602" s="13" t="s">
        <v>465</v>
      </c>
      <c r="E1602" s="13" t="s">
        <v>466</v>
      </c>
      <c r="F1602" s="13" t="s">
        <v>467</v>
      </c>
      <c r="G1602" s="13" t="s">
        <v>468</v>
      </c>
      <c r="H1602" s="13" t="s">
        <v>469</v>
      </c>
    </row>
    <row r="1603" spans="2:8" x14ac:dyDescent="0.35">
      <c r="B1603" s="14" t="s">
        <v>0</v>
      </c>
      <c r="C1603" s="16">
        <v>1</v>
      </c>
      <c r="D1603" s="19">
        <v>2157.756483215665</v>
      </c>
      <c r="E1603" s="16">
        <v>383</v>
      </c>
      <c r="F1603" s="19">
        <v>2.7582068238804593</v>
      </c>
      <c r="G1603" s="19">
        <v>782.30409138788434</v>
      </c>
      <c r="H1603" s="23" t="s">
        <v>470</v>
      </c>
    </row>
    <row r="1604" spans="2:8" x14ac:dyDescent="0.35">
      <c r="B1604" s="11" t="s">
        <v>2</v>
      </c>
      <c r="C1604" s="17">
        <v>1</v>
      </c>
      <c r="D1604" s="20">
        <v>91.753591500122951</v>
      </c>
      <c r="E1604" s="17">
        <v>383</v>
      </c>
      <c r="F1604" s="20">
        <v>1.3251004809546472</v>
      </c>
      <c r="G1604" s="20">
        <v>69.242742583581716</v>
      </c>
      <c r="H1604" s="25" t="s">
        <v>470</v>
      </c>
    </row>
    <row r="1605" spans="2:8" x14ac:dyDescent="0.35">
      <c r="B1605" s="11" t="s">
        <v>3</v>
      </c>
      <c r="C1605" s="17">
        <v>1</v>
      </c>
      <c r="D1605" s="20">
        <v>48.819088738551542</v>
      </c>
      <c r="E1605" s="17">
        <v>383</v>
      </c>
      <c r="F1605" s="20">
        <v>0.56598501300109294</v>
      </c>
      <c r="G1605" s="20">
        <v>86.255090889583798</v>
      </c>
      <c r="H1605" s="25" t="s">
        <v>470</v>
      </c>
    </row>
    <row r="1606" spans="2:8" x14ac:dyDescent="0.35">
      <c r="B1606" s="11" t="s">
        <v>1</v>
      </c>
      <c r="C1606" s="17">
        <v>1</v>
      </c>
      <c r="D1606" s="20">
        <v>1.341916526356679</v>
      </c>
      <c r="E1606" s="17">
        <v>383</v>
      </c>
      <c r="F1606" s="20">
        <v>0.1627300179547331</v>
      </c>
      <c r="G1606" s="20">
        <v>8.2462752921834142</v>
      </c>
      <c r="H1606" s="20">
        <v>4.3105592218194155E-3</v>
      </c>
    </row>
    <row r="1607" spans="2:8" x14ac:dyDescent="0.35">
      <c r="B1607" s="11" t="s">
        <v>4</v>
      </c>
      <c r="C1607" s="17">
        <v>1</v>
      </c>
      <c r="D1607" s="20">
        <v>4.494949477914183</v>
      </c>
      <c r="E1607" s="17">
        <v>383</v>
      </c>
      <c r="F1607" s="20">
        <v>0.21552596887891912</v>
      </c>
      <c r="G1607" s="20">
        <v>20.855721012623828</v>
      </c>
      <c r="H1607" s="25" t="s">
        <v>470</v>
      </c>
    </row>
    <row r="1608" spans="2:8" x14ac:dyDescent="0.35">
      <c r="B1608" s="11" t="s">
        <v>5</v>
      </c>
      <c r="C1608" s="17">
        <v>1</v>
      </c>
      <c r="D1608" s="20">
        <v>0.26468092533445831</v>
      </c>
      <c r="E1608" s="17">
        <v>383</v>
      </c>
      <c r="F1608" s="20">
        <v>0.17655193906864719</v>
      </c>
      <c r="G1608" s="20">
        <v>1.4991674785941869</v>
      </c>
      <c r="H1608" s="20">
        <v>0.22155209036520895</v>
      </c>
    </row>
    <row r="1609" spans="2:8" x14ac:dyDescent="0.35">
      <c r="B1609" s="11" t="s">
        <v>6</v>
      </c>
      <c r="C1609" s="17">
        <v>1</v>
      </c>
      <c r="D1609" s="20">
        <v>13.742716764909504</v>
      </c>
      <c r="E1609" s="17">
        <v>383</v>
      </c>
      <c r="F1609" s="20">
        <v>0.38970965286637488</v>
      </c>
      <c r="G1609" s="20">
        <v>35.263988622888071</v>
      </c>
      <c r="H1609" s="25" t="s">
        <v>470</v>
      </c>
    </row>
    <row r="1610" spans="2:8" x14ac:dyDescent="0.35">
      <c r="B1610" s="11" t="s">
        <v>7</v>
      </c>
      <c r="C1610" s="17">
        <v>1</v>
      </c>
      <c r="D1610" s="20">
        <v>69.717459992825269</v>
      </c>
      <c r="E1610" s="17">
        <v>383</v>
      </c>
      <c r="F1610" s="20">
        <v>0.76870297851960501</v>
      </c>
      <c r="G1610" s="20">
        <v>90.694926312227366</v>
      </c>
      <c r="H1610" s="25" t="s">
        <v>470</v>
      </c>
    </row>
    <row r="1611" spans="2:8" x14ac:dyDescent="0.35">
      <c r="B1611" s="11" t="s">
        <v>8</v>
      </c>
      <c r="C1611" s="17">
        <v>1</v>
      </c>
      <c r="D1611" s="20">
        <v>0.23140579095103631</v>
      </c>
      <c r="E1611" s="17">
        <v>383</v>
      </c>
      <c r="F1611" s="20">
        <v>0.13031918886493019</v>
      </c>
      <c r="G1611" s="20">
        <v>1.775684708956236</v>
      </c>
      <c r="H1611" s="20">
        <v>0.18347235395300884</v>
      </c>
    </row>
    <row r="1612" spans="2:8" x14ac:dyDescent="0.35">
      <c r="B1612" s="11" t="s">
        <v>9</v>
      </c>
      <c r="C1612" s="17">
        <v>1</v>
      </c>
      <c r="D1612" s="20">
        <v>3.0679255373501739</v>
      </c>
      <c r="E1612" s="17">
        <v>383</v>
      </c>
      <c r="F1612" s="20">
        <v>0.15981046444241043</v>
      </c>
      <c r="G1612" s="20">
        <v>19.197275648089597</v>
      </c>
      <c r="H1612" s="25" t="s">
        <v>470</v>
      </c>
    </row>
    <row r="1613" spans="2:8" x14ac:dyDescent="0.35">
      <c r="B1613" s="11" t="s">
        <v>10</v>
      </c>
      <c r="C1613" s="17">
        <v>1</v>
      </c>
      <c r="D1613" s="20">
        <v>9.1155890009003669E-3</v>
      </c>
      <c r="E1613" s="17">
        <v>383</v>
      </c>
      <c r="F1613" s="20">
        <v>9.6542160621544804E-5</v>
      </c>
      <c r="G1613" s="20">
        <v>94.420809957158639</v>
      </c>
      <c r="H1613" s="25" t="s">
        <v>470</v>
      </c>
    </row>
    <row r="1614" spans="2:8" x14ac:dyDescent="0.35">
      <c r="B1614" s="11" t="s">
        <v>11</v>
      </c>
      <c r="C1614" s="17">
        <v>1</v>
      </c>
      <c r="D1614" s="20">
        <v>3.7849443150422659E-3</v>
      </c>
      <c r="E1614" s="17">
        <v>383</v>
      </c>
      <c r="F1614" s="20">
        <v>1.4735080831222404E-4</v>
      </c>
      <c r="G1614" s="20">
        <v>25.686620646303382</v>
      </c>
      <c r="H1614" s="25" t="s">
        <v>470</v>
      </c>
    </row>
    <row r="1615" spans="2:8" x14ac:dyDescent="0.35">
      <c r="B1615" s="11" t="s">
        <v>12</v>
      </c>
      <c r="C1615" s="17">
        <v>1</v>
      </c>
      <c r="D1615" s="20">
        <v>1.9537540423191198</v>
      </c>
      <c r="E1615" s="17">
        <v>383</v>
      </c>
      <c r="F1615" s="20">
        <v>0.53530920334354093</v>
      </c>
      <c r="G1615" s="20">
        <v>3.6497673309481198</v>
      </c>
      <c r="H1615" s="20">
        <v>5.6823533035325925E-2</v>
      </c>
    </row>
    <row r="1616" spans="2:8" x14ac:dyDescent="0.35">
      <c r="B1616" s="11" t="s">
        <v>13</v>
      </c>
      <c r="C1616" s="17">
        <v>1</v>
      </c>
      <c r="D1616" s="20">
        <v>2.1197610480632245</v>
      </c>
      <c r="E1616" s="17">
        <v>383</v>
      </c>
      <c r="F1616" s="20">
        <v>3.0595238562490221E-2</v>
      </c>
      <c r="G1616" s="20">
        <v>69.284017633451398</v>
      </c>
      <c r="H1616" s="25" t="s">
        <v>470</v>
      </c>
    </row>
    <row r="1617" spans="2:8" ht="15" thickBot="1" x14ac:dyDescent="0.4">
      <c r="B1617" s="15" t="s">
        <v>14</v>
      </c>
      <c r="C1617" s="18">
        <v>1</v>
      </c>
      <c r="D1617" s="21">
        <v>0.66966200167054657</v>
      </c>
      <c r="E1617" s="18">
        <v>383</v>
      </c>
      <c r="F1617" s="21">
        <v>5.2153574230135342E-3</v>
      </c>
      <c r="G1617" s="21">
        <v>128.40193822873275</v>
      </c>
      <c r="H1617" s="27" t="s">
        <v>470</v>
      </c>
    </row>
    <row r="1620" spans="2:8" x14ac:dyDescent="0.35">
      <c r="B1620" s="9" t="s">
        <v>471</v>
      </c>
    </row>
    <row r="1622" spans="2:8" x14ac:dyDescent="0.35">
      <c r="B1622" t="s">
        <v>50</v>
      </c>
    </row>
    <row r="1623" spans="2:8" ht="15" thickBot="1" x14ac:dyDescent="0.4"/>
    <row r="1624" spans="2:8" x14ac:dyDescent="0.35">
      <c r="B1624" s="13" t="s">
        <v>51</v>
      </c>
      <c r="C1624" s="13" t="s">
        <v>52</v>
      </c>
      <c r="D1624" s="13" t="s">
        <v>53</v>
      </c>
      <c r="E1624" s="13" t="s">
        <v>54</v>
      </c>
      <c r="F1624" s="13" t="s">
        <v>485</v>
      </c>
    </row>
    <row r="1625" spans="2:8" x14ac:dyDescent="0.35">
      <c r="B1625" s="28">
        <v>1</v>
      </c>
      <c r="C1625" s="28">
        <v>18</v>
      </c>
      <c r="D1625" s="29">
        <v>13.428140478668201</v>
      </c>
      <c r="E1625" s="29">
        <v>5.8038758170139166</v>
      </c>
      <c r="F1625" s="29">
        <v>2217.0805620993151</v>
      </c>
    </row>
    <row r="1626" spans="2:8" x14ac:dyDescent="0.35">
      <c r="B1626" s="24">
        <v>2</v>
      </c>
      <c r="C1626" s="24">
        <v>5</v>
      </c>
      <c r="D1626" s="25">
        <v>13.472589572750229</v>
      </c>
      <c r="E1626" s="25">
        <v>6.3105769157647229</v>
      </c>
      <c r="F1626" s="25">
        <v>2410.6403818221243</v>
      </c>
    </row>
    <row r="1627" spans="2:8" x14ac:dyDescent="0.35">
      <c r="B1627" s="24">
        <v>3</v>
      </c>
      <c r="C1627" s="24">
        <v>5</v>
      </c>
      <c r="D1627" s="25">
        <v>13.323613596450798</v>
      </c>
      <c r="E1627" s="25">
        <v>5.8987257969742366</v>
      </c>
      <c r="F1627" s="25">
        <v>2253.3132544441587</v>
      </c>
    </row>
    <row r="1628" spans="2:8" x14ac:dyDescent="0.35">
      <c r="B1628" s="24">
        <v>4</v>
      </c>
      <c r="C1628" s="24">
        <v>5</v>
      </c>
      <c r="D1628" s="25">
        <v>13.452509149293828</v>
      </c>
      <c r="E1628" s="25">
        <v>5.8890708544131147</v>
      </c>
      <c r="F1628" s="25">
        <v>2249.625066385805</v>
      </c>
    </row>
    <row r="1629" spans="2:8" x14ac:dyDescent="0.35">
      <c r="B1629" s="24">
        <v>5</v>
      </c>
      <c r="C1629" s="24">
        <v>5</v>
      </c>
      <c r="D1629" s="25">
        <v>13.461973736807872</v>
      </c>
      <c r="E1629" s="25">
        <v>5.9702843470733633</v>
      </c>
      <c r="F1629" s="25">
        <v>2280.6486205820238</v>
      </c>
    </row>
    <row r="1630" spans="2:8" x14ac:dyDescent="0.35">
      <c r="B1630" s="24">
        <v>6</v>
      </c>
      <c r="C1630" s="24">
        <v>4</v>
      </c>
      <c r="D1630" s="25">
        <v>13.441868573764459</v>
      </c>
      <c r="E1630" s="25">
        <v>6.5412370302463492</v>
      </c>
      <c r="F1630" s="25">
        <v>2498.7525455541086</v>
      </c>
    </row>
    <row r="1631" spans="2:8" x14ac:dyDescent="0.35">
      <c r="B1631" s="24">
        <v>7</v>
      </c>
      <c r="C1631" s="24">
        <v>4</v>
      </c>
      <c r="D1631" s="25">
        <v>13.45792476612238</v>
      </c>
      <c r="E1631" s="25">
        <v>5.924881422021488</v>
      </c>
      <c r="F1631" s="25">
        <v>2263.304703212209</v>
      </c>
    </row>
    <row r="1632" spans="2:8" x14ac:dyDescent="0.35">
      <c r="B1632" s="24">
        <v>8</v>
      </c>
      <c r="C1632" s="24">
        <v>4</v>
      </c>
      <c r="D1632" s="25">
        <v>13.433131636336638</v>
      </c>
      <c r="E1632" s="25">
        <v>5.9574771024977089</v>
      </c>
      <c r="F1632" s="25">
        <v>2275.7562531541207</v>
      </c>
    </row>
    <row r="1633" spans="2:6" x14ac:dyDescent="0.35">
      <c r="B1633" s="24">
        <v>9</v>
      </c>
      <c r="C1633" s="24">
        <v>4</v>
      </c>
      <c r="D1633" s="25">
        <v>13.487974021115315</v>
      </c>
      <c r="E1633" s="25">
        <v>6.4912358349783412</v>
      </c>
      <c r="F1633" s="25">
        <v>2479.6520889617241</v>
      </c>
    </row>
    <row r="1634" spans="2:6" ht="15" thickBot="1" x14ac:dyDescent="0.4">
      <c r="B1634" s="26">
        <v>10</v>
      </c>
      <c r="C1634" s="26">
        <v>4</v>
      </c>
      <c r="D1634" s="27">
        <v>13.498270268734224</v>
      </c>
      <c r="E1634" s="27">
        <v>5.8407191802743501</v>
      </c>
      <c r="F1634" s="27">
        <v>2231.1547268648042</v>
      </c>
    </row>
    <row r="1637" spans="2:6" x14ac:dyDescent="0.35">
      <c r="B1637" t="s">
        <v>55</v>
      </c>
    </row>
    <row r="1638" spans="2:6" ht="15" thickBot="1" x14ac:dyDescent="0.4"/>
    <row r="1639" spans="2:6" x14ac:dyDescent="0.35">
      <c r="B1639" s="12" t="s">
        <v>52</v>
      </c>
      <c r="C1639" s="13" t="s">
        <v>56</v>
      </c>
      <c r="D1639" s="13" t="s">
        <v>485</v>
      </c>
      <c r="E1639" s="13" t="s">
        <v>57</v>
      </c>
      <c r="F1639" s="13" t="s">
        <v>58</v>
      </c>
    </row>
    <row r="1640" spans="2:6" x14ac:dyDescent="0.35">
      <c r="B1640" s="14">
        <v>0</v>
      </c>
      <c r="C1640" s="23">
        <v>13.428140478668201</v>
      </c>
      <c r="D1640" s="23">
        <v>5129.5496628512465</v>
      </c>
      <c r="E1640" s="23">
        <v>47.672928707406676</v>
      </c>
      <c r="F1640" s="23">
        <v>0.93827987116158862</v>
      </c>
    </row>
    <row r="1641" spans="2:6" x14ac:dyDescent="0.35">
      <c r="B1641" s="11">
        <v>1</v>
      </c>
      <c r="C1641" s="25">
        <v>6.5761650775867002</v>
      </c>
      <c r="D1641" s="25">
        <v>2512.0950596381203</v>
      </c>
      <c r="E1641" s="25">
        <v>46.117552720378185</v>
      </c>
      <c r="F1641" s="25">
        <v>0.19808025712510069</v>
      </c>
    </row>
    <row r="1642" spans="2:6" x14ac:dyDescent="0.35">
      <c r="B1642" s="11">
        <v>2</v>
      </c>
      <c r="C1642" s="25">
        <v>6.315808956960721</v>
      </c>
      <c r="D1642" s="25">
        <v>2412.6390215589968</v>
      </c>
      <c r="E1642" s="25">
        <v>45.96139153802207</v>
      </c>
      <c r="F1642" s="25">
        <v>0.16944207114103302</v>
      </c>
    </row>
    <row r="1643" spans="2:6" x14ac:dyDescent="0.35">
      <c r="B1643" s="11">
        <v>3</v>
      </c>
      <c r="C1643" s="25">
        <v>6.1844312780493818</v>
      </c>
      <c r="D1643" s="25">
        <v>2362.4527482148633</v>
      </c>
      <c r="E1643" s="25">
        <v>45.902579856207062</v>
      </c>
      <c r="F1643" s="25">
        <v>0.15976427112947492</v>
      </c>
    </row>
    <row r="1644" spans="2:6" ht="15" thickBot="1" x14ac:dyDescent="0.4">
      <c r="B1644" s="15">
        <v>4</v>
      </c>
      <c r="C1644" s="27">
        <v>6.0769352460222583</v>
      </c>
      <c r="D1644" s="27">
        <v>2321.3892639805053</v>
      </c>
      <c r="E1644" s="27">
        <v>45.855267326921471</v>
      </c>
      <c r="F1644" s="27">
        <v>0.15238144656254138</v>
      </c>
    </row>
    <row r="1663" spans="7:7" x14ac:dyDescent="0.35">
      <c r="G1663" t="s">
        <v>48</v>
      </c>
    </row>
    <row r="1666" spans="2:17" x14ac:dyDescent="0.35">
      <c r="B1666" t="s">
        <v>59</v>
      </c>
    </row>
    <row r="1667" spans="2:17" ht="15" thickBot="1" x14ac:dyDescent="0.4"/>
    <row r="1668" spans="2:17" x14ac:dyDescent="0.35">
      <c r="B1668" s="12"/>
      <c r="C1668" s="13" t="s">
        <v>60</v>
      </c>
      <c r="D1668" s="13" t="s">
        <v>61</v>
      </c>
    </row>
    <row r="1669" spans="2:17" x14ac:dyDescent="0.35">
      <c r="B1669" s="14" t="s">
        <v>45</v>
      </c>
      <c r="C1669" s="19">
        <v>5.8038758170139166</v>
      </c>
      <c r="D1669" s="30">
        <v>0.43168705392397438</v>
      </c>
    </row>
    <row r="1670" spans="2:17" x14ac:dyDescent="0.35">
      <c r="B1670" s="11" t="s">
        <v>46</v>
      </c>
      <c r="C1670" s="20">
        <v>7.640761366931037</v>
      </c>
      <c r="D1670" s="31">
        <v>0.56831294607602556</v>
      </c>
    </row>
    <row r="1671" spans="2:17" ht="15" thickBot="1" x14ac:dyDescent="0.4">
      <c r="B1671" s="15" t="s">
        <v>47</v>
      </c>
      <c r="C1671" s="21">
        <v>13.444637183944954</v>
      </c>
      <c r="D1671" s="32">
        <v>1</v>
      </c>
    </row>
    <row r="1674" spans="2:17" x14ac:dyDescent="0.35">
      <c r="B1674" t="s">
        <v>62</v>
      </c>
    </row>
    <row r="1675" spans="2:17" ht="15" thickBot="1" x14ac:dyDescent="0.4"/>
    <row r="1676" spans="2:17" x14ac:dyDescent="0.35">
      <c r="B1676" s="12" t="s">
        <v>63</v>
      </c>
      <c r="C1676" s="13" t="s">
        <v>0</v>
      </c>
      <c r="D1676" s="13" t="s">
        <v>2</v>
      </c>
      <c r="E1676" s="13" t="s">
        <v>3</v>
      </c>
      <c r="F1676" s="13" t="s">
        <v>1</v>
      </c>
      <c r="G1676" s="13" t="s">
        <v>4</v>
      </c>
      <c r="H1676" s="13" t="s">
        <v>5</v>
      </c>
      <c r="I1676" s="13" t="s">
        <v>6</v>
      </c>
      <c r="J1676" s="13" t="s">
        <v>7</v>
      </c>
      <c r="K1676" s="13" t="s">
        <v>8</v>
      </c>
      <c r="L1676" s="13" t="s">
        <v>9</v>
      </c>
      <c r="M1676" s="13" t="s">
        <v>10</v>
      </c>
      <c r="N1676" s="13" t="s">
        <v>11</v>
      </c>
      <c r="O1676" s="13" t="s">
        <v>12</v>
      </c>
      <c r="P1676" s="13" t="s">
        <v>13</v>
      </c>
      <c r="Q1676" s="13" t="s">
        <v>14</v>
      </c>
    </row>
    <row r="1677" spans="2:17" x14ac:dyDescent="0.35">
      <c r="B1677" s="33">
        <v>1</v>
      </c>
      <c r="C1677" s="19">
        <v>-1.3029905017251977</v>
      </c>
      <c r="D1677" s="19">
        <v>0.5453866656146461</v>
      </c>
      <c r="E1677" s="19">
        <v>0.25175819061078941</v>
      </c>
      <c r="F1677" s="19">
        <v>-0.19258629530281127</v>
      </c>
      <c r="G1677" s="19">
        <v>0.14410631879985211</v>
      </c>
      <c r="H1677" s="19">
        <v>-0.13466845198062621</v>
      </c>
      <c r="I1677" s="19">
        <v>0.32113043136997055</v>
      </c>
      <c r="J1677" s="19">
        <v>0.48972840495390396</v>
      </c>
      <c r="K1677" s="19">
        <v>0.14357071893977505</v>
      </c>
      <c r="L1677" s="19">
        <v>0.11880064074778406</v>
      </c>
      <c r="M1677" s="19">
        <v>7.3694386359125777E-3</v>
      </c>
      <c r="N1677" s="19">
        <v>6.1447889454312715E-3</v>
      </c>
      <c r="O1677" s="19">
        <v>-0.31572761620610729</v>
      </c>
      <c r="P1677" s="19">
        <v>0.15602147370004846</v>
      </c>
      <c r="Q1677" s="19">
        <v>-7.2796593645934091E-2</v>
      </c>
    </row>
    <row r="1678" spans="2:17" x14ac:dyDescent="0.35">
      <c r="B1678" s="10">
        <v>2</v>
      </c>
      <c r="C1678" s="20">
        <v>-1.6325227618371208</v>
      </c>
      <c r="D1678" s="20">
        <v>0.30474304894085236</v>
      </c>
      <c r="E1678" s="20">
        <v>0.19422250439839178</v>
      </c>
      <c r="F1678" s="20">
        <v>-0.20630589220053638</v>
      </c>
      <c r="G1678" s="20">
        <v>0.19482587002781032</v>
      </c>
      <c r="H1678" s="20">
        <v>-7.3403580118746148E-2</v>
      </c>
      <c r="I1678" s="20">
        <v>0.31847218860338067</v>
      </c>
      <c r="J1678" s="20">
        <v>0.48519018460056745</v>
      </c>
      <c r="K1678" s="20">
        <v>0.18490023689000162</v>
      </c>
      <c r="L1678" s="20">
        <v>0.10914179655062055</v>
      </c>
      <c r="M1678" s="20">
        <v>7.8855981693800349E-3</v>
      </c>
      <c r="N1678" s="20">
        <v>7.6119886387132508E-3</v>
      </c>
      <c r="O1678" s="20">
        <v>-0.28394531134890755</v>
      </c>
      <c r="P1678" s="20">
        <v>0.14667880486677856</v>
      </c>
      <c r="Q1678" s="20">
        <v>-7.340649773394331E-2</v>
      </c>
    </row>
    <row r="1679" spans="2:17" ht="15" thickBot="1" x14ac:dyDescent="0.4">
      <c r="B1679" s="39">
        <v>3</v>
      </c>
      <c r="C1679" s="21">
        <v>-0.99200773525132968</v>
      </c>
      <c r="D1679" s="21">
        <v>0.33902186829792064</v>
      </c>
      <c r="E1679" s="21">
        <v>0.18947085080436279</v>
      </c>
      <c r="F1679" s="21">
        <v>-0.17979505784611727</v>
      </c>
      <c r="G1679" s="21">
        <v>0.27546567381854231</v>
      </c>
      <c r="H1679" s="21">
        <v>-0.15257399403678756</v>
      </c>
      <c r="I1679" s="21">
        <v>0.37448046086041181</v>
      </c>
      <c r="J1679" s="21">
        <v>0.57641964582026983</v>
      </c>
      <c r="K1679" s="21">
        <v>0.15623473951099762</v>
      </c>
      <c r="L1679" s="21">
        <v>0.16312458057951068</v>
      </c>
      <c r="M1679" s="21">
        <v>5.2673247247338158E-3</v>
      </c>
      <c r="N1679" s="21">
        <v>8.0788408076589921E-3</v>
      </c>
      <c r="O1679" s="21">
        <v>-0.31729541458413002</v>
      </c>
      <c r="P1679" s="21">
        <v>0.13486797974024173</v>
      </c>
      <c r="Q1679" s="21">
        <v>-6.3375820596200005E-2</v>
      </c>
    </row>
    <row r="1682" spans="2:19" x14ac:dyDescent="0.35">
      <c r="B1682" t="s">
        <v>64</v>
      </c>
    </row>
    <row r="1683" spans="2:19" ht="15" thickBot="1" x14ac:dyDescent="0.4"/>
    <row r="1684" spans="2:19" x14ac:dyDescent="0.35">
      <c r="B1684" s="12" t="s">
        <v>63</v>
      </c>
      <c r="C1684" s="13" t="s">
        <v>0</v>
      </c>
      <c r="D1684" s="13" t="s">
        <v>2</v>
      </c>
      <c r="E1684" s="13" t="s">
        <v>3</v>
      </c>
      <c r="F1684" s="13" t="s">
        <v>1</v>
      </c>
      <c r="G1684" s="13" t="s">
        <v>4</v>
      </c>
      <c r="H1684" s="13" t="s">
        <v>5</v>
      </c>
      <c r="I1684" s="13" t="s">
        <v>6</v>
      </c>
      <c r="J1684" s="13" t="s">
        <v>7</v>
      </c>
      <c r="K1684" s="13" t="s">
        <v>8</v>
      </c>
      <c r="L1684" s="13" t="s">
        <v>9</v>
      </c>
      <c r="M1684" s="13" t="s">
        <v>10</v>
      </c>
      <c r="N1684" s="13" t="s">
        <v>11</v>
      </c>
      <c r="O1684" s="13" t="s">
        <v>12</v>
      </c>
      <c r="P1684" s="13" t="s">
        <v>13</v>
      </c>
      <c r="Q1684" s="13" t="s">
        <v>14</v>
      </c>
      <c r="R1684" s="13" t="s">
        <v>65</v>
      </c>
      <c r="S1684" s="13" t="s">
        <v>56</v>
      </c>
    </row>
    <row r="1685" spans="2:19" x14ac:dyDescent="0.35">
      <c r="B1685" s="33">
        <v>1</v>
      </c>
      <c r="C1685" s="19">
        <v>-4.7809653159169017</v>
      </c>
      <c r="D1685" s="19">
        <v>-0.38822089791669373</v>
      </c>
      <c r="E1685" s="19">
        <v>-0.35619672916998013</v>
      </c>
      <c r="F1685" s="19">
        <v>-0.27748007768756544</v>
      </c>
      <c r="G1685" s="19">
        <v>8.8004994781336485E-2</v>
      </c>
      <c r="H1685" s="19">
        <v>-4.1846822262216275E-2</v>
      </c>
      <c r="I1685" s="19">
        <v>0.10518447902963664</v>
      </c>
      <c r="J1685" s="19">
        <v>3.4089114165454702E-2</v>
      </c>
      <c r="K1685" s="19">
        <v>9.0675236953509541E-2</v>
      </c>
      <c r="L1685" s="19">
        <v>4.1832561973936394E-2</v>
      </c>
      <c r="M1685" s="19">
        <v>1.7115443779618201E-2</v>
      </c>
      <c r="N1685" s="19">
        <v>3.3813263159379295E-3</v>
      </c>
      <c r="O1685" s="19">
        <v>-0.18987053832756937</v>
      </c>
      <c r="P1685" s="19">
        <v>0.25308149015398762</v>
      </c>
      <c r="Q1685" s="19">
        <v>-0.14906418071395922</v>
      </c>
      <c r="R1685" s="19">
        <v>107</v>
      </c>
      <c r="S1685" s="19">
        <v>5.2841839364028278</v>
      </c>
    </row>
    <row r="1686" spans="2:19" x14ac:dyDescent="0.35">
      <c r="B1686" s="10">
        <v>2</v>
      </c>
      <c r="C1686" s="20">
        <v>-1.4366587700222293</v>
      </c>
      <c r="D1686" s="20">
        <v>0.36522391359754552</v>
      </c>
      <c r="E1686" s="20">
        <v>0.22877424883362091</v>
      </c>
      <c r="F1686" s="20">
        <v>-0.20538832964028816</v>
      </c>
      <c r="G1686" s="20">
        <v>0.17665802560296354</v>
      </c>
      <c r="H1686" s="20">
        <v>-0.14659841150456987</v>
      </c>
      <c r="I1686" s="20">
        <v>0.28259980888988007</v>
      </c>
      <c r="J1686" s="20">
        <v>0.44132166990478772</v>
      </c>
      <c r="K1686" s="20">
        <v>0.17577669386957401</v>
      </c>
      <c r="L1686" s="20">
        <v>9.2745047142179904E-2</v>
      </c>
      <c r="M1686" s="20">
        <v>3.9958254970419039E-3</v>
      </c>
      <c r="N1686" s="20">
        <v>6.7870459040498213E-3</v>
      </c>
      <c r="O1686" s="20">
        <v>-0.38805535245677358</v>
      </c>
      <c r="P1686" s="20">
        <v>0.14804021459571967</v>
      </c>
      <c r="Q1686" s="20">
        <v>-5.321187694595797E-2</v>
      </c>
      <c r="R1686" s="20">
        <v>163</v>
      </c>
      <c r="S1686" s="20">
        <v>5.604343501086313</v>
      </c>
    </row>
    <row r="1687" spans="2:19" ht="15" thickBot="1" x14ac:dyDescent="0.4">
      <c r="B1687" s="39">
        <v>3</v>
      </c>
      <c r="C1687" s="21">
        <v>2.1247760699804759</v>
      </c>
      <c r="D1687" s="21">
        <v>1.1886093596950345</v>
      </c>
      <c r="E1687" s="21">
        <v>0.72063207831088116</v>
      </c>
      <c r="F1687" s="21">
        <v>-9.5531572877531112E-2</v>
      </c>
      <c r="G1687" s="21">
        <v>0.34929985837221134</v>
      </c>
      <c r="H1687" s="21">
        <v>-0.16012458882610531</v>
      </c>
      <c r="I1687" s="21">
        <v>0.63327410969567743</v>
      </c>
      <c r="J1687" s="21">
        <v>1.0740379207440296</v>
      </c>
      <c r="K1687" s="21">
        <v>0.20436010542774724</v>
      </c>
      <c r="L1687" s="21">
        <v>0.26660106841140624</v>
      </c>
      <c r="M1687" s="21">
        <v>1.2820034589093763E-3</v>
      </c>
      <c r="N1687" s="21">
        <v>1.1489356064213464E-2</v>
      </c>
      <c r="O1687" s="21">
        <v>-0.29889359823800188</v>
      </c>
      <c r="P1687" s="21">
        <v>4.3732395322539433E-2</v>
      </c>
      <c r="Q1687" s="21">
        <v>-1.9744476654739034E-2</v>
      </c>
      <c r="R1687" s="21">
        <v>115</v>
      </c>
      <c r="S1687" s="21">
        <v>6.5706440146020473</v>
      </c>
    </row>
    <row r="1690" spans="2:19" x14ac:dyDescent="0.35">
      <c r="B1690" t="s">
        <v>66</v>
      </c>
    </row>
    <row r="1691" spans="2:19" ht="15" thickBot="1" x14ac:dyDescent="0.4"/>
    <row r="1692" spans="2:19" x14ac:dyDescent="0.35">
      <c r="B1692" s="12"/>
      <c r="C1692" s="13" t="s">
        <v>35</v>
      </c>
      <c r="D1692" s="13" t="s">
        <v>36</v>
      </c>
      <c r="E1692" s="13" t="s">
        <v>37</v>
      </c>
    </row>
    <row r="1693" spans="2:19" x14ac:dyDescent="0.35">
      <c r="B1693" s="33">
        <v>1</v>
      </c>
      <c r="C1693" s="16">
        <v>0</v>
      </c>
      <c r="D1693" s="19">
        <v>3.5192495006585927</v>
      </c>
      <c r="E1693" s="19">
        <v>7.2764798033873728</v>
      </c>
    </row>
    <row r="1694" spans="2:19" x14ac:dyDescent="0.35">
      <c r="B1694" s="10">
        <v>2</v>
      </c>
      <c r="C1694" s="20">
        <v>3.5192495006585927</v>
      </c>
      <c r="D1694" s="17">
        <v>0</v>
      </c>
      <c r="E1694" s="20">
        <v>3.7709530935334161</v>
      </c>
    </row>
    <row r="1695" spans="2:19" ht="15" thickBot="1" x14ac:dyDescent="0.4">
      <c r="B1695" s="39">
        <v>3</v>
      </c>
      <c r="C1695" s="21">
        <v>7.2764798033873728</v>
      </c>
      <c r="D1695" s="21">
        <v>3.7709530935334161</v>
      </c>
      <c r="E1695" s="18">
        <v>0</v>
      </c>
    </row>
    <row r="1698" spans="2:17" x14ac:dyDescent="0.35">
      <c r="B1698" t="s">
        <v>67</v>
      </c>
    </row>
    <row r="1699" spans="2:17" ht="15" thickBot="1" x14ac:dyDescent="0.4"/>
    <row r="1700" spans="2:17" x14ac:dyDescent="0.35">
      <c r="B1700" s="12" t="s">
        <v>63</v>
      </c>
      <c r="C1700" s="13" t="s">
        <v>0</v>
      </c>
      <c r="D1700" s="13" t="s">
        <v>2</v>
      </c>
      <c r="E1700" s="13" t="s">
        <v>3</v>
      </c>
      <c r="F1700" s="13" t="s">
        <v>1</v>
      </c>
      <c r="G1700" s="13" t="s">
        <v>4</v>
      </c>
      <c r="H1700" s="13" t="s">
        <v>5</v>
      </c>
      <c r="I1700" s="13" t="s">
        <v>6</v>
      </c>
      <c r="J1700" s="13" t="s">
        <v>7</v>
      </c>
      <c r="K1700" s="13" t="s">
        <v>8</v>
      </c>
      <c r="L1700" s="13" t="s">
        <v>9</v>
      </c>
      <c r="M1700" s="13" t="s">
        <v>10</v>
      </c>
      <c r="N1700" s="13" t="s">
        <v>11</v>
      </c>
      <c r="O1700" s="13" t="s">
        <v>12</v>
      </c>
      <c r="P1700" s="13" t="s">
        <v>13</v>
      </c>
      <c r="Q1700" s="13" t="s">
        <v>14</v>
      </c>
    </row>
    <row r="1701" spans="2:17" x14ac:dyDescent="0.35">
      <c r="B1701" s="33" t="s">
        <v>489</v>
      </c>
      <c r="C1701" s="19">
        <v>-5.1299883859920392</v>
      </c>
      <c r="D1701" s="19">
        <v>-9.6281101210449499E-2</v>
      </c>
      <c r="E1701" s="19">
        <v>-0.28234539991480845</v>
      </c>
      <c r="F1701" s="19">
        <v>0.23188390272384812</v>
      </c>
      <c r="G1701" s="19">
        <v>0.11263566148558009</v>
      </c>
      <c r="H1701" s="19">
        <v>5.0924914941595532E-2</v>
      </c>
      <c r="I1701" s="19">
        <v>0.12964456735653063</v>
      </c>
      <c r="J1701" s="19">
        <v>0.29108255466468069</v>
      </c>
      <c r="K1701" s="19">
        <v>-4.9242546743301092E-2</v>
      </c>
      <c r="L1701" s="19">
        <v>4.5758286710654128E-2</v>
      </c>
      <c r="M1701" s="19">
        <v>1.3396440757965599E-2</v>
      </c>
      <c r="N1701" s="19">
        <v>2.604790920584246E-3</v>
      </c>
      <c r="O1701" s="19">
        <v>-5.5967811911023589E-2</v>
      </c>
      <c r="P1701" s="19">
        <v>0.23717062164892116</v>
      </c>
      <c r="Q1701" s="19">
        <v>-0.30181306432255356</v>
      </c>
    </row>
    <row r="1702" spans="2:17" x14ac:dyDescent="0.35">
      <c r="B1702" s="10" t="s">
        <v>490</v>
      </c>
      <c r="C1702" s="20">
        <v>-1.4151319024265754</v>
      </c>
      <c r="D1702" s="20">
        <v>0.6439273274349826</v>
      </c>
      <c r="E1702" s="20">
        <v>6.1430757197586373E-2</v>
      </c>
      <c r="F1702" s="20">
        <v>-0.44505489937613213</v>
      </c>
      <c r="G1702" s="20">
        <v>4.9933897630649655E-2</v>
      </c>
      <c r="H1702" s="20">
        <v>-7.5357481873237708E-2</v>
      </c>
      <c r="I1702" s="20">
        <v>1.8551058858965009E-2</v>
      </c>
      <c r="J1702" s="20">
        <v>0.38920664293534901</v>
      </c>
      <c r="K1702" s="20">
        <v>0.18162592886791895</v>
      </c>
      <c r="L1702" s="20">
        <v>0.28226050269659436</v>
      </c>
      <c r="M1702" s="20">
        <v>4.971536776913494E-3</v>
      </c>
      <c r="N1702" s="20">
        <v>6.1889494171060103E-3</v>
      </c>
      <c r="O1702" s="20">
        <v>-0.40776924775776846</v>
      </c>
      <c r="P1702" s="20">
        <v>0.1282931300099803</v>
      </c>
      <c r="Q1702" s="20">
        <v>-0.16828693003012826</v>
      </c>
    </row>
    <row r="1703" spans="2:17" ht="15" thickBot="1" x14ac:dyDescent="0.4">
      <c r="B1703" s="39" t="s">
        <v>491</v>
      </c>
      <c r="C1703" s="21">
        <v>1.8463988512833658</v>
      </c>
      <c r="D1703" s="21">
        <v>0.67505758883749301</v>
      </c>
      <c r="E1703" s="21">
        <v>0.45510690709189167</v>
      </c>
      <c r="F1703" s="21">
        <v>-0.18517268081760471</v>
      </c>
      <c r="G1703" s="21">
        <v>0.39733689922440124</v>
      </c>
      <c r="H1703" s="21">
        <v>-4.3735920020188709E-2</v>
      </c>
      <c r="I1703" s="21">
        <v>0.57290887995501705</v>
      </c>
      <c r="J1703" s="21">
        <v>1.109482438469936</v>
      </c>
      <c r="K1703" s="21">
        <v>0.21566501902563942</v>
      </c>
      <c r="L1703" s="21">
        <v>0.12013673060751451</v>
      </c>
      <c r="M1703" s="21">
        <v>1.5740856561190729E-3</v>
      </c>
      <c r="N1703" s="21">
        <v>5.435481281005127E-3</v>
      </c>
      <c r="O1703" s="21">
        <v>-0.27306274596394359</v>
      </c>
      <c r="P1703" s="21">
        <v>5.0930277138194174E-2</v>
      </c>
      <c r="Q1703" s="21">
        <v>-4.6104552649249231E-2</v>
      </c>
    </row>
    <row r="1706" spans="2:17" x14ac:dyDescent="0.35">
      <c r="B1706" t="s">
        <v>68</v>
      </c>
    </row>
    <row r="1707" spans="2:17" ht="15" thickBot="1" x14ac:dyDescent="0.4"/>
    <row r="1708" spans="2:17" x14ac:dyDescent="0.35">
      <c r="B1708" s="12"/>
      <c r="C1708" s="13" t="s">
        <v>489</v>
      </c>
      <c r="D1708" s="13" t="s">
        <v>490</v>
      </c>
      <c r="E1708" s="13" t="s">
        <v>491</v>
      </c>
    </row>
    <row r="1709" spans="2:17" x14ac:dyDescent="0.35">
      <c r="B1709" s="33" t="s">
        <v>489</v>
      </c>
      <c r="C1709" s="16">
        <v>0</v>
      </c>
      <c r="D1709" s="19">
        <v>3.9024491568710689</v>
      </c>
      <c r="E1709" s="19">
        <v>7.152765193875279</v>
      </c>
    </row>
    <row r="1710" spans="2:17" x14ac:dyDescent="0.35">
      <c r="B1710" s="10" t="s">
        <v>490</v>
      </c>
      <c r="C1710" s="20">
        <v>3.9024491568710689</v>
      </c>
      <c r="D1710" s="17">
        <v>0</v>
      </c>
      <c r="E1710" s="20">
        <v>3.4460679747676037</v>
      </c>
    </row>
    <row r="1711" spans="2:17" ht="15" thickBot="1" x14ac:dyDescent="0.4">
      <c r="B1711" s="39" t="s">
        <v>491</v>
      </c>
      <c r="C1711" s="21">
        <v>7.152765193875279</v>
      </c>
      <c r="D1711" s="21">
        <v>3.4460679747676037</v>
      </c>
      <c r="E1711" s="18">
        <v>0</v>
      </c>
    </row>
    <row r="1714" spans="2:5" x14ac:dyDescent="0.35">
      <c r="B1714" t="s">
        <v>69</v>
      </c>
    </row>
    <row r="1715" spans="2:5" ht="15" thickBot="1" x14ac:dyDescent="0.4"/>
    <row r="1716" spans="2:5" x14ac:dyDescent="0.35">
      <c r="B1716" s="12" t="s">
        <v>63</v>
      </c>
      <c r="C1716" s="13">
        <v>1</v>
      </c>
      <c r="D1716" s="13">
        <v>2</v>
      </c>
      <c r="E1716" s="13">
        <v>3</v>
      </c>
    </row>
    <row r="1717" spans="2:5" x14ac:dyDescent="0.35">
      <c r="B1717" s="14" t="s">
        <v>70</v>
      </c>
      <c r="C1717" s="16">
        <v>107</v>
      </c>
      <c r="D1717" s="16">
        <v>163</v>
      </c>
      <c r="E1717" s="16">
        <v>115</v>
      </c>
    </row>
    <row r="1718" spans="2:5" x14ac:dyDescent="0.35">
      <c r="B1718" s="11" t="s">
        <v>65</v>
      </c>
      <c r="C1718" s="17">
        <v>107</v>
      </c>
      <c r="D1718" s="17">
        <v>163</v>
      </c>
      <c r="E1718" s="17">
        <v>115</v>
      </c>
    </row>
    <row r="1719" spans="2:5" x14ac:dyDescent="0.35">
      <c r="B1719" s="11" t="s">
        <v>56</v>
      </c>
      <c r="C1719" s="20">
        <v>5.2841839364028278</v>
      </c>
      <c r="D1719" s="20">
        <v>5.604343501086313</v>
      </c>
      <c r="E1719" s="20">
        <v>6.5706440146020473</v>
      </c>
    </row>
    <row r="1720" spans="2:5" x14ac:dyDescent="0.35">
      <c r="B1720" s="11" t="s">
        <v>71</v>
      </c>
      <c r="C1720" s="20">
        <v>0.78034029108309055</v>
      </c>
      <c r="D1720" s="20">
        <v>0.55419074774383781</v>
      </c>
      <c r="E1720" s="20">
        <v>0.68084714173794392</v>
      </c>
    </row>
    <row r="1721" spans="2:5" x14ac:dyDescent="0.35">
      <c r="B1721" s="11" t="s">
        <v>72</v>
      </c>
      <c r="C1721" s="20">
        <v>2.1535890136548237</v>
      </c>
      <c r="D1721" s="20">
        <v>2.2297321327386559</v>
      </c>
      <c r="E1721" s="20">
        <v>2.4034245264526799</v>
      </c>
    </row>
    <row r="1722" spans="2:5" x14ac:dyDescent="0.35">
      <c r="B1722" s="37" t="s">
        <v>73</v>
      </c>
      <c r="C1722" s="38">
        <v>4.0017393318399863</v>
      </c>
      <c r="D1722" s="38">
        <v>5.4606674485441209</v>
      </c>
      <c r="E1722" s="38">
        <v>6.553937846713783</v>
      </c>
    </row>
    <row r="1723" spans="2:5" x14ac:dyDescent="0.35">
      <c r="B1723" s="14"/>
      <c r="C1723" s="33" t="s">
        <v>74</v>
      </c>
      <c r="D1723" s="33" t="s">
        <v>75</v>
      </c>
      <c r="E1723" s="33" t="s">
        <v>76</v>
      </c>
    </row>
    <row r="1724" spans="2:5" x14ac:dyDescent="0.35">
      <c r="B1724" s="11"/>
      <c r="C1724" s="10" t="s">
        <v>84</v>
      </c>
      <c r="D1724" s="10" t="s">
        <v>77</v>
      </c>
      <c r="E1724" s="10" t="s">
        <v>78</v>
      </c>
    </row>
    <row r="1725" spans="2:5" x14ac:dyDescent="0.35">
      <c r="B1725" s="11"/>
      <c r="C1725" s="10" t="s">
        <v>91</v>
      </c>
      <c r="D1725" s="10" t="s">
        <v>79</v>
      </c>
      <c r="E1725" s="10" t="s">
        <v>87</v>
      </c>
    </row>
    <row r="1726" spans="2:5" x14ac:dyDescent="0.35">
      <c r="B1726" s="11"/>
      <c r="C1726" s="10" t="s">
        <v>92</v>
      </c>
      <c r="D1726" s="10" t="s">
        <v>80</v>
      </c>
      <c r="E1726" s="10" t="s">
        <v>94</v>
      </c>
    </row>
    <row r="1727" spans="2:5" x14ac:dyDescent="0.35">
      <c r="B1727" s="11"/>
      <c r="C1727" s="10" t="s">
        <v>100</v>
      </c>
      <c r="D1727" s="10" t="s">
        <v>81</v>
      </c>
      <c r="E1727" s="10" t="s">
        <v>95</v>
      </c>
    </row>
    <row r="1728" spans="2:5" x14ac:dyDescent="0.35">
      <c r="B1728" s="11"/>
      <c r="C1728" s="10" t="s">
        <v>101</v>
      </c>
      <c r="D1728" s="10" t="s">
        <v>82</v>
      </c>
      <c r="E1728" s="10" t="s">
        <v>97</v>
      </c>
    </row>
    <row r="1729" spans="2:5" x14ac:dyDescent="0.35">
      <c r="B1729" s="11"/>
      <c r="C1729" s="10" t="s">
        <v>110</v>
      </c>
      <c r="D1729" s="10" t="s">
        <v>83</v>
      </c>
      <c r="E1729" s="10" t="s">
        <v>98</v>
      </c>
    </row>
    <row r="1730" spans="2:5" x14ac:dyDescent="0.35">
      <c r="B1730" s="11"/>
      <c r="C1730" s="10" t="s">
        <v>112</v>
      </c>
      <c r="D1730" s="10" t="s">
        <v>85</v>
      </c>
      <c r="E1730" s="10" t="s">
        <v>107</v>
      </c>
    </row>
    <row r="1731" spans="2:5" x14ac:dyDescent="0.35">
      <c r="B1731" s="11"/>
      <c r="C1731" s="10" t="s">
        <v>113</v>
      </c>
      <c r="D1731" s="10" t="s">
        <v>86</v>
      </c>
      <c r="E1731" s="10" t="s">
        <v>108</v>
      </c>
    </row>
    <row r="1732" spans="2:5" x14ac:dyDescent="0.35">
      <c r="B1732" s="11"/>
      <c r="C1732" s="10" t="s">
        <v>114</v>
      </c>
      <c r="D1732" s="10" t="s">
        <v>88</v>
      </c>
      <c r="E1732" s="10" t="s">
        <v>109</v>
      </c>
    </row>
    <row r="1733" spans="2:5" x14ac:dyDescent="0.35">
      <c r="B1733" s="11"/>
      <c r="C1733" s="10" t="s">
        <v>119</v>
      </c>
      <c r="D1733" s="10" t="s">
        <v>89</v>
      </c>
      <c r="E1733" s="10" t="s">
        <v>111</v>
      </c>
    </row>
    <row r="1734" spans="2:5" x14ac:dyDescent="0.35">
      <c r="B1734" s="11"/>
      <c r="C1734" s="10" t="s">
        <v>121</v>
      </c>
      <c r="D1734" s="10" t="s">
        <v>90</v>
      </c>
      <c r="E1734" s="10" t="s">
        <v>120</v>
      </c>
    </row>
    <row r="1735" spans="2:5" x14ac:dyDescent="0.35">
      <c r="B1735" s="11"/>
      <c r="C1735" s="10" t="s">
        <v>123</v>
      </c>
      <c r="D1735" s="10" t="s">
        <v>93</v>
      </c>
      <c r="E1735" s="10" t="s">
        <v>125</v>
      </c>
    </row>
    <row r="1736" spans="2:5" x14ac:dyDescent="0.35">
      <c r="B1736" s="11"/>
      <c r="C1736" s="10" t="s">
        <v>124</v>
      </c>
      <c r="D1736" s="10" t="s">
        <v>96</v>
      </c>
      <c r="E1736" s="10" t="s">
        <v>128</v>
      </c>
    </row>
    <row r="1737" spans="2:5" x14ac:dyDescent="0.35">
      <c r="B1737" s="11"/>
      <c r="C1737" s="10" t="s">
        <v>130</v>
      </c>
      <c r="D1737" s="10" t="s">
        <v>99</v>
      </c>
      <c r="E1737" s="10" t="s">
        <v>133</v>
      </c>
    </row>
    <row r="1738" spans="2:5" x14ac:dyDescent="0.35">
      <c r="B1738" s="11"/>
      <c r="C1738" s="10" t="s">
        <v>134</v>
      </c>
      <c r="D1738" s="10" t="s">
        <v>102</v>
      </c>
      <c r="E1738" s="10" t="s">
        <v>136</v>
      </c>
    </row>
    <row r="1739" spans="2:5" x14ac:dyDescent="0.35">
      <c r="B1739" s="11"/>
      <c r="C1739" s="10" t="s">
        <v>139</v>
      </c>
      <c r="D1739" s="10" t="s">
        <v>103</v>
      </c>
      <c r="E1739" s="10" t="s">
        <v>148</v>
      </c>
    </row>
    <row r="1740" spans="2:5" x14ac:dyDescent="0.35">
      <c r="B1740" s="11"/>
      <c r="C1740" s="10" t="s">
        <v>145</v>
      </c>
      <c r="D1740" s="10" t="s">
        <v>104</v>
      </c>
      <c r="E1740" s="10" t="s">
        <v>150</v>
      </c>
    </row>
    <row r="1741" spans="2:5" x14ac:dyDescent="0.35">
      <c r="B1741" s="11"/>
      <c r="C1741" s="10" t="s">
        <v>154</v>
      </c>
      <c r="D1741" s="10" t="s">
        <v>105</v>
      </c>
      <c r="E1741" s="10" t="s">
        <v>151</v>
      </c>
    </row>
    <row r="1742" spans="2:5" x14ac:dyDescent="0.35">
      <c r="B1742" s="11"/>
      <c r="C1742" s="10" t="s">
        <v>155</v>
      </c>
      <c r="D1742" s="10" t="s">
        <v>106</v>
      </c>
      <c r="E1742" s="10" t="s">
        <v>152</v>
      </c>
    </row>
    <row r="1743" spans="2:5" x14ac:dyDescent="0.35">
      <c r="B1743" s="11"/>
      <c r="C1743" s="10" t="s">
        <v>166</v>
      </c>
      <c r="D1743" s="10" t="s">
        <v>115</v>
      </c>
      <c r="E1743" s="10" t="s">
        <v>153</v>
      </c>
    </row>
    <row r="1744" spans="2:5" x14ac:dyDescent="0.35">
      <c r="B1744" s="11"/>
      <c r="C1744" s="10" t="s">
        <v>168</v>
      </c>
      <c r="D1744" s="10" t="s">
        <v>116</v>
      </c>
      <c r="E1744" s="10" t="s">
        <v>161</v>
      </c>
    </row>
    <row r="1745" spans="2:5" x14ac:dyDescent="0.35">
      <c r="B1745" s="11"/>
      <c r="C1745" s="10" t="s">
        <v>172</v>
      </c>
      <c r="D1745" s="10" t="s">
        <v>117</v>
      </c>
      <c r="E1745" s="10" t="s">
        <v>171</v>
      </c>
    </row>
    <row r="1746" spans="2:5" x14ac:dyDescent="0.35">
      <c r="B1746" s="11"/>
      <c r="C1746" s="10" t="s">
        <v>173</v>
      </c>
      <c r="D1746" s="10" t="s">
        <v>118</v>
      </c>
      <c r="E1746" s="10" t="s">
        <v>174</v>
      </c>
    </row>
    <row r="1747" spans="2:5" x14ac:dyDescent="0.35">
      <c r="B1747" s="11"/>
      <c r="C1747" s="10" t="s">
        <v>181</v>
      </c>
      <c r="D1747" s="10" t="s">
        <v>122</v>
      </c>
      <c r="E1747" s="10" t="s">
        <v>183</v>
      </c>
    </row>
    <row r="1748" spans="2:5" x14ac:dyDescent="0.35">
      <c r="B1748" s="11"/>
      <c r="C1748" s="10" t="s">
        <v>182</v>
      </c>
      <c r="D1748" s="10" t="s">
        <v>126</v>
      </c>
      <c r="E1748" s="10" t="s">
        <v>187</v>
      </c>
    </row>
    <row r="1749" spans="2:5" x14ac:dyDescent="0.35">
      <c r="B1749" s="11"/>
      <c r="C1749" s="10" t="s">
        <v>185</v>
      </c>
      <c r="D1749" s="10" t="s">
        <v>127</v>
      </c>
      <c r="E1749" s="10" t="s">
        <v>192</v>
      </c>
    </row>
    <row r="1750" spans="2:5" x14ac:dyDescent="0.35">
      <c r="B1750" s="11"/>
      <c r="C1750" s="10" t="s">
        <v>186</v>
      </c>
      <c r="D1750" s="10" t="s">
        <v>129</v>
      </c>
      <c r="E1750" s="10" t="s">
        <v>193</v>
      </c>
    </row>
    <row r="1751" spans="2:5" x14ac:dyDescent="0.35">
      <c r="B1751" s="11"/>
      <c r="C1751" s="10" t="s">
        <v>189</v>
      </c>
      <c r="D1751" s="10" t="s">
        <v>131</v>
      </c>
      <c r="E1751" s="10" t="s">
        <v>196</v>
      </c>
    </row>
    <row r="1752" spans="2:5" x14ac:dyDescent="0.35">
      <c r="B1752" s="11"/>
      <c r="C1752" s="10" t="s">
        <v>191</v>
      </c>
      <c r="D1752" s="10" t="s">
        <v>132</v>
      </c>
      <c r="E1752" s="10" t="s">
        <v>198</v>
      </c>
    </row>
    <row r="1753" spans="2:5" x14ac:dyDescent="0.35">
      <c r="B1753" s="11"/>
      <c r="C1753" s="10" t="s">
        <v>197</v>
      </c>
      <c r="D1753" s="10" t="s">
        <v>135</v>
      </c>
      <c r="E1753" s="10" t="s">
        <v>200</v>
      </c>
    </row>
    <row r="1754" spans="2:5" x14ac:dyDescent="0.35">
      <c r="B1754" s="11"/>
      <c r="C1754" s="10" t="s">
        <v>199</v>
      </c>
      <c r="D1754" s="10" t="s">
        <v>137</v>
      </c>
      <c r="E1754" s="10" t="s">
        <v>203</v>
      </c>
    </row>
    <row r="1755" spans="2:5" x14ac:dyDescent="0.35">
      <c r="B1755" s="11"/>
      <c r="C1755" s="10" t="s">
        <v>201</v>
      </c>
      <c r="D1755" s="10" t="s">
        <v>138</v>
      </c>
      <c r="E1755" s="10" t="s">
        <v>204</v>
      </c>
    </row>
    <row r="1756" spans="2:5" x14ac:dyDescent="0.35">
      <c r="B1756" s="11"/>
      <c r="C1756" s="10" t="s">
        <v>202</v>
      </c>
      <c r="D1756" s="10" t="s">
        <v>140</v>
      </c>
      <c r="E1756" s="10" t="s">
        <v>205</v>
      </c>
    </row>
    <row r="1757" spans="2:5" x14ac:dyDescent="0.35">
      <c r="B1757" s="11"/>
      <c r="C1757" s="10" t="s">
        <v>207</v>
      </c>
      <c r="D1757" s="10" t="s">
        <v>141</v>
      </c>
      <c r="E1757" s="10" t="s">
        <v>206</v>
      </c>
    </row>
    <row r="1758" spans="2:5" x14ac:dyDescent="0.35">
      <c r="B1758" s="11"/>
      <c r="C1758" s="10" t="s">
        <v>213</v>
      </c>
      <c r="D1758" s="10" t="s">
        <v>142</v>
      </c>
      <c r="E1758" s="10" t="s">
        <v>209</v>
      </c>
    </row>
    <row r="1759" spans="2:5" x14ac:dyDescent="0.35">
      <c r="B1759" s="11"/>
      <c r="C1759" s="10" t="s">
        <v>218</v>
      </c>
      <c r="D1759" s="10" t="s">
        <v>143</v>
      </c>
      <c r="E1759" s="10" t="s">
        <v>210</v>
      </c>
    </row>
    <row r="1760" spans="2:5" x14ac:dyDescent="0.35">
      <c r="B1760" s="11"/>
      <c r="C1760" s="10" t="s">
        <v>220</v>
      </c>
      <c r="D1760" s="10" t="s">
        <v>144</v>
      </c>
      <c r="E1760" s="10" t="s">
        <v>214</v>
      </c>
    </row>
    <row r="1761" spans="2:5" x14ac:dyDescent="0.35">
      <c r="B1761" s="11"/>
      <c r="C1761" s="10" t="s">
        <v>221</v>
      </c>
      <c r="D1761" s="10" t="s">
        <v>146</v>
      </c>
      <c r="E1761" s="10" t="s">
        <v>215</v>
      </c>
    </row>
    <row r="1762" spans="2:5" x14ac:dyDescent="0.35">
      <c r="B1762" s="11"/>
      <c r="C1762" s="10" t="s">
        <v>226</v>
      </c>
      <c r="D1762" s="10" t="s">
        <v>147</v>
      </c>
      <c r="E1762" s="10" t="s">
        <v>217</v>
      </c>
    </row>
    <row r="1763" spans="2:5" x14ac:dyDescent="0.35">
      <c r="B1763" s="11"/>
      <c r="C1763" s="10" t="s">
        <v>228</v>
      </c>
      <c r="D1763" s="10" t="s">
        <v>149</v>
      </c>
      <c r="E1763" s="10" t="s">
        <v>219</v>
      </c>
    </row>
    <row r="1764" spans="2:5" x14ac:dyDescent="0.35">
      <c r="B1764" s="11"/>
      <c r="C1764" s="10" t="s">
        <v>229</v>
      </c>
      <c r="D1764" s="10" t="s">
        <v>156</v>
      </c>
      <c r="E1764" s="10" t="s">
        <v>223</v>
      </c>
    </row>
    <row r="1765" spans="2:5" x14ac:dyDescent="0.35">
      <c r="B1765" s="11"/>
      <c r="C1765" s="10" t="s">
        <v>231</v>
      </c>
      <c r="D1765" s="10" t="s">
        <v>157</v>
      </c>
      <c r="E1765" s="10" t="s">
        <v>224</v>
      </c>
    </row>
    <row r="1766" spans="2:5" x14ac:dyDescent="0.35">
      <c r="B1766" s="11"/>
      <c r="C1766" s="10" t="s">
        <v>236</v>
      </c>
      <c r="D1766" s="10" t="s">
        <v>158</v>
      </c>
      <c r="E1766" s="10" t="s">
        <v>225</v>
      </c>
    </row>
    <row r="1767" spans="2:5" x14ac:dyDescent="0.35">
      <c r="B1767" s="11"/>
      <c r="C1767" s="10" t="s">
        <v>237</v>
      </c>
      <c r="D1767" s="10" t="s">
        <v>159</v>
      </c>
      <c r="E1767" s="10" t="s">
        <v>232</v>
      </c>
    </row>
    <row r="1768" spans="2:5" x14ac:dyDescent="0.35">
      <c r="B1768" s="11"/>
      <c r="C1768" s="10" t="s">
        <v>239</v>
      </c>
      <c r="D1768" s="10" t="s">
        <v>160</v>
      </c>
      <c r="E1768" s="10" t="s">
        <v>238</v>
      </c>
    </row>
    <row r="1769" spans="2:5" x14ac:dyDescent="0.35">
      <c r="B1769" s="11"/>
      <c r="C1769" s="10" t="s">
        <v>245</v>
      </c>
      <c r="D1769" s="10" t="s">
        <v>162</v>
      </c>
      <c r="E1769" s="10" t="s">
        <v>242</v>
      </c>
    </row>
    <row r="1770" spans="2:5" x14ac:dyDescent="0.35">
      <c r="B1770" s="11"/>
      <c r="C1770" s="10" t="s">
        <v>246</v>
      </c>
      <c r="D1770" s="10" t="s">
        <v>163</v>
      </c>
      <c r="E1770" s="10" t="s">
        <v>243</v>
      </c>
    </row>
    <row r="1771" spans="2:5" x14ac:dyDescent="0.35">
      <c r="B1771" s="11"/>
      <c r="C1771" s="10" t="s">
        <v>248</v>
      </c>
      <c r="D1771" s="10" t="s">
        <v>164</v>
      </c>
      <c r="E1771" s="10" t="s">
        <v>249</v>
      </c>
    </row>
    <row r="1772" spans="2:5" x14ac:dyDescent="0.35">
      <c r="B1772" s="11"/>
      <c r="C1772" s="10" t="s">
        <v>255</v>
      </c>
      <c r="D1772" s="10" t="s">
        <v>165</v>
      </c>
      <c r="E1772" s="10" t="s">
        <v>250</v>
      </c>
    </row>
    <row r="1773" spans="2:5" x14ac:dyDescent="0.35">
      <c r="B1773" s="11"/>
      <c r="C1773" s="10" t="s">
        <v>258</v>
      </c>
      <c r="D1773" s="10" t="s">
        <v>167</v>
      </c>
      <c r="E1773" s="10" t="s">
        <v>251</v>
      </c>
    </row>
    <row r="1774" spans="2:5" x14ac:dyDescent="0.35">
      <c r="B1774" s="11"/>
      <c r="C1774" s="10" t="s">
        <v>264</v>
      </c>
      <c r="D1774" s="10" t="s">
        <v>169</v>
      </c>
      <c r="E1774" s="10" t="s">
        <v>256</v>
      </c>
    </row>
    <row r="1775" spans="2:5" x14ac:dyDescent="0.35">
      <c r="B1775" s="11"/>
      <c r="C1775" s="10" t="s">
        <v>267</v>
      </c>
      <c r="D1775" s="10" t="s">
        <v>170</v>
      </c>
      <c r="E1775" s="10" t="s">
        <v>260</v>
      </c>
    </row>
    <row r="1776" spans="2:5" x14ac:dyDescent="0.35">
      <c r="B1776" s="11"/>
      <c r="C1776" s="10" t="s">
        <v>268</v>
      </c>
      <c r="D1776" s="10" t="s">
        <v>175</v>
      </c>
      <c r="E1776" s="10" t="s">
        <v>261</v>
      </c>
    </row>
    <row r="1777" spans="2:5" x14ac:dyDescent="0.35">
      <c r="B1777" s="11"/>
      <c r="C1777" s="10" t="s">
        <v>269</v>
      </c>
      <c r="D1777" s="10" t="s">
        <v>176</v>
      </c>
      <c r="E1777" s="10" t="s">
        <v>262</v>
      </c>
    </row>
    <row r="1778" spans="2:5" x14ac:dyDescent="0.35">
      <c r="B1778" s="11"/>
      <c r="C1778" s="10" t="s">
        <v>272</v>
      </c>
      <c r="D1778" s="10" t="s">
        <v>177</v>
      </c>
      <c r="E1778" s="10" t="s">
        <v>263</v>
      </c>
    </row>
    <row r="1779" spans="2:5" x14ac:dyDescent="0.35">
      <c r="B1779" s="11"/>
      <c r="C1779" s="10" t="s">
        <v>289</v>
      </c>
      <c r="D1779" s="10" t="s">
        <v>178</v>
      </c>
      <c r="E1779" s="10" t="s">
        <v>266</v>
      </c>
    </row>
    <row r="1780" spans="2:5" x14ac:dyDescent="0.35">
      <c r="B1780" s="11"/>
      <c r="C1780" s="10" t="s">
        <v>291</v>
      </c>
      <c r="D1780" s="10" t="s">
        <v>179</v>
      </c>
      <c r="E1780" s="10" t="s">
        <v>270</v>
      </c>
    </row>
    <row r="1781" spans="2:5" x14ac:dyDescent="0.35">
      <c r="B1781" s="11"/>
      <c r="C1781" s="10" t="s">
        <v>300</v>
      </c>
      <c r="D1781" s="10" t="s">
        <v>180</v>
      </c>
      <c r="E1781" s="10" t="s">
        <v>271</v>
      </c>
    </row>
    <row r="1782" spans="2:5" x14ac:dyDescent="0.35">
      <c r="B1782" s="11"/>
      <c r="C1782" s="10" t="s">
        <v>302</v>
      </c>
      <c r="D1782" s="10" t="s">
        <v>184</v>
      </c>
      <c r="E1782" s="10" t="s">
        <v>273</v>
      </c>
    </row>
    <row r="1783" spans="2:5" x14ac:dyDescent="0.35">
      <c r="B1783" s="11"/>
      <c r="C1783" s="10" t="s">
        <v>303</v>
      </c>
      <c r="D1783" s="10" t="s">
        <v>188</v>
      </c>
      <c r="E1783" s="10" t="s">
        <v>275</v>
      </c>
    </row>
    <row r="1784" spans="2:5" x14ac:dyDescent="0.35">
      <c r="B1784" s="11"/>
      <c r="C1784" s="10" t="s">
        <v>315</v>
      </c>
      <c r="D1784" s="10" t="s">
        <v>190</v>
      </c>
      <c r="E1784" s="10" t="s">
        <v>277</v>
      </c>
    </row>
    <row r="1785" spans="2:5" x14ac:dyDescent="0.35">
      <c r="B1785" s="11"/>
      <c r="C1785" s="10" t="s">
        <v>327</v>
      </c>
      <c r="D1785" s="10" t="s">
        <v>194</v>
      </c>
      <c r="E1785" s="10" t="s">
        <v>282</v>
      </c>
    </row>
    <row r="1786" spans="2:5" x14ac:dyDescent="0.35">
      <c r="B1786" s="11"/>
      <c r="C1786" s="10" t="s">
        <v>329</v>
      </c>
      <c r="D1786" s="10" t="s">
        <v>195</v>
      </c>
      <c r="E1786" s="10" t="s">
        <v>283</v>
      </c>
    </row>
    <row r="1787" spans="2:5" x14ac:dyDescent="0.35">
      <c r="B1787" s="11"/>
      <c r="C1787" s="10" t="s">
        <v>332</v>
      </c>
      <c r="D1787" s="10" t="s">
        <v>208</v>
      </c>
      <c r="E1787" s="10" t="s">
        <v>284</v>
      </c>
    </row>
    <row r="1788" spans="2:5" x14ac:dyDescent="0.35">
      <c r="B1788" s="11"/>
      <c r="C1788" s="10" t="s">
        <v>335</v>
      </c>
      <c r="D1788" s="10" t="s">
        <v>211</v>
      </c>
      <c r="E1788" s="10" t="s">
        <v>287</v>
      </c>
    </row>
    <row r="1789" spans="2:5" x14ac:dyDescent="0.35">
      <c r="B1789" s="11"/>
      <c r="C1789" s="10" t="s">
        <v>336</v>
      </c>
      <c r="D1789" s="10" t="s">
        <v>212</v>
      </c>
      <c r="E1789" s="10" t="s">
        <v>301</v>
      </c>
    </row>
    <row r="1790" spans="2:5" x14ac:dyDescent="0.35">
      <c r="B1790" s="11"/>
      <c r="C1790" s="10" t="s">
        <v>337</v>
      </c>
      <c r="D1790" s="10" t="s">
        <v>216</v>
      </c>
      <c r="E1790" s="10" t="s">
        <v>304</v>
      </c>
    </row>
    <row r="1791" spans="2:5" x14ac:dyDescent="0.35">
      <c r="B1791" s="11"/>
      <c r="C1791" s="10" t="s">
        <v>339</v>
      </c>
      <c r="D1791" s="10" t="s">
        <v>222</v>
      </c>
      <c r="E1791" s="10" t="s">
        <v>305</v>
      </c>
    </row>
    <row r="1792" spans="2:5" x14ac:dyDescent="0.35">
      <c r="B1792" s="11"/>
      <c r="C1792" s="10" t="s">
        <v>340</v>
      </c>
      <c r="D1792" s="10" t="s">
        <v>227</v>
      </c>
      <c r="E1792" s="10" t="s">
        <v>311</v>
      </c>
    </row>
    <row r="1793" spans="2:5" x14ac:dyDescent="0.35">
      <c r="B1793" s="11"/>
      <c r="C1793" s="10" t="s">
        <v>341</v>
      </c>
      <c r="D1793" s="10" t="s">
        <v>230</v>
      </c>
      <c r="E1793" s="10" t="s">
        <v>313</v>
      </c>
    </row>
    <row r="1794" spans="2:5" x14ac:dyDescent="0.35">
      <c r="B1794" s="11"/>
      <c r="C1794" s="10" t="s">
        <v>344</v>
      </c>
      <c r="D1794" s="10" t="s">
        <v>233</v>
      </c>
      <c r="E1794" s="10" t="s">
        <v>323</v>
      </c>
    </row>
    <row r="1795" spans="2:5" x14ac:dyDescent="0.35">
      <c r="B1795" s="11"/>
      <c r="C1795" s="10" t="s">
        <v>346</v>
      </c>
      <c r="D1795" s="10" t="s">
        <v>234</v>
      </c>
      <c r="E1795" s="10" t="s">
        <v>325</v>
      </c>
    </row>
    <row r="1796" spans="2:5" x14ac:dyDescent="0.35">
      <c r="B1796" s="11"/>
      <c r="C1796" s="10" t="s">
        <v>349</v>
      </c>
      <c r="D1796" s="10" t="s">
        <v>235</v>
      </c>
      <c r="E1796" s="10" t="s">
        <v>328</v>
      </c>
    </row>
    <row r="1797" spans="2:5" x14ac:dyDescent="0.35">
      <c r="B1797" s="11"/>
      <c r="C1797" s="10" t="s">
        <v>354</v>
      </c>
      <c r="D1797" s="10" t="s">
        <v>240</v>
      </c>
      <c r="E1797" s="10" t="s">
        <v>330</v>
      </c>
    </row>
    <row r="1798" spans="2:5" x14ac:dyDescent="0.35">
      <c r="B1798" s="11"/>
      <c r="C1798" s="10" t="s">
        <v>356</v>
      </c>
      <c r="D1798" s="10" t="s">
        <v>241</v>
      </c>
      <c r="E1798" s="10" t="s">
        <v>331</v>
      </c>
    </row>
    <row r="1799" spans="2:5" x14ac:dyDescent="0.35">
      <c r="B1799" s="11"/>
      <c r="C1799" s="10" t="s">
        <v>357</v>
      </c>
      <c r="D1799" s="10" t="s">
        <v>244</v>
      </c>
      <c r="E1799" s="10" t="s">
        <v>333</v>
      </c>
    </row>
    <row r="1800" spans="2:5" x14ac:dyDescent="0.35">
      <c r="B1800" s="11"/>
      <c r="C1800" s="10" t="s">
        <v>359</v>
      </c>
      <c r="D1800" s="10" t="s">
        <v>247</v>
      </c>
      <c r="E1800" s="10" t="s">
        <v>348</v>
      </c>
    </row>
    <row r="1801" spans="2:5" x14ac:dyDescent="0.35">
      <c r="B1801" s="11"/>
      <c r="C1801" s="10" t="s">
        <v>362</v>
      </c>
      <c r="D1801" s="10" t="s">
        <v>252</v>
      </c>
      <c r="E1801" s="10" t="s">
        <v>364</v>
      </c>
    </row>
    <row r="1802" spans="2:5" x14ac:dyDescent="0.35">
      <c r="B1802" s="11"/>
      <c r="C1802" s="10" t="s">
        <v>363</v>
      </c>
      <c r="D1802" s="10" t="s">
        <v>253</v>
      </c>
      <c r="E1802" s="10" t="s">
        <v>365</v>
      </c>
    </row>
    <row r="1803" spans="2:5" x14ac:dyDescent="0.35">
      <c r="B1803" s="11"/>
      <c r="C1803" s="10" t="s">
        <v>370</v>
      </c>
      <c r="D1803" s="10" t="s">
        <v>254</v>
      </c>
      <c r="E1803" s="10" t="s">
        <v>367</v>
      </c>
    </row>
    <row r="1804" spans="2:5" x14ac:dyDescent="0.35">
      <c r="B1804" s="11"/>
      <c r="C1804" s="10" t="s">
        <v>371</v>
      </c>
      <c r="D1804" s="10" t="s">
        <v>257</v>
      </c>
      <c r="E1804" s="10" t="s">
        <v>368</v>
      </c>
    </row>
    <row r="1805" spans="2:5" x14ac:dyDescent="0.35">
      <c r="B1805" s="11"/>
      <c r="C1805" s="10" t="s">
        <v>374</v>
      </c>
      <c r="D1805" s="10" t="s">
        <v>259</v>
      </c>
      <c r="E1805" s="10" t="s">
        <v>372</v>
      </c>
    </row>
    <row r="1806" spans="2:5" x14ac:dyDescent="0.35">
      <c r="B1806" s="11"/>
      <c r="C1806" s="10" t="s">
        <v>381</v>
      </c>
      <c r="D1806" s="10" t="s">
        <v>265</v>
      </c>
      <c r="E1806" s="10" t="s">
        <v>373</v>
      </c>
    </row>
    <row r="1807" spans="2:5" x14ac:dyDescent="0.35">
      <c r="B1807" s="11"/>
      <c r="C1807" s="10" t="s">
        <v>384</v>
      </c>
      <c r="D1807" s="10" t="s">
        <v>274</v>
      </c>
      <c r="E1807" s="10" t="s">
        <v>376</v>
      </c>
    </row>
    <row r="1808" spans="2:5" x14ac:dyDescent="0.35">
      <c r="B1808" s="11"/>
      <c r="C1808" s="10" t="s">
        <v>393</v>
      </c>
      <c r="D1808" s="10" t="s">
        <v>276</v>
      </c>
      <c r="E1808" s="10" t="s">
        <v>377</v>
      </c>
    </row>
    <row r="1809" spans="2:5" x14ac:dyDescent="0.35">
      <c r="B1809" s="11"/>
      <c r="C1809" s="10" t="s">
        <v>394</v>
      </c>
      <c r="D1809" s="10" t="s">
        <v>278</v>
      </c>
      <c r="E1809" s="10" t="s">
        <v>379</v>
      </c>
    </row>
    <row r="1810" spans="2:5" x14ac:dyDescent="0.35">
      <c r="B1810" s="11"/>
      <c r="C1810" s="10" t="s">
        <v>401</v>
      </c>
      <c r="D1810" s="10" t="s">
        <v>279</v>
      </c>
      <c r="E1810" s="10" t="s">
        <v>380</v>
      </c>
    </row>
    <row r="1811" spans="2:5" x14ac:dyDescent="0.35">
      <c r="B1811" s="11"/>
      <c r="C1811" s="10" t="s">
        <v>408</v>
      </c>
      <c r="D1811" s="10" t="s">
        <v>280</v>
      </c>
      <c r="E1811" s="10" t="s">
        <v>382</v>
      </c>
    </row>
    <row r="1812" spans="2:5" x14ac:dyDescent="0.35">
      <c r="B1812" s="11"/>
      <c r="C1812" s="10" t="s">
        <v>409</v>
      </c>
      <c r="D1812" s="10" t="s">
        <v>281</v>
      </c>
      <c r="E1812" s="10" t="s">
        <v>383</v>
      </c>
    </row>
    <row r="1813" spans="2:5" x14ac:dyDescent="0.35">
      <c r="B1813" s="11"/>
      <c r="C1813" s="10" t="s">
        <v>410</v>
      </c>
      <c r="D1813" s="10" t="s">
        <v>285</v>
      </c>
      <c r="E1813" s="10" t="s">
        <v>385</v>
      </c>
    </row>
    <row r="1814" spans="2:5" x14ac:dyDescent="0.35">
      <c r="B1814" s="11"/>
      <c r="C1814" s="10" t="s">
        <v>419</v>
      </c>
      <c r="D1814" s="10" t="s">
        <v>286</v>
      </c>
      <c r="E1814" s="10" t="s">
        <v>386</v>
      </c>
    </row>
    <row r="1815" spans="2:5" x14ac:dyDescent="0.35">
      <c r="B1815" s="11"/>
      <c r="C1815" s="10" t="s">
        <v>422</v>
      </c>
      <c r="D1815" s="10" t="s">
        <v>288</v>
      </c>
      <c r="E1815" s="10" t="s">
        <v>388</v>
      </c>
    </row>
    <row r="1816" spans="2:5" x14ac:dyDescent="0.35">
      <c r="B1816" s="11"/>
      <c r="C1816" s="10" t="s">
        <v>423</v>
      </c>
      <c r="D1816" s="10" t="s">
        <v>290</v>
      </c>
      <c r="E1816" s="10" t="s">
        <v>389</v>
      </c>
    </row>
    <row r="1817" spans="2:5" x14ac:dyDescent="0.35">
      <c r="B1817" s="11"/>
      <c r="C1817" s="10" t="s">
        <v>424</v>
      </c>
      <c r="D1817" s="10" t="s">
        <v>292</v>
      </c>
      <c r="E1817" s="10" t="s">
        <v>390</v>
      </c>
    </row>
    <row r="1818" spans="2:5" x14ac:dyDescent="0.35">
      <c r="B1818" s="11"/>
      <c r="C1818" s="10" t="s">
        <v>428</v>
      </c>
      <c r="D1818" s="10" t="s">
        <v>293</v>
      </c>
      <c r="E1818" s="10" t="s">
        <v>391</v>
      </c>
    </row>
    <row r="1819" spans="2:5" x14ac:dyDescent="0.35">
      <c r="B1819" s="11"/>
      <c r="C1819" s="10" t="s">
        <v>430</v>
      </c>
      <c r="D1819" s="10" t="s">
        <v>294</v>
      </c>
      <c r="E1819" s="10" t="s">
        <v>397</v>
      </c>
    </row>
    <row r="1820" spans="2:5" x14ac:dyDescent="0.35">
      <c r="B1820" s="11"/>
      <c r="C1820" s="10" t="s">
        <v>440</v>
      </c>
      <c r="D1820" s="10" t="s">
        <v>295</v>
      </c>
      <c r="E1820" s="10" t="s">
        <v>399</v>
      </c>
    </row>
    <row r="1821" spans="2:5" x14ac:dyDescent="0.35">
      <c r="B1821" s="11"/>
      <c r="C1821" s="10" t="s">
        <v>441</v>
      </c>
      <c r="D1821" s="10" t="s">
        <v>296</v>
      </c>
      <c r="E1821" s="10" t="s">
        <v>400</v>
      </c>
    </row>
    <row r="1822" spans="2:5" x14ac:dyDescent="0.35">
      <c r="B1822" s="11"/>
      <c r="C1822" s="10" t="s">
        <v>443</v>
      </c>
      <c r="D1822" s="10" t="s">
        <v>297</v>
      </c>
      <c r="E1822" s="10" t="s">
        <v>402</v>
      </c>
    </row>
    <row r="1823" spans="2:5" x14ac:dyDescent="0.35">
      <c r="B1823" s="11"/>
      <c r="C1823" s="10" t="s">
        <v>444</v>
      </c>
      <c r="D1823" s="10" t="s">
        <v>298</v>
      </c>
      <c r="E1823" s="10" t="s">
        <v>403</v>
      </c>
    </row>
    <row r="1824" spans="2:5" x14ac:dyDescent="0.35">
      <c r="B1824" s="11"/>
      <c r="C1824" s="10" t="s">
        <v>446</v>
      </c>
      <c r="D1824" s="10" t="s">
        <v>299</v>
      </c>
      <c r="E1824" s="10" t="s">
        <v>405</v>
      </c>
    </row>
    <row r="1825" spans="2:5" x14ac:dyDescent="0.35">
      <c r="B1825" s="11"/>
      <c r="C1825" s="10" t="s">
        <v>448</v>
      </c>
      <c r="D1825" s="10" t="s">
        <v>306</v>
      </c>
      <c r="E1825" s="10" t="s">
        <v>406</v>
      </c>
    </row>
    <row r="1826" spans="2:5" x14ac:dyDescent="0.35">
      <c r="B1826" s="11"/>
      <c r="C1826" s="10" t="s">
        <v>449</v>
      </c>
      <c r="D1826" s="10" t="s">
        <v>307</v>
      </c>
      <c r="E1826" s="10" t="s">
        <v>414</v>
      </c>
    </row>
    <row r="1827" spans="2:5" x14ac:dyDescent="0.35">
      <c r="B1827" s="11"/>
      <c r="C1827" s="10" t="s">
        <v>452</v>
      </c>
      <c r="D1827" s="10" t="s">
        <v>308</v>
      </c>
      <c r="E1827" s="10" t="s">
        <v>415</v>
      </c>
    </row>
    <row r="1828" spans="2:5" x14ac:dyDescent="0.35">
      <c r="B1828" s="11"/>
      <c r="C1828" s="10" t="s">
        <v>454</v>
      </c>
      <c r="D1828" s="10" t="s">
        <v>309</v>
      </c>
      <c r="E1828" s="10" t="s">
        <v>417</v>
      </c>
    </row>
    <row r="1829" spans="2:5" x14ac:dyDescent="0.35">
      <c r="B1829" s="11"/>
      <c r="C1829" s="10" t="s">
        <v>458</v>
      </c>
      <c r="D1829" s="10" t="s">
        <v>310</v>
      </c>
      <c r="E1829" s="10" t="s">
        <v>425</v>
      </c>
    </row>
    <row r="1830" spans="2:5" x14ac:dyDescent="0.35">
      <c r="B1830" s="11"/>
      <c r="C1830" s="10"/>
      <c r="D1830" s="10" t="s">
        <v>312</v>
      </c>
      <c r="E1830" s="10" t="s">
        <v>432</v>
      </c>
    </row>
    <row r="1831" spans="2:5" x14ac:dyDescent="0.35">
      <c r="B1831" s="11"/>
      <c r="C1831" s="10"/>
      <c r="D1831" s="10" t="s">
        <v>314</v>
      </c>
      <c r="E1831" s="10" t="s">
        <v>433</v>
      </c>
    </row>
    <row r="1832" spans="2:5" x14ac:dyDescent="0.35">
      <c r="B1832" s="11"/>
      <c r="C1832" s="10"/>
      <c r="D1832" s="10" t="s">
        <v>316</v>
      </c>
      <c r="E1832" s="10" t="s">
        <v>434</v>
      </c>
    </row>
    <row r="1833" spans="2:5" x14ac:dyDescent="0.35">
      <c r="B1833" s="11"/>
      <c r="C1833" s="10"/>
      <c r="D1833" s="10" t="s">
        <v>317</v>
      </c>
      <c r="E1833" s="10" t="s">
        <v>436</v>
      </c>
    </row>
    <row r="1834" spans="2:5" x14ac:dyDescent="0.35">
      <c r="B1834" s="11"/>
      <c r="C1834" s="10"/>
      <c r="D1834" s="10" t="s">
        <v>318</v>
      </c>
      <c r="E1834" s="10" t="s">
        <v>442</v>
      </c>
    </row>
    <row r="1835" spans="2:5" x14ac:dyDescent="0.35">
      <c r="B1835" s="11"/>
      <c r="C1835" s="10"/>
      <c r="D1835" s="10" t="s">
        <v>319</v>
      </c>
      <c r="E1835" s="10" t="s">
        <v>445</v>
      </c>
    </row>
    <row r="1836" spans="2:5" x14ac:dyDescent="0.35">
      <c r="B1836" s="11"/>
      <c r="C1836" s="10"/>
      <c r="D1836" s="10" t="s">
        <v>320</v>
      </c>
      <c r="E1836" s="10" t="s">
        <v>451</v>
      </c>
    </row>
    <row r="1837" spans="2:5" x14ac:dyDescent="0.35">
      <c r="B1837" s="11"/>
      <c r="C1837" s="10"/>
      <c r="D1837" s="10" t="s">
        <v>321</v>
      </c>
      <c r="E1837" s="10" t="s">
        <v>457</v>
      </c>
    </row>
    <row r="1838" spans="2:5" x14ac:dyDescent="0.35">
      <c r="B1838" s="11"/>
      <c r="C1838" s="10"/>
      <c r="D1838" s="10" t="s">
        <v>322</v>
      </c>
      <c r="E1838" s="10"/>
    </row>
    <row r="1839" spans="2:5" x14ac:dyDescent="0.35">
      <c r="B1839" s="11"/>
      <c r="C1839" s="10"/>
      <c r="D1839" s="10" t="s">
        <v>324</v>
      </c>
      <c r="E1839" s="10"/>
    </row>
    <row r="1840" spans="2:5" x14ac:dyDescent="0.35">
      <c r="B1840" s="11"/>
      <c r="C1840" s="10"/>
      <c r="D1840" s="10" t="s">
        <v>326</v>
      </c>
      <c r="E1840" s="10"/>
    </row>
    <row r="1841" spans="2:5" x14ac:dyDescent="0.35">
      <c r="B1841" s="11"/>
      <c r="C1841" s="10"/>
      <c r="D1841" s="10" t="s">
        <v>334</v>
      </c>
      <c r="E1841" s="10"/>
    </row>
    <row r="1842" spans="2:5" x14ac:dyDescent="0.35">
      <c r="B1842" s="11"/>
      <c r="C1842" s="10"/>
      <c r="D1842" s="10" t="s">
        <v>338</v>
      </c>
      <c r="E1842" s="10"/>
    </row>
    <row r="1843" spans="2:5" x14ac:dyDescent="0.35">
      <c r="B1843" s="11"/>
      <c r="C1843" s="10"/>
      <c r="D1843" s="10" t="s">
        <v>342</v>
      </c>
      <c r="E1843" s="10"/>
    </row>
    <row r="1844" spans="2:5" x14ac:dyDescent="0.35">
      <c r="B1844" s="11"/>
      <c r="C1844" s="10"/>
      <c r="D1844" s="10" t="s">
        <v>343</v>
      </c>
      <c r="E1844" s="10"/>
    </row>
    <row r="1845" spans="2:5" x14ac:dyDescent="0.35">
      <c r="B1845" s="11"/>
      <c r="C1845" s="10"/>
      <c r="D1845" s="10" t="s">
        <v>345</v>
      </c>
      <c r="E1845" s="10"/>
    </row>
    <row r="1846" spans="2:5" x14ac:dyDescent="0.35">
      <c r="B1846" s="11"/>
      <c r="C1846" s="10"/>
      <c r="D1846" s="10" t="s">
        <v>347</v>
      </c>
      <c r="E1846" s="10"/>
    </row>
    <row r="1847" spans="2:5" x14ac:dyDescent="0.35">
      <c r="B1847" s="11"/>
      <c r="C1847" s="10"/>
      <c r="D1847" s="10" t="s">
        <v>350</v>
      </c>
      <c r="E1847" s="10"/>
    </row>
    <row r="1848" spans="2:5" x14ac:dyDescent="0.35">
      <c r="B1848" s="11"/>
      <c r="C1848" s="10"/>
      <c r="D1848" s="10" t="s">
        <v>351</v>
      </c>
      <c r="E1848" s="10"/>
    </row>
    <row r="1849" spans="2:5" x14ac:dyDescent="0.35">
      <c r="B1849" s="11"/>
      <c r="C1849" s="10"/>
      <c r="D1849" s="10" t="s">
        <v>352</v>
      </c>
      <c r="E1849" s="10"/>
    </row>
    <row r="1850" spans="2:5" x14ac:dyDescent="0.35">
      <c r="B1850" s="11"/>
      <c r="C1850" s="10"/>
      <c r="D1850" s="10" t="s">
        <v>353</v>
      </c>
      <c r="E1850" s="10"/>
    </row>
    <row r="1851" spans="2:5" x14ac:dyDescent="0.35">
      <c r="B1851" s="11"/>
      <c r="C1851" s="10"/>
      <c r="D1851" s="10" t="s">
        <v>355</v>
      </c>
      <c r="E1851" s="10"/>
    </row>
    <row r="1852" spans="2:5" x14ac:dyDescent="0.35">
      <c r="B1852" s="11"/>
      <c r="C1852" s="10"/>
      <c r="D1852" s="10" t="s">
        <v>358</v>
      </c>
      <c r="E1852" s="10"/>
    </row>
    <row r="1853" spans="2:5" x14ac:dyDescent="0.35">
      <c r="B1853" s="11"/>
      <c r="C1853" s="10"/>
      <c r="D1853" s="10" t="s">
        <v>360</v>
      </c>
      <c r="E1853" s="10"/>
    </row>
    <row r="1854" spans="2:5" x14ac:dyDescent="0.35">
      <c r="B1854" s="11"/>
      <c r="C1854" s="10"/>
      <c r="D1854" s="10" t="s">
        <v>361</v>
      </c>
      <c r="E1854" s="10"/>
    </row>
    <row r="1855" spans="2:5" x14ac:dyDescent="0.35">
      <c r="B1855" s="11"/>
      <c r="C1855" s="10"/>
      <c r="D1855" s="10" t="s">
        <v>366</v>
      </c>
      <c r="E1855" s="10"/>
    </row>
    <row r="1856" spans="2:5" x14ac:dyDescent="0.35">
      <c r="B1856" s="11"/>
      <c r="C1856" s="10"/>
      <c r="D1856" s="10" t="s">
        <v>369</v>
      </c>
      <c r="E1856" s="10"/>
    </row>
    <row r="1857" spans="2:5" x14ac:dyDescent="0.35">
      <c r="B1857" s="11"/>
      <c r="C1857" s="10"/>
      <c r="D1857" s="10" t="s">
        <v>375</v>
      </c>
      <c r="E1857" s="10"/>
    </row>
    <row r="1858" spans="2:5" x14ac:dyDescent="0.35">
      <c r="B1858" s="11"/>
      <c r="C1858" s="10"/>
      <c r="D1858" s="10" t="s">
        <v>378</v>
      </c>
      <c r="E1858" s="10"/>
    </row>
    <row r="1859" spans="2:5" x14ac:dyDescent="0.35">
      <c r="B1859" s="11"/>
      <c r="C1859" s="10"/>
      <c r="D1859" s="10" t="s">
        <v>387</v>
      </c>
      <c r="E1859" s="10"/>
    </row>
    <row r="1860" spans="2:5" x14ac:dyDescent="0.35">
      <c r="B1860" s="11"/>
      <c r="C1860" s="10"/>
      <c r="D1860" s="10" t="s">
        <v>392</v>
      </c>
      <c r="E1860" s="10"/>
    </row>
    <row r="1861" spans="2:5" x14ac:dyDescent="0.35">
      <c r="B1861" s="11"/>
      <c r="C1861" s="10"/>
      <c r="D1861" s="10" t="s">
        <v>395</v>
      </c>
      <c r="E1861" s="10"/>
    </row>
    <row r="1862" spans="2:5" x14ac:dyDescent="0.35">
      <c r="B1862" s="11"/>
      <c r="C1862" s="10"/>
      <c r="D1862" s="10" t="s">
        <v>396</v>
      </c>
      <c r="E1862" s="10"/>
    </row>
    <row r="1863" spans="2:5" x14ac:dyDescent="0.35">
      <c r="B1863" s="11"/>
      <c r="C1863" s="10"/>
      <c r="D1863" s="10" t="s">
        <v>398</v>
      </c>
      <c r="E1863" s="10"/>
    </row>
    <row r="1864" spans="2:5" x14ac:dyDescent="0.35">
      <c r="B1864" s="11"/>
      <c r="C1864" s="10"/>
      <c r="D1864" s="10" t="s">
        <v>404</v>
      </c>
      <c r="E1864" s="10"/>
    </row>
    <row r="1865" spans="2:5" x14ac:dyDescent="0.35">
      <c r="B1865" s="11"/>
      <c r="C1865" s="10"/>
      <c r="D1865" s="10" t="s">
        <v>407</v>
      </c>
      <c r="E1865" s="10"/>
    </row>
    <row r="1866" spans="2:5" x14ac:dyDescent="0.35">
      <c r="B1866" s="11"/>
      <c r="C1866" s="10"/>
      <c r="D1866" s="10" t="s">
        <v>411</v>
      </c>
      <c r="E1866" s="10"/>
    </row>
    <row r="1867" spans="2:5" x14ac:dyDescent="0.35">
      <c r="B1867" s="11"/>
      <c r="C1867" s="10"/>
      <c r="D1867" s="10" t="s">
        <v>412</v>
      </c>
      <c r="E1867" s="10"/>
    </row>
    <row r="1868" spans="2:5" x14ac:dyDescent="0.35">
      <c r="B1868" s="11"/>
      <c r="C1868" s="10"/>
      <c r="D1868" s="10" t="s">
        <v>413</v>
      </c>
      <c r="E1868" s="10"/>
    </row>
    <row r="1869" spans="2:5" x14ac:dyDescent="0.35">
      <c r="B1869" s="11"/>
      <c r="C1869" s="10"/>
      <c r="D1869" s="10" t="s">
        <v>416</v>
      </c>
      <c r="E1869" s="10"/>
    </row>
    <row r="1870" spans="2:5" x14ac:dyDescent="0.35">
      <c r="B1870" s="11"/>
      <c r="C1870" s="10"/>
      <c r="D1870" s="10" t="s">
        <v>418</v>
      </c>
      <c r="E1870" s="10"/>
    </row>
    <row r="1871" spans="2:5" x14ac:dyDescent="0.35">
      <c r="B1871" s="11"/>
      <c r="C1871" s="10"/>
      <c r="D1871" s="10" t="s">
        <v>420</v>
      </c>
      <c r="E1871" s="10"/>
    </row>
    <row r="1872" spans="2:5" x14ac:dyDescent="0.35">
      <c r="B1872" s="11"/>
      <c r="C1872" s="10"/>
      <c r="D1872" s="10" t="s">
        <v>421</v>
      </c>
      <c r="E1872" s="10"/>
    </row>
    <row r="1873" spans="2:5" x14ac:dyDescent="0.35">
      <c r="B1873" s="11"/>
      <c r="C1873" s="10"/>
      <c r="D1873" s="10" t="s">
        <v>426</v>
      </c>
      <c r="E1873" s="10"/>
    </row>
    <row r="1874" spans="2:5" x14ac:dyDescent="0.35">
      <c r="B1874" s="11"/>
      <c r="C1874" s="10"/>
      <c r="D1874" s="10" t="s">
        <v>427</v>
      </c>
      <c r="E1874" s="10"/>
    </row>
    <row r="1875" spans="2:5" x14ac:dyDescent="0.35">
      <c r="B1875" s="11"/>
      <c r="C1875" s="10"/>
      <c r="D1875" s="10" t="s">
        <v>429</v>
      </c>
      <c r="E1875" s="10"/>
    </row>
    <row r="1876" spans="2:5" x14ac:dyDescent="0.35">
      <c r="B1876" s="11"/>
      <c r="C1876" s="10"/>
      <c r="D1876" s="10" t="s">
        <v>431</v>
      </c>
      <c r="E1876" s="10"/>
    </row>
    <row r="1877" spans="2:5" x14ac:dyDescent="0.35">
      <c r="B1877" s="11"/>
      <c r="C1877" s="10"/>
      <c r="D1877" s="10" t="s">
        <v>435</v>
      </c>
      <c r="E1877" s="10"/>
    </row>
    <row r="1878" spans="2:5" x14ac:dyDescent="0.35">
      <c r="B1878" s="11"/>
      <c r="C1878" s="10"/>
      <c r="D1878" s="10" t="s">
        <v>437</v>
      </c>
      <c r="E1878" s="10"/>
    </row>
    <row r="1879" spans="2:5" x14ac:dyDescent="0.35">
      <c r="B1879" s="11"/>
      <c r="C1879" s="10"/>
      <c r="D1879" s="10" t="s">
        <v>438</v>
      </c>
      <c r="E1879" s="10"/>
    </row>
    <row r="1880" spans="2:5" x14ac:dyDescent="0.35">
      <c r="B1880" s="11"/>
      <c r="C1880" s="10"/>
      <c r="D1880" s="10" t="s">
        <v>439</v>
      </c>
      <c r="E1880" s="10"/>
    </row>
    <row r="1881" spans="2:5" x14ac:dyDescent="0.35">
      <c r="B1881" s="11"/>
      <c r="C1881" s="10"/>
      <c r="D1881" s="10" t="s">
        <v>447</v>
      </c>
      <c r="E1881" s="10"/>
    </row>
    <row r="1882" spans="2:5" x14ac:dyDescent="0.35">
      <c r="B1882" s="11"/>
      <c r="C1882" s="10"/>
      <c r="D1882" s="10" t="s">
        <v>450</v>
      </c>
      <c r="E1882" s="10"/>
    </row>
    <row r="1883" spans="2:5" x14ac:dyDescent="0.35">
      <c r="B1883" s="11"/>
      <c r="C1883" s="10"/>
      <c r="D1883" s="10" t="s">
        <v>453</v>
      </c>
      <c r="E1883" s="10"/>
    </row>
    <row r="1884" spans="2:5" x14ac:dyDescent="0.35">
      <c r="B1884" s="11"/>
      <c r="C1884" s="10"/>
      <c r="D1884" s="10" t="s">
        <v>455</v>
      </c>
      <c r="E1884" s="10"/>
    </row>
    <row r="1885" spans="2:5" ht="15" thickBot="1" x14ac:dyDescent="0.4">
      <c r="B1885" s="15"/>
      <c r="C1885" s="39"/>
      <c r="D1885" s="39" t="s">
        <v>456</v>
      </c>
      <c r="E1885" s="39"/>
    </row>
    <row r="1888" spans="2:5" x14ac:dyDescent="0.35">
      <c r="B1888" t="s">
        <v>459</v>
      </c>
    </row>
    <row r="1889" spans="2:4" ht="15" thickBot="1" x14ac:dyDescent="0.4"/>
    <row r="1890" spans="2:4" x14ac:dyDescent="0.35">
      <c r="B1890" s="12" t="s">
        <v>460</v>
      </c>
      <c r="C1890" s="13" t="s">
        <v>63</v>
      </c>
      <c r="D1890" s="13" t="s">
        <v>461</v>
      </c>
    </row>
    <row r="1891" spans="2:4" x14ac:dyDescent="0.35">
      <c r="B1891" s="14" t="s">
        <v>74</v>
      </c>
      <c r="C1891" s="40">
        <v>1</v>
      </c>
      <c r="D1891" s="19">
        <v>1.5406138509412801</v>
      </c>
    </row>
    <row r="1892" spans="2:4" x14ac:dyDescent="0.35">
      <c r="B1892" s="11" t="s">
        <v>75</v>
      </c>
      <c r="C1892" s="41">
        <v>2</v>
      </c>
      <c r="D1892" s="20">
        <v>2.031683177047233</v>
      </c>
    </row>
    <row r="1893" spans="2:4" x14ac:dyDescent="0.35">
      <c r="B1893" s="11" t="s">
        <v>76</v>
      </c>
      <c r="C1893" s="41">
        <v>3</v>
      </c>
      <c r="D1893" s="20">
        <v>3.348534216547487</v>
      </c>
    </row>
    <row r="1894" spans="2:4" x14ac:dyDescent="0.35">
      <c r="B1894" s="11" t="s">
        <v>77</v>
      </c>
      <c r="C1894" s="41">
        <v>2</v>
      </c>
      <c r="D1894" s="20">
        <v>2.0713321476145174</v>
      </c>
    </row>
    <row r="1895" spans="2:4" x14ac:dyDescent="0.35">
      <c r="B1895" s="11" t="s">
        <v>78</v>
      </c>
      <c r="C1895" s="41">
        <v>3</v>
      </c>
      <c r="D1895" s="20">
        <v>2.7760132803605586</v>
      </c>
    </row>
    <row r="1896" spans="2:4" x14ac:dyDescent="0.35">
      <c r="B1896" s="11" t="s">
        <v>79</v>
      </c>
      <c r="C1896" s="41">
        <v>2</v>
      </c>
      <c r="D1896" s="20">
        <v>2.7349250450310021</v>
      </c>
    </row>
    <row r="1897" spans="2:4" x14ac:dyDescent="0.35">
      <c r="B1897" s="11" t="s">
        <v>80</v>
      </c>
      <c r="C1897" s="41">
        <v>2</v>
      </c>
      <c r="D1897" s="20">
        <v>1.4812416266104915</v>
      </c>
    </row>
    <row r="1898" spans="2:4" x14ac:dyDescent="0.35">
      <c r="B1898" s="11" t="s">
        <v>81</v>
      </c>
      <c r="C1898" s="41">
        <v>2</v>
      </c>
      <c r="D1898" s="20">
        <v>3.682665345695844</v>
      </c>
    </row>
    <row r="1899" spans="2:4" x14ac:dyDescent="0.35">
      <c r="B1899" s="11" t="s">
        <v>82</v>
      </c>
      <c r="C1899" s="41">
        <v>2</v>
      </c>
      <c r="D1899" s="20">
        <v>2.02197162335835</v>
      </c>
    </row>
    <row r="1900" spans="2:4" x14ac:dyDescent="0.35">
      <c r="B1900" s="11" t="s">
        <v>83</v>
      </c>
      <c r="C1900" s="41">
        <v>2</v>
      </c>
      <c r="D1900" s="20">
        <v>1.8155662920764943</v>
      </c>
    </row>
    <row r="1901" spans="2:4" x14ac:dyDescent="0.35">
      <c r="B1901" s="11" t="s">
        <v>84</v>
      </c>
      <c r="C1901" s="41">
        <v>1</v>
      </c>
      <c r="D1901" s="20">
        <v>1.9839409202514564</v>
      </c>
    </row>
    <row r="1902" spans="2:4" x14ac:dyDescent="0.35">
      <c r="B1902" s="11" t="s">
        <v>85</v>
      </c>
      <c r="C1902" s="41">
        <v>2</v>
      </c>
      <c r="D1902" s="20">
        <v>1.7496258431934084</v>
      </c>
    </row>
    <row r="1903" spans="2:4" x14ac:dyDescent="0.35">
      <c r="B1903" s="11" t="s">
        <v>86</v>
      </c>
      <c r="C1903" s="41">
        <v>2</v>
      </c>
      <c r="D1903" s="20">
        <v>2.2971235411478013</v>
      </c>
    </row>
    <row r="1904" spans="2:4" x14ac:dyDescent="0.35">
      <c r="B1904" s="11" t="s">
        <v>87</v>
      </c>
      <c r="C1904" s="41">
        <v>3</v>
      </c>
      <c r="D1904" s="20">
        <v>2.2140927532014523</v>
      </c>
    </row>
    <row r="1905" spans="2:4" x14ac:dyDescent="0.35">
      <c r="B1905" s="11" t="s">
        <v>88</v>
      </c>
      <c r="C1905" s="41">
        <v>2</v>
      </c>
      <c r="D1905" s="20">
        <v>2.219279701061823</v>
      </c>
    </row>
    <row r="1906" spans="2:4" x14ac:dyDescent="0.35">
      <c r="B1906" s="11" t="s">
        <v>89</v>
      </c>
      <c r="C1906" s="41">
        <v>2</v>
      </c>
      <c r="D1906" s="20">
        <v>2.125187055356109</v>
      </c>
    </row>
    <row r="1907" spans="2:4" x14ac:dyDescent="0.35">
      <c r="B1907" s="11" t="s">
        <v>90</v>
      </c>
      <c r="C1907" s="41">
        <v>2</v>
      </c>
      <c r="D1907" s="20">
        <v>1.6134327276302733</v>
      </c>
    </row>
    <row r="1908" spans="2:4" x14ac:dyDescent="0.35">
      <c r="B1908" s="11" t="s">
        <v>91</v>
      </c>
      <c r="C1908" s="41">
        <v>1</v>
      </c>
      <c r="D1908" s="20">
        <v>4.0017393318399863</v>
      </c>
    </row>
    <row r="1909" spans="2:4" x14ac:dyDescent="0.35">
      <c r="B1909" s="11" t="s">
        <v>92</v>
      </c>
      <c r="C1909" s="41">
        <v>1</v>
      </c>
      <c r="D1909" s="20">
        <v>2.9790126599961351</v>
      </c>
    </row>
    <row r="1910" spans="2:4" x14ac:dyDescent="0.35">
      <c r="B1910" s="11" t="s">
        <v>93</v>
      </c>
      <c r="C1910" s="41">
        <v>2</v>
      </c>
      <c r="D1910" s="20">
        <v>1.6796994974077677</v>
      </c>
    </row>
    <row r="1911" spans="2:4" x14ac:dyDescent="0.35">
      <c r="B1911" s="11" t="s">
        <v>94</v>
      </c>
      <c r="C1911" s="41">
        <v>3</v>
      </c>
      <c r="D1911" s="20">
        <v>1.3286626120242087</v>
      </c>
    </row>
    <row r="1912" spans="2:4" x14ac:dyDescent="0.35">
      <c r="B1912" s="11" t="s">
        <v>95</v>
      </c>
      <c r="C1912" s="41">
        <v>3</v>
      </c>
      <c r="D1912" s="20">
        <v>2.4144327146655704</v>
      </c>
    </row>
    <row r="1913" spans="2:4" x14ac:dyDescent="0.35">
      <c r="B1913" s="11" t="s">
        <v>96</v>
      </c>
      <c r="C1913" s="41">
        <v>2</v>
      </c>
      <c r="D1913" s="20">
        <v>2.053298188540841</v>
      </c>
    </row>
    <row r="1914" spans="2:4" x14ac:dyDescent="0.35">
      <c r="B1914" s="11" t="s">
        <v>97</v>
      </c>
      <c r="C1914" s="41">
        <v>3</v>
      </c>
      <c r="D1914" s="20">
        <v>1.839905140567677</v>
      </c>
    </row>
    <row r="1915" spans="2:4" x14ac:dyDescent="0.35">
      <c r="B1915" s="11" t="s">
        <v>98</v>
      </c>
      <c r="C1915" s="41">
        <v>3</v>
      </c>
      <c r="D1915" s="20">
        <v>1.6392345487299187</v>
      </c>
    </row>
    <row r="1916" spans="2:4" x14ac:dyDescent="0.35">
      <c r="B1916" s="11" t="s">
        <v>99</v>
      </c>
      <c r="C1916" s="41">
        <v>2</v>
      </c>
      <c r="D1916" s="20">
        <v>3.5878386250195882</v>
      </c>
    </row>
    <row r="1917" spans="2:4" x14ac:dyDescent="0.35">
      <c r="B1917" s="11" t="s">
        <v>100</v>
      </c>
      <c r="C1917" s="41">
        <v>1</v>
      </c>
      <c r="D1917" s="20">
        <v>3.5132803088553248</v>
      </c>
    </row>
    <row r="1918" spans="2:4" x14ac:dyDescent="0.35">
      <c r="B1918" s="11" t="s">
        <v>101</v>
      </c>
      <c r="C1918" s="41">
        <v>1</v>
      </c>
      <c r="D1918" s="20">
        <v>1.0982484179523362</v>
      </c>
    </row>
    <row r="1919" spans="2:4" x14ac:dyDescent="0.35">
      <c r="B1919" s="11" t="s">
        <v>102</v>
      </c>
      <c r="C1919" s="41">
        <v>2</v>
      </c>
      <c r="D1919" s="20">
        <v>1.92536319614129</v>
      </c>
    </row>
    <row r="1920" spans="2:4" x14ac:dyDescent="0.35">
      <c r="B1920" s="11" t="s">
        <v>103</v>
      </c>
      <c r="C1920" s="41">
        <v>2</v>
      </c>
      <c r="D1920" s="20">
        <v>1.8574179235410075</v>
      </c>
    </row>
    <row r="1921" spans="2:4" x14ac:dyDescent="0.35">
      <c r="B1921" s="11" t="s">
        <v>104</v>
      </c>
      <c r="C1921" s="41">
        <v>2</v>
      </c>
      <c r="D1921" s="20">
        <v>2.3345832803586255</v>
      </c>
    </row>
    <row r="1922" spans="2:4" x14ac:dyDescent="0.35">
      <c r="B1922" s="11" t="s">
        <v>105</v>
      </c>
      <c r="C1922" s="41">
        <v>2</v>
      </c>
      <c r="D1922" s="20">
        <v>2.7959906288587648</v>
      </c>
    </row>
    <row r="1923" spans="2:4" x14ac:dyDescent="0.35">
      <c r="B1923" s="11" t="s">
        <v>106</v>
      </c>
      <c r="C1923" s="41">
        <v>2</v>
      </c>
      <c r="D1923" s="20">
        <v>1.2316034001223775</v>
      </c>
    </row>
    <row r="1924" spans="2:4" x14ac:dyDescent="0.35">
      <c r="B1924" s="11" t="s">
        <v>107</v>
      </c>
      <c r="C1924" s="41">
        <v>3</v>
      </c>
      <c r="D1924" s="20">
        <v>0.68084714173794392</v>
      </c>
    </row>
    <row r="1925" spans="2:4" x14ac:dyDescent="0.35">
      <c r="B1925" s="11" t="s">
        <v>108</v>
      </c>
      <c r="C1925" s="41">
        <v>3</v>
      </c>
      <c r="D1925" s="20">
        <v>2.720358358562236</v>
      </c>
    </row>
    <row r="1926" spans="2:4" x14ac:dyDescent="0.35">
      <c r="B1926" s="11" t="s">
        <v>109</v>
      </c>
      <c r="C1926" s="41">
        <v>3</v>
      </c>
      <c r="D1926" s="20">
        <v>4.0808890822577224</v>
      </c>
    </row>
    <row r="1927" spans="2:4" x14ac:dyDescent="0.35">
      <c r="B1927" s="11" t="s">
        <v>110</v>
      </c>
      <c r="C1927" s="41">
        <v>1</v>
      </c>
      <c r="D1927" s="20">
        <v>3.3800253378687337</v>
      </c>
    </row>
    <row r="1928" spans="2:4" x14ac:dyDescent="0.35">
      <c r="B1928" s="11" t="s">
        <v>111</v>
      </c>
      <c r="C1928" s="41">
        <v>3</v>
      </c>
      <c r="D1928" s="20">
        <v>1.3406503858178389</v>
      </c>
    </row>
    <row r="1929" spans="2:4" x14ac:dyDescent="0.35">
      <c r="B1929" s="11" t="s">
        <v>112</v>
      </c>
      <c r="C1929" s="41">
        <v>1</v>
      </c>
      <c r="D1929" s="20">
        <v>2.3428769323633469</v>
      </c>
    </row>
    <row r="1930" spans="2:4" x14ac:dyDescent="0.35">
      <c r="B1930" s="11" t="s">
        <v>113</v>
      </c>
      <c r="C1930" s="41">
        <v>1</v>
      </c>
      <c r="D1930" s="20">
        <v>1.7506062501691677</v>
      </c>
    </row>
    <row r="1931" spans="2:4" x14ac:dyDescent="0.35">
      <c r="B1931" s="11" t="s">
        <v>114</v>
      </c>
      <c r="C1931" s="41">
        <v>1</v>
      </c>
      <c r="D1931" s="20">
        <v>2.1356280919100197</v>
      </c>
    </row>
    <row r="1932" spans="2:4" x14ac:dyDescent="0.35">
      <c r="B1932" s="11" t="s">
        <v>115</v>
      </c>
      <c r="C1932" s="41">
        <v>2</v>
      </c>
      <c r="D1932" s="20">
        <v>2.433274327709642</v>
      </c>
    </row>
    <row r="1933" spans="2:4" x14ac:dyDescent="0.35">
      <c r="B1933" s="11" t="s">
        <v>116</v>
      </c>
      <c r="C1933" s="41">
        <v>2</v>
      </c>
      <c r="D1933" s="20">
        <v>1.6411387729416571</v>
      </c>
    </row>
    <row r="1934" spans="2:4" x14ac:dyDescent="0.35">
      <c r="B1934" s="11" t="s">
        <v>117</v>
      </c>
      <c r="C1934" s="41">
        <v>2</v>
      </c>
      <c r="D1934" s="20">
        <v>2.7494905854917113</v>
      </c>
    </row>
    <row r="1935" spans="2:4" x14ac:dyDescent="0.35">
      <c r="B1935" s="11" t="s">
        <v>118</v>
      </c>
      <c r="C1935" s="41">
        <v>2</v>
      </c>
      <c r="D1935" s="20">
        <v>2.0787411739397257</v>
      </c>
    </row>
    <row r="1936" spans="2:4" x14ac:dyDescent="0.35">
      <c r="B1936" s="11" t="s">
        <v>119</v>
      </c>
      <c r="C1936" s="41">
        <v>1</v>
      </c>
      <c r="D1936" s="20">
        <v>0.96644424499164661</v>
      </c>
    </row>
    <row r="1937" spans="2:4" x14ac:dyDescent="0.35">
      <c r="B1937" s="11" t="s">
        <v>120</v>
      </c>
      <c r="C1937" s="41">
        <v>3</v>
      </c>
      <c r="D1937" s="20">
        <v>1.3068878796428911</v>
      </c>
    </row>
    <row r="1938" spans="2:4" x14ac:dyDescent="0.35">
      <c r="B1938" s="11" t="s">
        <v>121</v>
      </c>
      <c r="C1938" s="41">
        <v>1</v>
      </c>
      <c r="D1938" s="20">
        <v>2.1025528126012722</v>
      </c>
    </row>
    <row r="1939" spans="2:4" x14ac:dyDescent="0.35">
      <c r="B1939" s="11" t="s">
        <v>122</v>
      </c>
      <c r="C1939" s="41">
        <v>2</v>
      </c>
      <c r="D1939" s="20">
        <v>1.5462650088732344</v>
      </c>
    </row>
    <row r="1940" spans="2:4" x14ac:dyDescent="0.35">
      <c r="B1940" s="11" t="s">
        <v>123</v>
      </c>
      <c r="C1940" s="41">
        <v>1</v>
      </c>
      <c r="D1940" s="20">
        <v>2.3983671662261492</v>
      </c>
    </row>
    <row r="1941" spans="2:4" x14ac:dyDescent="0.35">
      <c r="B1941" s="11" t="s">
        <v>124</v>
      </c>
      <c r="C1941" s="41">
        <v>1</v>
      </c>
      <c r="D1941" s="20">
        <v>3.5385790476428371</v>
      </c>
    </row>
    <row r="1942" spans="2:4" x14ac:dyDescent="0.35">
      <c r="B1942" s="11" t="s">
        <v>125</v>
      </c>
      <c r="C1942" s="41">
        <v>3</v>
      </c>
      <c r="D1942" s="20">
        <v>3.9002301260703356</v>
      </c>
    </row>
    <row r="1943" spans="2:4" x14ac:dyDescent="0.35">
      <c r="B1943" s="11" t="s">
        <v>126</v>
      </c>
      <c r="C1943" s="41">
        <v>2</v>
      </c>
      <c r="D1943" s="20">
        <v>2.512730895158735</v>
      </c>
    </row>
    <row r="1944" spans="2:4" x14ac:dyDescent="0.35">
      <c r="B1944" s="11" t="s">
        <v>127</v>
      </c>
      <c r="C1944" s="41">
        <v>2</v>
      </c>
      <c r="D1944" s="20">
        <v>1.7260357615455904</v>
      </c>
    </row>
    <row r="1945" spans="2:4" x14ac:dyDescent="0.35">
      <c r="B1945" s="11" t="s">
        <v>128</v>
      </c>
      <c r="C1945" s="41">
        <v>3</v>
      </c>
      <c r="D1945" s="20">
        <v>1.7421575468626329</v>
      </c>
    </row>
    <row r="1946" spans="2:4" x14ac:dyDescent="0.35">
      <c r="B1946" s="11" t="s">
        <v>129</v>
      </c>
      <c r="C1946" s="41">
        <v>2</v>
      </c>
      <c r="D1946" s="20">
        <v>3.917095847493957</v>
      </c>
    </row>
    <row r="1947" spans="2:4" x14ac:dyDescent="0.35">
      <c r="B1947" s="11" t="s">
        <v>130</v>
      </c>
      <c r="C1947" s="41">
        <v>1</v>
      </c>
      <c r="D1947" s="20">
        <v>1.9531559976101407</v>
      </c>
    </row>
    <row r="1948" spans="2:4" x14ac:dyDescent="0.35">
      <c r="B1948" s="11" t="s">
        <v>131</v>
      </c>
      <c r="C1948" s="41">
        <v>2</v>
      </c>
      <c r="D1948" s="20">
        <v>1.6715428236741956</v>
      </c>
    </row>
    <row r="1949" spans="2:4" x14ac:dyDescent="0.35">
      <c r="B1949" s="11" t="s">
        <v>132</v>
      </c>
      <c r="C1949" s="41">
        <v>2</v>
      </c>
      <c r="D1949" s="20">
        <v>2.5918840637516238</v>
      </c>
    </row>
    <row r="1950" spans="2:4" x14ac:dyDescent="0.35">
      <c r="B1950" s="11" t="s">
        <v>133</v>
      </c>
      <c r="C1950" s="41">
        <v>3</v>
      </c>
      <c r="D1950" s="20">
        <v>3.5160987985230472</v>
      </c>
    </row>
    <row r="1951" spans="2:4" x14ac:dyDescent="0.35">
      <c r="B1951" s="11" t="s">
        <v>134</v>
      </c>
      <c r="C1951" s="41">
        <v>1</v>
      </c>
      <c r="D1951" s="20">
        <v>3.7873876913753732</v>
      </c>
    </row>
    <row r="1952" spans="2:4" x14ac:dyDescent="0.35">
      <c r="B1952" s="11" t="s">
        <v>135</v>
      </c>
      <c r="C1952" s="41">
        <v>2</v>
      </c>
      <c r="D1952" s="20">
        <v>2.0961739487476763</v>
      </c>
    </row>
    <row r="1953" spans="2:4" x14ac:dyDescent="0.35">
      <c r="B1953" s="11" t="s">
        <v>136</v>
      </c>
      <c r="C1953" s="41">
        <v>3</v>
      </c>
      <c r="D1953" s="20">
        <v>2.6115901407129178</v>
      </c>
    </row>
    <row r="1954" spans="2:4" x14ac:dyDescent="0.35">
      <c r="B1954" s="11" t="s">
        <v>137</v>
      </c>
      <c r="C1954" s="41">
        <v>2</v>
      </c>
      <c r="D1954" s="20">
        <v>2.186587244249762</v>
      </c>
    </row>
    <row r="1955" spans="2:4" x14ac:dyDescent="0.35">
      <c r="B1955" s="11" t="s">
        <v>138</v>
      </c>
      <c r="C1955" s="41">
        <v>2</v>
      </c>
      <c r="D1955" s="20">
        <v>2.5372483439730362</v>
      </c>
    </row>
    <row r="1956" spans="2:4" x14ac:dyDescent="0.35">
      <c r="B1956" s="11" t="s">
        <v>139</v>
      </c>
      <c r="C1956" s="41">
        <v>1</v>
      </c>
      <c r="D1956" s="20">
        <v>1.9580477018203706</v>
      </c>
    </row>
    <row r="1957" spans="2:4" x14ac:dyDescent="0.35">
      <c r="B1957" s="11" t="s">
        <v>140</v>
      </c>
      <c r="C1957" s="41">
        <v>2</v>
      </c>
      <c r="D1957" s="20">
        <v>1.4946783560346846</v>
      </c>
    </row>
    <row r="1958" spans="2:4" x14ac:dyDescent="0.35">
      <c r="B1958" s="11" t="s">
        <v>141</v>
      </c>
      <c r="C1958" s="41">
        <v>2</v>
      </c>
      <c r="D1958" s="20">
        <v>1.9962284557488255</v>
      </c>
    </row>
    <row r="1959" spans="2:4" x14ac:dyDescent="0.35">
      <c r="B1959" s="11" t="s">
        <v>142</v>
      </c>
      <c r="C1959" s="41">
        <v>2</v>
      </c>
      <c r="D1959" s="20">
        <v>2.7331261387211763</v>
      </c>
    </row>
    <row r="1960" spans="2:4" x14ac:dyDescent="0.35">
      <c r="B1960" s="11" t="s">
        <v>143</v>
      </c>
      <c r="C1960" s="41">
        <v>2</v>
      </c>
      <c r="D1960" s="20">
        <v>2.1022845961280656</v>
      </c>
    </row>
    <row r="1961" spans="2:4" x14ac:dyDescent="0.35">
      <c r="B1961" s="11" t="s">
        <v>144</v>
      </c>
      <c r="C1961" s="41">
        <v>2</v>
      </c>
      <c r="D1961" s="20">
        <v>2.2412131391384142</v>
      </c>
    </row>
    <row r="1962" spans="2:4" x14ac:dyDescent="0.35">
      <c r="B1962" s="11" t="s">
        <v>145</v>
      </c>
      <c r="C1962" s="41">
        <v>1</v>
      </c>
      <c r="D1962" s="20">
        <v>2.1320612407303008</v>
      </c>
    </row>
    <row r="1963" spans="2:4" x14ac:dyDescent="0.35">
      <c r="B1963" s="11" t="s">
        <v>146</v>
      </c>
      <c r="C1963" s="41">
        <v>2</v>
      </c>
      <c r="D1963" s="20">
        <v>3.2244170353398398</v>
      </c>
    </row>
    <row r="1964" spans="2:4" x14ac:dyDescent="0.35">
      <c r="B1964" s="11" t="s">
        <v>147</v>
      </c>
      <c r="C1964" s="41">
        <v>2</v>
      </c>
      <c r="D1964" s="20">
        <v>1.8953611422423891</v>
      </c>
    </row>
    <row r="1965" spans="2:4" x14ac:dyDescent="0.35">
      <c r="B1965" s="11" t="s">
        <v>148</v>
      </c>
      <c r="C1965" s="41">
        <v>3</v>
      </c>
      <c r="D1965" s="20">
        <v>3.5370399611015397</v>
      </c>
    </row>
    <row r="1966" spans="2:4" x14ac:dyDescent="0.35">
      <c r="B1966" s="11" t="s">
        <v>149</v>
      </c>
      <c r="C1966" s="41">
        <v>2</v>
      </c>
      <c r="D1966" s="20">
        <v>3.4864545360030559</v>
      </c>
    </row>
    <row r="1967" spans="2:4" x14ac:dyDescent="0.35">
      <c r="B1967" s="11" t="s">
        <v>150</v>
      </c>
      <c r="C1967" s="41">
        <v>3</v>
      </c>
      <c r="D1967" s="20">
        <v>2.4512568996514692</v>
      </c>
    </row>
    <row r="1968" spans="2:4" x14ac:dyDescent="0.35">
      <c r="B1968" s="11" t="s">
        <v>151</v>
      </c>
      <c r="C1968" s="41">
        <v>3</v>
      </c>
      <c r="D1968" s="20">
        <v>1.799672890913157</v>
      </c>
    </row>
    <row r="1969" spans="2:4" x14ac:dyDescent="0.35">
      <c r="B1969" s="11" t="s">
        <v>152</v>
      </c>
      <c r="C1969" s="41">
        <v>3</v>
      </c>
      <c r="D1969" s="20">
        <v>1.9319946368323384</v>
      </c>
    </row>
    <row r="1970" spans="2:4" x14ac:dyDescent="0.35">
      <c r="B1970" s="11" t="s">
        <v>153</v>
      </c>
      <c r="C1970" s="41">
        <v>3</v>
      </c>
      <c r="D1970" s="20">
        <v>2.1960095717830819</v>
      </c>
    </row>
    <row r="1971" spans="2:4" x14ac:dyDescent="0.35">
      <c r="B1971" s="11" t="s">
        <v>154</v>
      </c>
      <c r="C1971" s="41">
        <v>1</v>
      </c>
      <c r="D1971" s="20">
        <v>1.8840045647823571</v>
      </c>
    </row>
    <row r="1972" spans="2:4" x14ac:dyDescent="0.35">
      <c r="B1972" s="11" t="s">
        <v>155</v>
      </c>
      <c r="C1972" s="41">
        <v>1</v>
      </c>
      <c r="D1972" s="20">
        <v>2.7116207461427226</v>
      </c>
    </row>
    <row r="1973" spans="2:4" x14ac:dyDescent="0.35">
      <c r="B1973" s="11" t="s">
        <v>156</v>
      </c>
      <c r="C1973" s="41">
        <v>2</v>
      </c>
      <c r="D1973" s="20">
        <v>4.2621146081406813</v>
      </c>
    </row>
    <row r="1974" spans="2:4" x14ac:dyDescent="0.35">
      <c r="B1974" s="11" t="s">
        <v>157</v>
      </c>
      <c r="C1974" s="41">
        <v>2</v>
      </c>
      <c r="D1974" s="20">
        <v>2.5417518237218313</v>
      </c>
    </row>
    <row r="1975" spans="2:4" x14ac:dyDescent="0.35">
      <c r="B1975" s="11" t="s">
        <v>158</v>
      </c>
      <c r="C1975" s="41">
        <v>2</v>
      </c>
      <c r="D1975" s="20">
        <v>1.1822804352661254</v>
      </c>
    </row>
    <row r="1976" spans="2:4" x14ac:dyDescent="0.35">
      <c r="B1976" s="11" t="s">
        <v>159</v>
      </c>
      <c r="C1976" s="41">
        <v>2</v>
      </c>
      <c r="D1976" s="20">
        <v>2.3910221026102518</v>
      </c>
    </row>
    <row r="1977" spans="2:4" x14ac:dyDescent="0.35">
      <c r="B1977" s="11" t="s">
        <v>160</v>
      </c>
      <c r="C1977" s="41">
        <v>2</v>
      </c>
      <c r="D1977" s="20">
        <v>3.6607220266531866</v>
      </c>
    </row>
    <row r="1978" spans="2:4" x14ac:dyDescent="0.35">
      <c r="B1978" s="11" t="s">
        <v>161</v>
      </c>
      <c r="C1978" s="41">
        <v>3</v>
      </c>
      <c r="D1978" s="20">
        <v>3.2234094281120629</v>
      </c>
    </row>
    <row r="1979" spans="2:4" x14ac:dyDescent="0.35">
      <c r="B1979" s="11" t="s">
        <v>162</v>
      </c>
      <c r="C1979" s="41">
        <v>2</v>
      </c>
      <c r="D1979" s="20">
        <v>2.1069867182220556</v>
      </c>
    </row>
    <row r="1980" spans="2:4" x14ac:dyDescent="0.35">
      <c r="B1980" s="11" t="s">
        <v>163</v>
      </c>
      <c r="C1980" s="41">
        <v>2</v>
      </c>
      <c r="D1980" s="20">
        <v>1.6878300894070954</v>
      </c>
    </row>
    <row r="1981" spans="2:4" x14ac:dyDescent="0.35">
      <c r="B1981" s="11" t="s">
        <v>164</v>
      </c>
      <c r="C1981" s="41">
        <v>2</v>
      </c>
      <c r="D1981" s="20">
        <v>2.1478529964142505</v>
      </c>
    </row>
    <row r="1982" spans="2:4" x14ac:dyDescent="0.35">
      <c r="B1982" s="11" t="s">
        <v>165</v>
      </c>
      <c r="C1982" s="41">
        <v>2</v>
      </c>
      <c r="D1982" s="20">
        <v>2.2461953958719088</v>
      </c>
    </row>
    <row r="1983" spans="2:4" x14ac:dyDescent="0.35">
      <c r="B1983" s="11" t="s">
        <v>166</v>
      </c>
      <c r="C1983" s="41">
        <v>1</v>
      </c>
      <c r="D1983" s="20">
        <v>1.6130697788056827</v>
      </c>
    </row>
    <row r="1984" spans="2:4" x14ac:dyDescent="0.35">
      <c r="B1984" s="11" t="s">
        <v>167</v>
      </c>
      <c r="C1984" s="41">
        <v>2</v>
      </c>
      <c r="D1984" s="20">
        <v>2.8447288433872004</v>
      </c>
    </row>
    <row r="1985" spans="2:4" x14ac:dyDescent="0.35">
      <c r="B1985" s="11" t="s">
        <v>168</v>
      </c>
      <c r="C1985" s="41">
        <v>1</v>
      </c>
      <c r="D1985" s="20">
        <v>1.6240878953557716</v>
      </c>
    </row>
    <row r="1986" spans="2:4" x14ac:dyDescent="0.35">
      <c r="B1986" s="11" t="s">
        <v>169</v>
      </c>
      <c r="C1986" s="41">
        <v>2</v>
      </c>
      <c r="D1986" s="20">
        <v>0.92696509423110007</v>
      </c>
    </row>
    <row r="1987" spans="2:4" x14ac:dyDescent="0.35">
      <c r="B1987" s="11" t="s">
        <v>170</v>
      </c>
      <c r="C1987" s="41">
        <v>2</v>
      </c>
      <c r="D1987" s="20">
        <v>1.5603856999559251</v>
      </c>
    </row>
    <row r="1988" spans="2:4" x14ac:dyDescent="0.35">
      <c r="B1988" s="11" t="s">
        <v>171</v>
      </c>
      <c r="C1988" s="41">
        <v>3</v>
      </c>
      <c r="D1988" s="20">
        <v>1.8732271879593791</v>
      </c>
    </row>
    <row r="1989" spans="2:4" x14ac:dyDescent="0.35">
      <c r="B1989" s="11" t="s">
        <v>172</v>
      </c>
      <c r="C1989" s="41">
        <v>1</v>
      </c>
      <c r="D1989" s="20">
        <v>1.8084687265689696</v>
      </c>
    </row>
    <row r="1990" spans="2:4" x14ac:dyDescent="0.35">
      <c r="B1990" s="11" t="s">
        <v>173</v>
      </c>
      <c r="C1990" s="41">
        <v>1</v>
      </c>
      <c r="D1990" s="20">
        <v>1.6918387001846904</v>
      </c>
    </row>
    <row r="1991" spans="2:4" x14ac:dyDescent="0.35">
      <c r="B1991" s="11" t="s">
        <v>174</v>
      </c>
      <c r="C1991" s="41">
        <v>3</v>
      </c>
      <c r="D1991" s="20">
        <v>2.7807890146404515</v>
      </c>
    </row>
    <row r="1992" spans="2:4" x14ac:dyDescent="0.35">
      <c r="B1992" s="11" t="s">
        <v>175</v>
      </c>
      <c r="C1992" s="41">
        <v>2</v>
      </c>
      <c r="D1992" s="20">
        <v>2.9687247375073365</v>
      </c>
    </row>
    <row r="1993" spans="2:4" x14ac:dyDescent="0.35">
      <c r="B1993" s="11" t="s">
        <v>176</v>
      </c>
      <c r="C1993" s="41">
        <v>2</v>
      </c>
      <c r="D1993" s="20">
        <v>2.6132548750937667</v>
      </c>
    </row>
    <row r="1994" spans="2:4" x14ac:dyDescent="0.35">
      <c r="B1994" s="11" t="s">
        <v>177</v>
      </c>
      <c r="C1994" s="41">
        <v>2</v>
      </c>
      <c r="D1994" s="20">
        <v>1.8315111767020575</v>
      </c>
    </row>
    <row r="1995" spans="2:4" x14ac:dyDescent="0.35">
      <c r="B1995" s="11" t="s">
        <v>178</v>
      </c>
      <c r="C1995" s="41">
        <v>2</v>
      </c>
      <c r="D1995" s="20">
        <v>2.0748904533197825</v>
      </c>
    </row>
    <row r="1996" spans="2:4" x14ac:dyDescent="0.35">
      <c r="B1996" s="11" t="s">
        <v>179</v>
      </c>
      <c r="C1996" s="41">
        <v>2</v>
      </c>
      <c r="D1996" s="20">
        <v>1.7035137722503195</v>
      </c>
    </row>
    <row r="1997" spans="2:4" x14ac:dyDescent="0.35">
      <c r="B1997" s="11" t="s">
        <v>180</v>
      </c>
      <c r="C1997" s="41">
        <v>2</v>
      </c>
      <c r="D1997" s="20">
        <v>2.0032522324123314</v>
      </c>
    </row>
    <row r="1998" spans="2:4" x14ac:dyDescent="0.35">
      <c r="B1998" s="11" t="s">
        <v>181</v>
      </c>
      <c r="C1998" s="41">
        <v>1</v>
      </c>
      <c r="D1998" s="20">
        <v>1.8068366562942035</v>
      </c>
    </row>
    <row r="1999" spans="2:4" x14ac:dyDescent="0.35">
      <c r="B1999" s="11" t="s">
        <v>182</v>
      </c>
      <c r="C1999" s="41">
        <v>1</v>
      </c>
      <c r="D1999" s="20">
        <v>1.9101672857249412</v>
      </c>
    </row>
    <row r="2000" spans="2:4" x14ac:dyDescent="0.35">
      <c r="B2000" s="11" t="s">
        <v>183</v>
      </c>
      <c r="C2000" s="41">
        <v>3</v>
      </c>
      <c r="D2000" s="20">
        <v>1.7480974138649272</v>
      </c>
    </row>
    <row r="2001" spans="2:4" x14ac:dyDescent="0.35">
      <c r="B2001" s="11" t="s">
        <v>184</v>
      </c>
      <c r="C2001" s="41">
        <v>2</v>
      </c>
      <c r="D2001" s="20">
        <v>1.9023597592980885</v>
      </c>
    </row>
    <row r="2002" spans="2:4" x14ac:dyDescent="0.35">
      <c r="B2002" s="11" t="s">
        <v>185</v>
      </c>
      <c r="C2002" s="41">
        <v>1</v>
      </c>
      <c r="D2002" s="20">
        <v>1.980792351869048</v>
      </c>
    </row>
    <row r="2003" spans="2:4" x14ac:dyDescent="0.35">
      <c r="B2003" s="11" t="s">
        <v>186</v>
      </c>
      <c r="C2003" s="41">
        <v>1</v>
      </c>
      <c r="D2003" s="20">
        <v>3.0803583787366016</v>
      </c>
    </row>
    <row r="2004" spans="2:4" x14ac:dyDescent="0.35">
      <c r="B2004" s="11" t="s">
        <v>187</v>
      </c>
      <c r="C2004" s="41">
        <v>3</v>
      </c>
      <c r="D2004" s="20">
        <v>2.8341792919376814</v>
      </c>
    </row>
    <row r="2005" spans="2:4" x14ac:dyDescent="0.35">
      <c r="B2005" s="11" t="s">
        <v>188</v>
      </c>
      <c r="C2005" s="41">
        <v>2</v>
      </c>
      <c r="D2005" s="20">
        <v>1.3234607067729327</v>
      </c>
    </row>
    <row r="2006" spans="2:4" x14ac:dyDescent="0.35">
      <c r="B2006" s="11" t="s">
        <v>189</v>
      </c>
      <c r="C2006" s="41">
        <v>1</v>
      </c>
      <c r="D2006" s="20">
        <v>2.3631729120368239</v>
      </c>
    </row>
    <row r="2007" spans="2:4" x14ac:dyDescent="0.35">
      <c r="B2007" s="11" t="s">
        <v>190</v>
      </c>
      <c r="C2007" s="41">
        <v>2</v>
      </c>
      <c r="D2007" s="20">
        <v>3.2973208471831623</v>
      </c>
    </row>
    <row r="2008" spans="2:4" x14ac:dyDescent="0.35">
      <c r="B2008" s="11" t="s">
        <v>191</v>
      </c>
      <c r="C2008" s="41">
        <v>1</v>
      </c>
      <c r="D2008" s="20">
        <v>0.96659314618549352</v>
      </c>
    </row>
    <row r="2009" spans="2:4" x14ac:dyDescent="0.35">
      <c r="B2009" s="11" t="s">
        <v>192</v>
      </c>
      <c r="C2009" s="41">
        <v>3</v>
      </c>
      <c r="D2009" s="20">
        <v>2.0068218275281917</v>
      </c>
    </row>
    <row r="2010" spans="2:4" x14ac:dyDescent="0.35">
      <c r="B2010" s="11" t="s">
        <v>193</v>
      </c>
      <c r="C2010" s="41">
        <v>3</v>
      </c>
      <c r="D2010" s="20">
        <v>5.1603402378271142</v>
      </c>
    </row>
    <row r="2011" spans="2:4" x14ac:dyDescent="0.35">
      <c r="B2011" s="11" t="s">
        <v>194</v>
      </c>
      <c r="C2011" s="41">
        <v>2</v>
      </c>
      <c r="D2011" s="20">
        <v>2.3350839078894663</v>
      </c>
    </row>
    <row r="2012" spans="2:4" x14ac:dyDescent="0.35">
      <c r="B2012" s="11" t="s">
        <v>195</v>
      </c>
      <c r="C2012" s="41">
        <v>2</v>
      </c>
      <c r="D2012" s="20">
        <v>1.378471183785418</v>
      </c>
    </row>
    <row r="2013" spans="2:4" x14ac:dyDescent="0.35">
      <c r="B2013" s="11" t="s">
        <v>196</v>
      </c>
      <c r="C2013" s="41">
        <v>3</v>
      </c>
      <c r="D2013" s="20">
        <v>2.4325048488950682</v>
      </c>
    </row>
    <row r="2014" spans="2:4" x14ac:dyDescent="0.35">
      <c r="B2014" s="11" t="s">
        <v>197</v>
      </c>
      <c r="C2014" s="41">
        <v>1</v>
      </c>
      <c r="D2014" s="20">
        <v>1.1731294296147026</v>
      </c>
    </row>
    <row r="2015" spans="2:4" x14ac:dyDescent="0.35">
      <c r="B2015" s="11" t="s">
        <v>198</v>
      </c>
      <c r="C2015" s="41">
        <v>3</v>
      </c>
      <c r="D2015" s="20">
        <v>3.1173069812831953</v>
      </c>
    </row>
    <row r="2016" spans="2:4" x14ac:dyDescent="0.35">
      <c r="B2016" s="11" t="s">
        <v>199</v>
      </c>
      <c r="C2016" s="41">
        <v>1</v>
      </c>
      <c r="D2016" s="20">
        <v>1.8980631210789853</v>
      </c>
    </row>
    <row r="2017" spans="2:4" x14ac:dyDescent="0.35">
      <c r="B2017" s="11" t="s">
        <v>200</v>
      </c>
      <c r="C2017" s="41">
        <v>3</v>
      </c>
      <c r="D2017" s="20">
        <v>2.4581660620890249</v>
      </c>
    </row>
    <row r="2018" spans="2:4" x14ac:dyDescent="0.35">
      <c r="B2018" s="11" t="s">
        <v>201</v>
      </c>
      <c r="C2018" s="41">
        <v>1</v>
      </c>
      <c r="D2018" s="20">
        <v>1.660472938102332</v>
      </c>
    </row>
    <row r="2019" spans="2:4" x14ac:dyDescent="0.35">
      <c r="B2019" s="11" t="s">
        <v>202</v>
      </c>
      <c r="C2019" s="41">
        <v>1</v>
      </c>
      <c r="D2019" s="20">
        <v>1.5331911878932918</v>
      </c>
    </row>
    <row r="2020" spans="2:4" x14ac:dyDescent="0.35">
      <c r="B2020" s="11" t="s">
        <v>203</v>
      </c>
      <c r="C2020" s="41">
        <v>3</v>
      </c>
      <c r="D2020" s="20">
        <v>2.0825610342853178</v>
      </c>
    </row>
    <row r="2021" spans="2:4" x14ac:dyDescent="0.35">
      <c r="B2021" s="11" t="s">
        <v>204</v>
      </c>
      <c r="C2021" s="41">
        <v>3</v>
      </c>
      <c r="D2021" s="20">
        <v>3.2055011434179574</v>
      </c>
    </row>
    <row r="2022" spans="2:4" x14ac:dyDescent="0.35">
      <c r="B2022" s="11" t="s">
        <v>205</v>
      </c>
      <c r="C2022" s="41">
        <v>3</v>
      </c>
      <c r="D2022" s="20">
        <v>1.4899426209797773</v>
      </c>
    </row>
    <row r="2023" spans="2:4" x14ac:dyDescent="0.35">
      <c r="B2023" s="11" t="s">
        <v>206</v>
      </c>
      <c r="C2023" s="41">
        <v>3</v>
      </c>
      <c r="D2023" s="20">
        <v>1.9897158248450297</v>
      </c>
    </row>
    <row r="2024" spans="2:4" x14ac:dyDescent="0.35">
      <c r="B2024" s="11" t="s">
        <v>207</v>
      </c>
      <c r="C2024" s="41">
        <v>1</v>
      </c>
      <c r="D2024" s="20">
        <v>1.2729189295461207</v>
      </c>
    </row>
    <row r="2025" spans="2:4" x14ac:dyDescent="0.35">
      <c r="B2025" s="11" t="s">
        <v>208</v>
      </c>
      <c r="C2025" s="41">
        <v>2</v>
      </c>
      <c r="D2025" s="20">
        <v>1.9579627733937679</v>
      </c>
    </row>
    <row r="2026" spans="2:4" x14ac:dyDescent="0.35">
      <c r="B2026" s="11" t="s">
        <v>209</v>
      </c>
      <c r="C2026" s="41">
        <v>3</v>
      </c>
      <c r="D2026" s="20">
        <v>4.1146039061508075</v>
      </c>
    </row>
    <row r="2027" spans="2:4" x14ac:dyDescent="0.35">
      <c r="B2027" s="11" t="s">
        <v>210</v>
      </c>
      <c r="C2027" s="41">
        <v>3</v>
      </c>
      <c r="D2027" s="20">
        <v>2.511488177515218</v>
      </c>
    </row>
    <row r="2028" spans="2:4" x14ac:dyDescent="0.35">
      <c r="B2028" s="11" t="s">
        <v>211</v>
      </c>
      <c r="C2028" s="41">
        <v>2</v>
      </c>
      <c r="D2028" s="20">
        <v>2.4074094099399606</v>
      </c>
    </row>
    <row r="2029" spans="2:4" x14ac:dyDescent="0.35">
      <c r="B2029" s="11" t="s">
        <v>212</v>
      </c>
      <c r="C2029" s="41">
        <v>2</v>
      </c>
      <c r="D2029" s="20">
        <v>1.5927560958426867</v>
      </c>
    </row>
    <row r="2030" spans="2:4" x14ac:dyDescent="0.35">
      <c r="B2030" s="11" t="s">
        <v>213</v>
      </c>
      <c r="C2030" s="41">
        <v>1</v>
      </c>
      <c r="D2030" s="20">
        <v>1.5686836754887512</v>
      </c>
    </row>
    <row r="2031" spans="2:4" x14ac:dyDescent="0.35">
      <c r="B2031" s="11" t="s">
        <v>214</v>
      </c>
      <c r="C2031" s="41">
        <v>3</v>
      </c>
      <c r="D2031" s="20">
        <v>1.9184338759009187</v>
      </c>
    </row>
    <row r="2032" spans="2:4" x14ac:dyDescent="0.35">
      <c r="B2032" s="11" t="s">
        <v>215</v>
      </c>
      <c r="C2032" s="41">
        <v>3</v>
      </c>
      <c r="D2032" s="20">
        <v>2.18599729403179</v>
      </c>
    </row>
    <row r="2033" spans="2:4" x14ac:dyDescent="0.35">
      <c r="B2033" s="11" t="s">
        <v>216</v>
      </c>
      <c r="C2033" s="41">
        <v>2</v>
      </c>
      <c r="D2033" s="20">
        <v>1.821411685530101</v>
      </c>
    </row>
    <row r="2034" spans="2:4" x14ac:dyDescent="0.35">
      <c r="B2034" s="11" t="s">
        <v>217</v>
      </c>
      <c r="C2034" s="41">
        <v>3</v>
      </c>
      <c r="D2034" s="20">
        <v>1.9985780095626597</v>
      </c>
    </row>
    <row r="2035" spans="2:4" x14ac:dyDescent="0.35">
      <c r="B2035" s="11" t="s">
        <v>218</v>
      </c>
      <c r="C2035" s="41">
        <v>1</v>
      </c>
      <c r="D2035" s="20">
        <v>1.0365344207011646</v>
      </c>
    </row>
    <row r="2036" spans="2:4" x14ac:dyDescent="0.35">
      <c r="B2036" s="11" t="s">
        <v>219</v>
      </c>
      <c r="C2036" s="41">
        <v>3</v>
      </c>
      <c r="D2036" s="20">
        <v>2.5877084489044289</v>
      </c>
    </row>
    <row r="2037" spans="2:4" x14ac:dyDescent="0.35">
      <c r="B2037" s="11" t="s">
        <v>220</v>
      </c>
      <c r="C2037" s="41">
        <v>1</v>
      </c>
      <c r="D2037" s="20">
        <v>2.0781695738418922</v>
      </c>
    </row>
    <row r="2038" spans="2:4" x14ac:dyDescent="0.35">
      <c r="B2038" s="11" t="s">
        <v>221</v>
      </c>
      <c r="C2038" s="41">
        <v>1</v>
      </c>
      <c r="D2038" s="20">
        <v>3.1920410073435024</v>
      </c>
    </row>
    <row r="2039" spans="2:4" x14ac:dyDescent="0.35">
      <c r="B2039" s="11" t="s">
        <v>222</v>
      </c>
      <c r="C2039" s="41">
        <v>2</v>
      </c>
      <c r="D2039" s="20">
        <v>2.1642635027673647</v>
      </c>
    </row>
    <row r="2040" spans="2:4" x14ac:dyDescent="0.35">
      <c r="B2040" s="11" t="s">
        <v>223</v>
      </c>
      <c r="C2040" s="41">
        <v>3</v>
      </c>
      <c r="D2040" s="20">
        <v>3.2298473161919627</v>
      </c>
    </row>
    <row r="2041" spans="2:4" x14ac:dyDescent="0.35">
      <c r="B2041" s="11" t="s">
        <v>224</v>
      </c>
      <c r="C2041" s="41">
        <v>3</v>
      </c>
      <c r="D2041" s="20">
        <v>2.26632911962461</v>
      </c>
    </row>
    <row r="2042" spans="2:4" x14ac:dyDescent="0.35">
      <c r="B2042" s="11" t="s">
        <v>225</v>
      </c>
      <c r="C2042" s="41">
        <v>3</v>
      </c>
      <c r="D2042" s="20">
        <v>2.2131656436716387</v>
      </c>
    </row>
    <row r="2043" spans="2:4" x14ac:dyDescent="0.35">
      <c r="B2043" s="11" t="s">
        <v>226</v>
      </c>
      <c r="C2043" s="41">
        <v>1</v>
      </c>
      <c r="D2043" s="20">
        <v>3.784228283254051</v>
      </c>
    </row>
    <row r="2044" spans="2:4" x14ac:dyDescent="0.35">
      <c r="B2044" s="11" t="s">
        <v>227</v>
      </c>
      <c r="C2044" s="41">
        <v>2</v>
      </c>
      <c r="D2044" s="20">
        <v>1.670380119951737</v>
      </c>
    </row>
    <row r="2045" spans="2:4" x14ac:dyDescent="0.35">
      <c r="B2045" s="11" t="s">
        <v>228</v>
      </c>
      <c r="C2045" s="41">
        <v>1</v>
      </c>
      <c r="D2045" s="20">
        <v>1.4513160457338663</v>
      </c>
    </row>
    <row r="2046" spans="2:4" x14ac:dyDescent="0.35">
      <c r="B2046" s="11" t="s">
        <v>229</v>
      </c>
      <c r="C2046" s="41">
        <v>1</v>
      </c>
      <c r="D2046" s="20">
        <v>3.2845801692938839</v>
      </c>
    </row>
    <row r="2047" spans="2:4" x14ac:dyDescent="0.35">
      <c r="B2047" s="11" t="s">
        <v>230</v>
      </c>
      <c r="C2047" s="41">
        <v>2</v>
      </c>
      <c r="D2047" s="20">
        <v>2.2620432204403711</v>
      </c>
    </row>
    <row r="2048" spans="2:4" x14ac:dyDescent="0.35">
      <c r="B2048" s="11" t="s">
        <v>231</v>
      </c>
      <c r="C2048" s="41">
        <v>1</v>
      </c>
      <c r="D2048" s="20">
        <v>2.3130034010831828</v>
      </c>
    </row>
    <row r="2049" spans="2:4" x14ac:dyDescent="0.35">
      <c r="B2049" s="11" t="s">
        <v>232</v>
      </c>
      <c r="C2049" s="41">
        <v>3</v>
      </c>
      <c r="D2049" s="20">
        <v>1.8565427792622307</v>
      </c>
    </row>
    <row r="2050" spans="2:4" x14ac:dyDescent="0.35">
      <c r="B2050" s="11" t="s">
        <v>233</v>
      </c>
      <c r="C2050" s="41">
        <v>2</v>
      </c>
      <c r="D2050" s="20">
        <v>2.6779768482393687</v>
      </c>
    </row>
    <row r="2051" spans="2:4" x14ac:dyDescent="0.35">
      <c r="B2051" s="11" t="s">
        <v>234</v>
      </c>
      <c r="C2051" s="41">
        <v>2</v>
      </c>
      <c r="D2051" s="20">
        <v>2.0600395668525726</v>
      </c>
    </row>
    <row r="2052" spans="2:4" x14ac:dyDescent="0.35">
      <c r="B2052" s="11" t="s">
        <v>235</v>
      </c>
      <c r="C2052" s="41">
        <v>2</v>
      </c>
      <c r="D2052" s="20">
        <v>2.590142638676582</v>
      </c>
    </row>
    <row r="2053" spans="2:4" x14ac:dyDescent="0.35">
      <c r="B2053" s="11" t="s">
        <v>236</v>
      </c>
      <c r="C2053" s="41">
        <v>1</v>
      </c>
      <c r="D2053" s="20">
        <v>1.7936661567811278</v>
      </c>
    </row>
    <row r="2054" spans="2:4" x14ac:dyDescent="0.35">
      <c r="B2054" s="11" t="s">
        <v>237</v>
      </c>
      <c r="C2054" s="41">
        <v>1</v>
      </c>
      <c r="D2054" s="20">
        <v>2.4528720757376958</v>
      </c>
    </row>
    <row r="2055" spans="2:4" x14ac:dyDescent="0.35">
      <c r="B2055" s="11" t="s">
        <v>238</v>
      </c>
      <c r="C2055" s="41">
        <v>3</v>
      </c>
      <c r="D2055" s="20">
        <v>2.8563833563604106</v>
      </c>
    </row>
    <row r="2056" spans="2:4" x14ac:dyDescent="0.35">
      <c r="B2056" s="11" t="s">
        <v>239</v>
      </c>
      <c r="C2056" s="41">
        <v>1</v>
      </c>
      <c r="D2056" s="20">
        <v>1.9365962755404778</v>
      </c>
    </row>
    <row r="2057" spans="2:4" x14ac:dyDescent="0.35">
      <c r="B2057" s="11" t="s">
        <v>240</v>
      </c>
      <c r="C2057" s="41">
        <v>2</v>
      </c>
      <c r="D2057" s="20">
        <v>2.1852288004824465</v>
      </c>
    </row>
    <row r="2058" spans="2:4" x14ac:dyDescent="0.35">
      <c r="B2058" s="11" t="s">
        <v>241</v>
      </c>
      <c r="C2058" s="41">
        <v>2</v>
      </c>
      <c r="D2058" s="20">
        <v>1.5209182074420278</v>
      </c>
    </row>
    <row r="2059" spans="2:4" x14ac:dyDescent="0.35">
      <c r="B2059" s="11" t="s">
        <v>242</v>
      </c>
      <c r="C2059" s="41">
        <v>3</v>
      </c>
      <c r="D2059" s="20">
        <v>1.943099537801027</v>
      </c>
    </row>
    <row r="2060" spans="2:4" x14ac:dyDescent="0.35">
      <c r="B2060" s="11" t="s">
        <v>243</v>
      </c>
      <c r="C2060" s="41">
        <v>3</v>
      </c>
      <c r="D2060" s="20">
        <v>2.9263979288318769</v>
      </c>
    </row>
    <row r="2061" spans="2:4" x14ac:dyDescent="0.35">
      <c r="B2061" s="11" t="s">
        <v>244</v>
      </c>
      <c r="C2061" s="41">
        <v>2</v>
      </c>
      <c r="D2061" s="20">
        <v>2.2110539717504669</v>
      </c>
    </row>
    <row r="2062" spans="2:4" x14ac:dyDescent="0.35">
      <c r="B2062" s="11" t="s">
        <v>245</v>
      </c>
      <c r="C2062" s="41">
        <v>1</v>
      </c>
      <c r="D2062" s="20">
        <v>1.4874378444551852</v>
      </c>
    </row>
    <row r="2063" spans="2:4" x14ac:dyDescent="0.35">
      <c r="B2063" s="11" t="s">
        <v>246</v>
      </c>
      <c r="C2063" s="41">
        <v>1</v>
      </c>
      <c r="D2063" s="20">
        <v>1.6092470541208175</v>
      </c>
    </row>
    <row r="2064" spans="2:4" x14ac:dyDescent="0.35">
      <c r="B2064" s="11" t="s">
        <v>247</v>
      </c>
      <c r="C2064" s="41">
        <v>2</v>
      </c>
      <c r="D2064" s="20">
        <v>1.9916193135807996</v>
      </c>
    </row>
    <row r="2065" spans="2:4" x14ac:dyDescent="0.35">
      <c r="B2065" s="11" t="s">
        <v>248</v>
      </c>
      <c r="C2065" s="41">
        <v>1</v>
      </c>
      <c r="D2065" s="20">
        <v>3.1049675000141765</v>
      </c>
    </row>
    <row r="2066" spans="2:4" x14ac:dyDescent="0.35">
      <c r="B2066" s="11" t="s">
        <v>249</v>
      </c>
      <c r="C2066" s="41">
        <v>3</v>
      </c>
      <c r="D2066" s="20">
        <v>2.9715237334193016</v>
      </c>
    </row>
    <row r="2067" spans="2:4" x14ac:dyDescent="0.35">
      <c r="B2067" s="11" t="s">
        <v>250</v>
      </c>
      <c r="C2067" s="41">
        <v>3</v>
      </c>
      <c r="D2067" s="20">
        <v>3.0267189190853374</v>
      </c>
    </row>
    <row r="2068" spans="2:4" x14ac:dyDescent="0.35">
      <c r="B2068" s="11" t="s">
        <v>251</v>
      </c>
      <c r="C2068" s="41">
        <v>3</v>
      </c>
      <c r="D2068" s="20">
        <v>1.4361093316559161</v>
      </c>
    </row>
    <row r="2069" spans="2:4" x14ac:dyDescent="0.35">
      <c r="B2069" s="11" t="s">
        <v>252</v>
      </c>
      <c r="C2069" s="41">
        <v>2</v>
      </c>
      <c r="D2069" s="20">
        <v>1.123339187944449</v>
      </c>
    </row>
    <row r="2070" spans="2:4" x14ac:dyDescent="0.35">
      <c r="B2070" s="11" t="s">
        <v>253</v>
      </c>
      <c r="C2070" s="41">
        <v>2</v>
      </c>
      <c r="D2070" s="20">
        <v>1.6487920386885098</v>
      </c>
    </row>
    <row r="2071" spans="2:4" x14ac:dyDescent="0.35">
      <c r="B2071" s="11" t="s">
        <v>254</v>
      </c>
      <c r="C2071" s="41">
        <v>2</v>
      </c>
      <c r="D2071" s="20">
        <v>2.1442911911009266</v>
      </c>
    </row>
    <row r="2072" spans="2:4" x14ac:dyDescent="0.35">
      <c r="B2072" s="11" t="s">
        <v>255</v>
      </c>
      <c r="C2072" s="41">
        <v>1</v>
      </c>
      <c r="D2072" s="20">
        <v>2.9848202317063652</v>
      </c>
    </row>
    <row r="2073" spans="2:4" x14ac:dyDescent="0.35">
      <c r="B2073" s="11" t="s">
        <v>256</v>
      </c>
      <c r="C2073" s="41">
        <v>3</v>
      </c>
      <c r="D2073" s="20">
        <v>2.4086930835833207</v>
      </c>
    </row>
    <row r="2074" spans="2:4" x14ac:dyDescent="0.35">
      <c r="B2074" s="11" t="s">
        <v>257</v>
      </c>
      <c r="C2074" s="41">
        <v>2</v>
      </c>
      <c r="D2074" s="20">
        <v>1.5185749502823889</v>
      </c>
    </row>
    <row r="2075" spans="2:4" x14ac:dyDescent="0.35">
      <c r="B2075" s="11" t="s">
        <v>258</v>
      </c>
      <c r="C2075" s="41">
        <v>1</v>
      </c>
      <c r="D2075" s="20">
        <v>2.0922711066438109</v>
      </c>
    </row>
    <row r="2076" spans="2:4" x14ac:dyDescent="0.35">
      <c r="B2076" s="11" t="s">
        <v>259</v>
      </c>
      <c r="C2076" s="41">
        <v>2</v>
      </c>
      <c r="D2076" s="20">
        <v>1.8640064346273244</v>
      </c>
    </row>
    <row r="2077" spans="2:4" x14ac:dyDescent="0.35">
      <c r="B2077" s="11" t="s">
        <v>260</v>
      </c>
      <c r="C2077" s="41">
        <v>3</v>
      </c>
      <c r="D2077" s="20">
        <v>1.8341361935119567</v>
      </c>
    </row>
    <row r="2078" spans="2:4" x14ac:dyDescent="0.35">
      <c r="B2078" s="11" t="s">
        <v>261</v>
      </c>
      <c r="C2078" s="41">
        <v>3</v>
      </c>
      <c r="D2078" s="20">
        <v>0.76542320506168948</v>
      </c>
    </row>
    <row r="2079" spans="2:4" x14ac:dyDescent="0.35">
      <c r="B2079" s="11" t="s">
        <v>262</v>
      </c>
      <c r="C2079" s="41">
        <v>3</v>
      </c>
      <c r="D2079" s="20">
        <v>1.254616541596882</v>
      </c>
    </row>
    <row r="2080" spans="2:4" x14ac:dyDescent="0.35">
      <c r="B2080" s="11" t="s">
        <v>263</v>
      </c>
      <c r="C2080" s="41">
        <v>3</v>
      </c>
      <c r="D2080" s="20">
        <v>0.88119155474762689</v>
      </c>
    </row>
    <row r="2081" spans="2:4" x14ac:dyDescent="0.35">
      <c r="B2081" s="11" t="s">
        <v>264</v>
      </c>
      <c r="C2081" s="41">
        <v>1</v>
      </c>
      <c r="D2081" s="20">
        <v>1.7701421146017626</v>
      </c>
    </row>
    <row r="2082" spans="2:4" x14ac:dyDescent="0.35">
      <c r="B2082" s="11" t="s">
        <v>265</v>
      </c>
      <c r="C2082" s="41">
        <v>2</v>
      </c>
      <c r="D2082" s="20">
        <v>2.9180242637411928</v>
      </c>
    </row>
    <row r="2083" spans="2:4" x14ac:dyDescent="0.35">
      <c r="B2083" s="11" t="s">
        <v>266</v>
      </c>
      <c r="C2083" s="41">
        <v>3</v>
      </c>
      <c r="D2083" s="20">
        <v>2.0486209037807903</v>
      </c>
    </row>
    <row r="2084" spans="2:4" x14ac:dyDescent="0.35">
      <c r="B2084" s="11" t="s">
        <v>267</v>
      </c>
      <c r="C2084" s="41">
        <v>1</v>
      </c>
      <c r="D2084" s="20">
        <v>1.9811411806080059</v>
      </c>
    </row>
    <row r="2085" spans="2:4" x14ac:dyDescent="0.35">
      <c r="B2085" s="11" t="s">
        <v>268</v>
      </c>
      <c r="C2085" s="41">
        <v>1</v>
      </c>
      <c r="D2085" s="20">
        <v>1.0136154580665737</v>
      </c>
    </row>
    <row r="2086" spans="2:4" x14ac:dyDescent="0.35">
      <c r="B2086" s="11" t="s">
        <v>269</v>
      </c>
      <c r="C2086" s="41">
        <v>1</v>
      </c>
      <c r="D2086" s="20">
        <v>1.4445661790328237</v>
      </c>
    </row>
    <row r="2087" spans="2:4" x14ac:dyDescent="0.35">
      <c r="B2087" s="11" t="s">
        <v>270</v>
      </c>
      <c r="C2087" s="41">
        <v>3</v>
      </c>
      <c r="D2087" s="20">
        <v>3.0375742516727797</v>
      </c>
    </row>
    <row r="2088" spans="2:4" x14ac:dyDescent="0.35">
      <c r="B2088" s="11" t="s">
        <v>271</v>
      </c>
      <c r="C2088" s="41">
        <v>3</v>
      </c>
      <c r="D2088" s="20">
        <v>2.9038619809852055</v>
      </c>
    </row>
    <row r="2089" spans="2:4" x14ac:dyDescent="0.35">
      <c r="B2089" s="11" t="s">
        <v>272</v>
      </c>
      <c r="C2089" s="41">
        <v>1</v>
      </c>
      <c r="D2089" s="20">
        <v>1.3234297367762613</v>
      </c>
    </row>
    <row r="2090" spans="2:4" x14ac:dyDescent="0.35">
      <c r="B2090" s="11" t="s">
        <v>273</v>
      </c>
      <c r="C2090" s="41">
        <v>3</v>
      </c>
      <c r="D2090" s="20">
        <v>1.5675248205355896</v>
      </c>
    </row>
    <row r="2091" spans="2:4" x14ac:dyDescent="0.35">
      <c r="B2091" s="11" t="s">
        <v>274</v>
      </c>
      <c r="C2091" s="41">
        <v>2</v>
      </c>
      <c r="D2091" s="20">
        <v>2.4058940725889051</v>
      </c>
    </row>
    <row r="2092" spans="2:4" x14ac:dyDescent="0.35">
      <c r="B2092" s="11" t="s">
        <v>275</v>
      </c>
      <c r="C2092" s="41">
        <v>3</v>
      </c>
      <c r="D2092" s="20">
        <v>1.8934211787241322</v>
      </c>
    </row>
    <row r="2093" spans="2:4" x14ac:dyDescent="0.35">
      <c r="B2093" s="11" t="s">
        <v>276</v>
      </c>
      <c r="C2093" s="41">
        <v>2</v>
      </c>
      <c r="D2093" s="20">
        <v>2.6428029001676014</v>
      </c>
    </row>
    <row r="2094" spans="2:4" x14ac:dyDescent="0.35">
      <c r="B2094" s="11" t="s">
        <v>277</v>
      </c>
      <c r="C2094" s="41">
        <v>3</v>
      </c>
      <c r="D2094" s="20">
        <v>1.8437896004320931</v>
      </c>
    </row>
    <row r="2095" spans="2:4" x14ac:dyDescent="0.35">
      <c r="B2095" s="11" t="s">
        <v>278</v>
      </c>
      <c r="C2095" s="41">
        <v>2</v>
      </c>
      <c r="D2095" s="20">
        <v>3.9356937333846371</v>
      </c>
    </row>
    <row r="2096" spans="2:4" x14ac:dyDescent="0.35">
      <c r="B2096" s="11" t="s">
        <v>279</v>
      </c>
      <c r="C2096" s="41">
        <v>2</v>
      </c>
      <c r="D2096" s="20">
        <v>3.0275001457033786</v>
      </c>
    </row>
    <row r="2097" spans="2:4" x14ac:dyDescent="0.35">
      <c r="B2097" s="11" t="s">
        <v>280</v>
      </c>
      <c r="C2097" s="41">
        <v>2</v>
      </c>
      <c r="D2097" s="20">
        <v>2.397907489931546</v>
      </c>
    </row>
    <row r="2098" spans="2:4" x14ac:dyDescent="0.35">
      <c r="B2098" s="11" t="s">
        <v>281</v>
      </c>
      <c r="C2098" s="41">
        <v>2</v>
      </c>
      <c r="D2098" s="20">
        <v>2.544747219895561</v>
      </c>
    </row>
    <row r="2099" spans="2:4" x14ac:dyDescent="0.35">
      <c r="B2099" s="11" t="s">
        <v>282</v>
      </c>
      <c r="C2099" s="41">
        <v>3</v>
      </c>
      <c r="D2099" s="20">
        <v>4.2282370697558171</v>
      </c>
    </row>
    <row r="2100" spans="2:4" x14ac:dyDescent="0.35">
      <c r="B2100" s="11" t="s">
        <v>283</v>
      </c>
      <c r="C2100" s="41">
        <v>3</v>
      </c>
      <c r="D2100" s="20">
        <v>2.1777141939946789</v>
      </c>
    </row>
    <row r="2101" spans="2:4" x14ac:dyDescent="0.35">
      <c r="B2101" s="11" t="s">
        <v>284</v>
      </c>
      <c r="C2101" s="41">
        <v>3</v>
      </c>
      <c r="D2101" s="20">
        <v>2.5603913587404539</v>
      </c>
    </row>
    <row r="2102" spans="2:4" x14ac:dyDescent="0.35">
      <c r="B2102" s="11" t="s">
        <v>285</v>
      </c>
      <c r="C2102" s="41">
        <v>2</v>
      </c>
      <c r="D2102" s="20">
        <v>1.7735439803194724</v>
      </c>
    </row>
    <row r="2103" spans="2:4" x14ac:dyDescent="0.35">
      <c r="B2103" s="11" t="s">
        <v>286</v>
      </c>
      <c r="C2103" s="41">
        <v>2</v>
      </c>
      <c r="D2103" s="20">
        <v>1.4901472945115208</v>
      </c>
    </row>
    <row r="2104" spans="2:4" x14ac:dyDescent="0.35">
      <c r="B2104" s="11" t="s">
        <v>287</v>
      </c>
      <c r="C2104" s="41">
        <v>3</v>
      </c>
      <c r="D2104" s="20">
        <v>2.8566199535720345</v>
      </c>
    </row>
    <row r="2105" spans="2:4" x14ac:dyDescent="0.35">
      <c r="B2105" s="11" t="s">
        <v>288</v>
      </c>
      <c r="C2105" s="41">
        <v>2</v>
      </c>
      <c r="D2105" s="20">
        <v>1.9476479480599258</v>
      </c>
    </row>
    <row r="2106" spans="2:4" x14ac:dyDescent="0.35">
      <c r="B2106" s="11" t="s">
        <v>289</v>
      </c>
      <c r="C2106" s="41">
        <v>1</v>
      </c>
      <c r="D2106" s="20">
        <v>1.6879992273193023</v>
      </c>
    </row>
    <row r="2107" spans="2:4" x14ac:dyDescent="0.35">
      <c r="B2107" s="11" t="s">
        <v>290</v>
      </c>
      <c r="C2107" s="41">
        <v>2</v>
      </c>
      <c r="D2107" s="20">
        <v>2.8804191830261203</v>
      </c>
    </row>
    <row r="2108" spans="2:4" x14ac:dyDescent="0.35">
      <c r="B2108" s="11" t="s">
        <v>291</v>
      </c>
      <c r="C2108" s="41">
        <v>1</v>
      </c>
      <c r="D2108" s="20">
        <v>2.5643775365412744</v>
      </c>
    </row>
    <row r="2109" spans="2:4" x14ac:dyDescent="0.35">
      <c r="B2109" s="11" t="s">
        <v>292</v>
      </c>
      <c r="C2109" s="41">
        <v>2</v>
      </c>
      <c r="D2109" s="20">
        <v>1.9468854783623184</v>
      </c>
    </row>
    <row r="2110" spans="2:4" x14ac:dyDescent="0.35">
      <c r="B2110" s="11" t="s">
        <v>293</v>
      </c>
      <c r="C2110" s="41">
        <v>2</v>
      </c>
      <c r="D2110" s="20">
        <v>1.8963172227152079</v>
      </c>
    </row>
    <row r="2111" spans="2:4" x14ac:dyDescent="0.35">
      <c r="B2111" s="11" t="s">
        <v>294</v>
      </c>
      <c r="C2111" s="41">
        <v>2</v>
      </c>
      <c r="D2111" s="20">
        <v>2.3508829790196741</v>
      </c>
    </row>
    <row r="2112" spans="2:4" x14ac:dyDescent="0.35">
      <c r="B2112" s="11" t="s">
        <v>295</v>
      </c>
      <c r="C2112" s="41">
        <v>2</v>
      </c>
      <c r="D2112" s="20">
        <v>3.225577858072123</v>
      </c>
    </row>
    <row r="2113" spans="2:4" x14ac:dyDescent="0.35">
      <c r="B2113" s="11" t="s">
        <v>296</v>
      </c>
      <c r="C2113" s="41">
        <v>2</v>
      </c>
      <c r="D2113" s="20">
        <v>5.4606674485441209</v>
      </c>
    </row>
    <row r="2114" spans="2:4" x14ac:dyDescent="0.35">
      <c r="B2114" s="11" t="s">
        <v>297</v>
      </c>
      <c r="C2114" s="41">
        <v>2</v>
      </c>
      <c r="D2114" s="20">
        <v>2.0308938993175105</v>
      </c>
    </row>
    <row r="2115" spans="2:4" x14ac:dyDescent="0.35">
      <c r="B2115" s="11" t="s">
        <v>298</v>
      </c>
      <c r="C2115" s="41">
        <v>2</v>
      </c>
      <c r="D2115" s="20">
        <v>0.84306094401817722</v>
      </c>
    </row>
    <row r="2116" spans="2:4" x14ac:dyDescent="0.35">
      <c r="B2116" s="11" t="s">
        <v>299</v>
      </c>
      <c r="C2116" s="41">
        <v>2</v>
      </c>
      <c r="D2116" s="20">
        <v>2.5389125849880374</v>
      </c>
    </row>
    <row r="2117" spans="2:4" x14ac:dyDescent="0.35">
      <c r="B2117" s="11" t="s">
        <v>300</v>
      </c>
      <c r="C2117" s="41">
        <v>1</v>
      </c>
      <c r="D2117" s="20">
        <v>2.7129819525360781</v>
      </c>
    </row>
    <row r="2118" spans="2:4" x14ac:dyDescent="0.35">
      <c r="B2118" s="11" t="s">
        <v>301</v>
      </c>
      <c r="C2118" s="41">
        <v>3</v>
      </c>
      <c r="D2118" s="20">
        <v>1.650871876724878</v>
      </c>
    </row>
    <row r="2119" spans="2:4" x14ac:dyDescent="0.35">
      <c r="B2119" s="11" t="s">
        <v>302</v>
      </c>
      <c r="C2119" s="41">
        <v>1</v>
      </c>
      <c r="D2119" s="20">
        <v>2.6078439415337034</v>
      </c>
    </row>
    <row r="2120" spans="2:4" x14ac:dyDescent="0.35">
      <c r="B2120" s="11" t="s">
        <v>303</v>
      </c>
      <c r="C2120" s="41">
        <v>1</v>
      </c>
      <c r="D2120" s="20">
        <v>1.7167212377305854</v>
      </c>
    </row>
    <row r="2121" spans="2:4" x14ac:dyDescent="0.35">
      <c r="B2121" s="11" t="s">
        <v>304</v>
      </c>
      <c r="C2121" s="41">
        <v>3</v>
      </c>
      <c r="D2121" s="20">
        <v>1.1592110729135834</v>
      </c>
    </row>
    <row r="2122" spans="2:4" x14ac:dyDescent="0.35">
      <c r="B2122" s="11" t="s">
        <v>305</v>
      </c>
      <c r="C2122" s="41">
        <v>3</v>
      </c>
      <c r="D2122" s="20">
        <v>2.7707501230487308</v>
      </c>
    </row>
    <row r="2123" spans="2:4" x14ac:dyDescent="0.35">
      <c r="B2123" s="11" t="s">
        <v>306</v>
      </c>
      <c r="C2123" s="41">
        <v>2</v>
      </c>
      <c r="D2123" s="20">
        <v>4.1369276345236736</v>
      </c>
    </row>
    <row r="2124" spans="2:4" x14ac:dyDescent="0.35">
      <c r="B2124" s="11" t="s">
        <v>307</v>
      </c>
      <c r="C2124" s="41">
        <v>2</v>
      </c>
      <c r="D2124" s="20">
        <v>4.0565426665101949</v>
      </c>
    </row>
    <row r="2125" spans="2:4" x14ac:dyDescent="0.35">
      <c r="B2125" s="11" t="s">
        <v>308</v>
      </c>
      <c r="C2125" s="41">
        <v>2</v>
      </c>
      <c r="D2125" s="20">
        <v>2.128175587174872</v>
      </c>
    </row>
    <row r="2126" spans="2:4" x14ac:dyDescent="0.35">
      <c r="B2126" s="11" t="s">
        <v>309</v>
      </c>
      <c r="C2126" s="41">
        <v>2</v>
      </c>
      <c r="D2126" s="20">
        <v>2.5460587278014892</v>
      </c>
    </row>
    <row r="2127" spans="2:4" x14ac:dyDescent="0.35">
      <c r="B2127" s="11" t="s">
        <v>310</v>
      </c>
      <c r="C2127" s="41">
        <v>2</v>
      </c>
      <c r="D2127" s="20">
        <v>1.5603704001993286</v>
      </c>
    </row>
    <row r="2128" spans="2:4" x14ac:dyDescent="0.35">
      <c r="B2128" s="11" t="s">
        <v>311</v>
      </c>
      <c r="C2128" s="41">
        <v>3</v>
      </c>
      <c r="D2128" s="20">
        <v>2.1592619617141895</v>
      </c>
    </row>
    <row r="2129" spans="2:4" x14ac:dyDescent="0.35">
      <c r="B2129" s="11" t="s">
        <v>312</v>
      </c>
      <c r="C2129" s="41">
        <v>2</v>
      </c>
      <c r="D2129" s="20">
        <v>2.1793375070193499</v>
      </c>
    </row>
    <row r="2130" spans="2:4" x14ac:dyDescent="0.35">
      <c r="B2130" s="11" t="s">
        <v>313</v>
      </c>
      <c r="C2130" s="41">
        <v>3</v>
      </c>
      <c r="D2130" s="20">
        <v>2.4873334267814302</v>
      </c>
    </row>
    <row r="2131" spans="2:4" x14ac:dyDescent="0.35">
      <c r="B2131" s="11" t="s">
        <v>314</v>
      </c>
      <c r="C2131" s="41">
        <v>2</v>
      </c>
      <c r="D2131" s="20">
        <v>1.8064956447906202</v>
      </c>
    </row>
    <row r="2132" spans="2:4" x14ac:dyDescent="0.35">
      <c r="B2132" s="11" t="s">
        <v>315</v>
      </c>
      <c r="C2132" s="41">
        <v>1</v>
      </c>
      <c r="D2132" s="20">
        <v>0.99352358648453531</v>
      </c>
    </row>
    <row r="2133" spans="2:4" x14ac:dyDescent="0.35">
      <c r="B2133" s="11" t="s">
        <v>316</v>
      </c>
      <c r="C2133" s="41">
        <v>2</v>
      </c>
      <c r="D2133" s="20">
        <v>1.3663767707306627</v>
      </c>
    </row>
    <row r="2134" spans="2:4" x14ac:dyDescent="0.35">
      <c r="B2134" s="11" t="s">
        <v>317</v>
      </c>
      <c r="C2134" s="41">
        <v>2</v>
      </c>
      <c r="D2134" s="20">
        <v>1.6990863257166045</v>
      </c>
    </row>
    <row r="2135" spans="2:4" x14ac:dyDescent="0.35">
      <c r="B2135" s="11" t="s">
        <v>318</v>
      </c>
      <c r="C2135" s="41">
        <v>2</v>
      </c>
      <c r="D2135" s="20">
        <v>2.2465446942597227</v>
      </c>
    </row>
    <row r="2136" spans="2:4" x14ac:dyDescent="0.35">
      <c r="B2136" s="11" t="s">
        <v>319</v>
      </c>
      <c r="C2136" s="41">
        <v>2</v>
      </c>
      <c r="D2136" s="20">
        <v>1.7702180141546597</v>
      </c>
    </row>
    <row r="2137" spans="2:4" x14ac:dyDescent="0.35">
      <c r="B2137" s="11" t="s">
        <v>320</v>
      </c>
      <c r="C2137" s="41">
        <v>2</v>
      </c>
      <c r="D2137" s="20">
        <v>1.6274849378482903</v>
      </c>
    </row>
    <row r="2138" spans="2:4" x14ac:dyDescent="0.35">
      <c r="B2138" s="11" t="s">
        <v>321</v>
      </c>
      <c r="C2138" s="41">
        <v>2</v>
      </c>
      <c r="D2138" s="20">
        <v>1.3476406711137083</v>
      </c>
    </row>
    <row r="2139" spans="2:4" x14ac:dyDescent="0.35">
      <c r="B2139" s="11" t="s">
        <v>322</v>
      </c>
      <c r="C2139" s="41">
        <v>2</v>
      </c>
      <c r="D2139" s="20">
        <v>2.9664390933188072</v>
      </c>
    </row>
    <row r="2140" spans="2:4" x14ac:dyDescent="0.35">
      <c r="B2140" s="11" t="s">
        <v>323</v>
      </c>
      <c r="C2140" s="41">
        <v>3</v>
      </c>
      <c r="D2140" s="20">
        <v>6.553937846713783</v>
      </c>
    </row>
    <row r="2141" spans="2:4" x14ac:dyDescent="0.35">
      <c r="B2141" s="11" t="s">
        <v>324</v>
      </c>
      <c r="C2141" s="41">
        <v>2</v>
      </c>
      <c r="D2141" s="20">
        <v>1.4360785398796569</v>
      </c>
    </row>
    <row r="2142" spans="2:4" x14ac:dyDescent="0.35">
      <c r="B2142" s="11" t="s">
        <v>325</v>
      </c>
      <c r="C2142" s="41">
        <v>3</v>
      </c>
      <c r="D2142" s="20">
        <v>2.8478597243247008</v>
      </c>
    </row>
    <row r="2143" spans="2:4" x14ac:dyDescent="0.35">
      <c r="B2143" s="11" t="s">
        <v>326</v>
      </c>
      <c r="C2143" s="41">
        <v>2</v>
      </c>
      <c r="D2143" s="20">
        <v>2.4078540237798971</v>
      </c>
    </row>
    <row r="2144" spans="2:4" x14ac:dyDescent="0.35">
      <c r="B2144" s="11" t="s">
        <v>327</v>
      </c>
      <c r="C2144" s="41">
        <v>1</v>
      </c>
      <c r="D2144" s="20">
        <v>3.0446473501067679</v>
      </c>
    </row>
    <row r="2145" spans="2:4" x14ac:dyDescent="0.35">
      <c r="B2145" s="11" t="s">
        <v>328</v>
      </c>
      <c r="C2145" s="41">
        <v>3</v>
      </c>
      <c r="D2145" s="20">
        <v>1.6560476219928211</v>
      </c>
    </row>
    <row r="2146" spans="2:4" x14ac:dyDescent="0.35">
      <c r="B2146" s="11" t="s">
        <v>329</v>
      </c>
      <c r="C2146" s="41">
        <v>1</v>
      </c>
      <c r="D2146" s="20">
        <v>1.696433264248687</v>
      </c>
    </row>
    <row r="2147" spans="2:4" x14ac:dyDescent="0.35">
      <c r="B2147" s="11" t="s">
        <v>330</v>
      </c>
      <c r="C2147" s="41">
        <v>3</v>
      </c>
      <c r="D2147" s="20">
        <v>2.048951940676961</v>
      </c>
    </row>
    <row r="2148" spans="2:4" x14ac:dyDescent="0.35">
      <c r="B2148" s="11" t="s">
        <v>331</v>
      </c>
      <c r="C2148" s="41">
        <v>3</v>
      </c>
      <c r="D2148" s="20">
        <v>2.1308482654529954</v>
      </c>
    </row>
    <row r="2149" spans="2:4" x14ac:dyDescent="0.35">
      <c r="B2149" s="11" t="s">
        <v>332</v>
      </c>
      <c r="C2149" s="41">
        <v>1</v>
      </c>
      <c r="D2149" s="20">
        <v>1.2468581122441187</v>
      </c>
    </row>
    <row r="2150" spans="2:4" x14ac:dyDescent="0.35">
      <c r="B2150" s="11" t="s">
        <v>333</v>
      </c>
      <c r="C2150" s="41">
        <v>3</v>
      </c>
      <c r="D2150" s="20">
        <v>2.3014248197406095</v>
      </c>
    </row>
    <row r="2151" spans="2:4" x14ac:dyDescent="0.35">
      <c r="B2151" s="11" t="s">
        <v>334</v>
      </c>
      <c r="C2151" s="41">
        <v>2</v>
      </c>
      <c r="D2151" s="20">
        <v>1.5705161456746701</v>
      </c>
    </row>
    <row r="2152" spans="2:4" x14ac:dyDescent="0.35">
      <c r="B2152" s="11" t="s">
        <v>335</v>
      </c>
      <c r="C2152" s="41">
        <v>1</v>
      </c>
      <c r="D2152" s="20">
        <v>1.7492224161155303</v>
      </c>
    </row>
    <row r="2153" spans="2:4" x14ac:dyDescent="0.35">
      <c r="B2153" s="11" t="s">
        <v>336</v>
      </c>
      <c r="C2153" s="41">
        <v>1</v>
      </c>
      <c r="D2153" s="20">
        <v>3.3557296256146345</v>
      </c>
    </row>
    <row r="2154" spans="2:4" x14ac:dyDescent="0.35">
      <c r="B2154" s="11" t="s">
        <v>337</v>
      </c>
      <c r="C2154" s="41">
        <v>1</v>
      </c>
      <c r="D2154" s="20">
        <v>0.83779301730461009</v>
      </c>
    </row>
    <row r="2155" spans="2:4" x14ac:dyDescent="0.35">
      <c r="B2155" s="11" t="s">
        <v>338</v>
      </c>
      <c r="C2155" s="41">
        <v>2</v>
      </c>
      <c r="D2155" s="20">
        <v>4.8425835031070594</v>
      </c>
    </row>
    <row r="2156" spans="2:4" x14ac:dyDescent="0.35">
      <c r="B2156" s="11" t="s">
        <v>339</v>
      </c>
      <c r="C2156" s="41">
        <v>1</v>
      </c>
      <c r="D2156" s="20">
        <v>2.0995362565586828</v>
      </c>
    </row>
    <row r="2157" spans="2:4" x14ac:dyDescent="0.35">
      <c r="B2157" s="11" t="s">
        <v>340</v>
      </c>
      <c r="C2157" s="41">
        <v>1</v>
      </c>
      <c r="D2157" s="20">
        <v>1.7282301423570015</v>
      </c>
    </row>
    <row r="2158" spans="2:4" x14ac:dyDescent="0.35">
      <c r="B2158" s="11" t="s">
        <v>341</v>
      </c>
      <c r="C2158" s="41">
        <v>1</v>
      </c>
      <c r="D2158" s="20">
        <v>3.8749985119146126</v>
      </c>
    </row>
    <row r="2159" spans="2:4" x14ac:dyDescent="0.35">
      <c r="B2159" s="11" t="s">
        <v>342</v>
      </c>
      <c r="C2159" s="41">
        <v>2</v>
      </c>
      <c r="D2159" s="20">
        <v>2.4683568387533708</v>
      </c>
    </row>
    <row r="2160" spans="2:4" x14ac:dyDescent="0.35">
      <c r="B2160" s="11" t="s">
        <v>343</v>
      </c>
      <c r="C2160" s="41">
        <v>2</v>
      </c>
      <c r="D2160" s="20">
        <v>2.6296159365159717</v>
      </c>
    </row>
    <row r="2161" spans="2:4" x14ac:dyDescent="0.35">
      <c r="B2161" s="11" t="s">
        <v>344</v>
      </c>
      <c r="C2161" s="41">
        <v>1</v>
      </c>
      <c r="D2161" s="20">
        <v>2.5513436380831638</v>
      </c>
    </row>
    <row r="2162" spans="2:4" x14ac:dyDescent="0.35">
      <c r="B2162" s="11" t="s">
        <v>345</v>
      </c>
      <c r="C2162" s="41">
        <v>2</v>
      </c>
      <c r="D2162" s="20">
        <v>1.8257000937066883</v>
      </c>
    </row>
    <row r="2163" spans="2:4" x14ac:dyDescent="0.35">
      <c r="B2163" s="11" t="s">
        <v>346</v>
      </c>
      <c r="C2163" s="41">
        <v>1</v>
      </c>
      <c r="D2163" s="20">
        <v>1.7592624244343906</v>
      </c>
    </row>
    <row r="2164" spans="2:4" x14ac:dyDescent="0.35">
      <c r="B2164" s="11" t="s">
        <v>347</v>
      </c>
      <c r="C2164" s="41">
        <v>2</v>
      </c>
      <c r="D2164" s="20">
        <v>3.0954010557396217</v>
      </c>
    </row>
    <row r="2165" spans="2:4" x14ac:dyDescent="0.35">
      <c r="B2165" s="11" t="s">
        <v>348</v>
      </c>
      <c r="C2165" s="41">
        <v>3</v>
      </c>
      <c r="D2165" s="20">
        <v>2.9919169822193146</v>
      </c>
    </row>
    <row r="2166" spans="2:4" x14ac:dyDescent="0.35">
      <c r="B2166" s="11" t="s">
        <v>349</v>
      </c>
      <c r="C2166" s="41">
        <v>1</v>
      </c>
      <c r="D2166" s="20">
        <v>2.0805671656659603</v>
      </c>
    </row>
    <row r="2167" spans="2:4" x14ac:dyDescent="0.35">
      <c r="B2167" s="11" t="s">
        <v>350</v>
      </c>
      <c r="C2167" s="41">
        <v>2</v>
      </c>
      <c r="D2167" s="20">
        <v>2.0757553528784682</v>
      </c>
    </row>
    <row r="2168" spans="2:4" x14ac:dyDescent="0.35">
      <c r="B2168" s="11" t="s">
        <v>351</v>
      </c>
      <c r="C2168" s="41">
        <v>2</v>
      </c>
      <c r="D2168" s="20">
        <v>2.4574133005602232</v>
      </c>
    </row>
    <row r="2169" spans="2:4" x14ac:dyDescent="0.35">
      <c r="B2169" s="11" t="s">
        <v>352</v>
      </c>
      <c r="C2169" s="41">
        <v>2</v>
      </c>
      <c r="D2169" s="20">
        <v>1.2733331003282835</v>
      </c>
    </row>
    <row r="2170" spans="2:4" x14ac:dyDescent="0.35">
      <c r="B2170" s="11" t="s">
        <v>353</v>
      </c>
      <c r="C2170" s="41">
        <v>2</v>
      </c>
      <c r="D2170" s="20">
        <v>3.0298638552064072</v>
      </c>
    </row>
    <row r="2171" spans="2:4" x14ac:dyDescent="0.35">
      <c r="B2171" s="11" t="s">
        <v>354</v>
      </c>
      <c r="C2171" s="41">
        <v>1</v>
      </c>
      <c r="D2171" s="20">
        <v>1.883707821170248</v>
      </c>
    </row>
    <row r="2172" spans="2:4" x14ac:dyDescent="0.35">
      <c r="B2172" s="11" t="s">
        <v>355</v>
      </c>
      <c r="C2172" s="41">
        <v>2</v>
      </c>
      <c r="D2172" s="20">
        <v>1.5696165391881116</v>
      </c>
    </row>
    <row r="2173" spans="2:4" x14ac:dyDescent="0.35">
      <c r="B2173" s="11" t="s">
        <v>356</v>
      </c>
      <c r="C2173" s="41">
        <v>1</v>
      </c>
      <c r="D2173" s="20">
        <v>1.9770705273090463</v>
      </c>
    </row>
    <row r="2174" spans="2:4" x14ac:dyDescent="0.35">
      <c r="B2174" s="11" t="s">
        <v>357</v>
      </c>
      <c r="C2174" s="41">
        <v>1</v>
      </c>
      <c r="D2174" s="20">
        <v>1.7276514197172574</v>
      </c>
    </row>
    <row r="2175" spans="2:4" x14ac:dyDescent="0.35">
      <c r="B2175" s="11" t="s">
        <v>358</v>
      </c>
      <c r="C2175" s="41">
        <v>2</v>
      </c>
      <c r="D2175" s="20">
        <v>1.4565203459997258</v>
      </c>
    </row>
    <row r="2176" spans="2:4" x14ac:dyDescent="0.35">
      <c r="B2176" s="11" t="s">
        <v>359</v>
      </c>
      <c r="C2176" s="41">
        <v>1</v>
      </c>
      <c r="D2176" s="20">
        <v>0.83848887804972205</v>
      </c>
    </row>
    <row r="2177" spans="2:4" x14ac:dyDescent="0.35">
      <c r="B2177" s="11" t="s">
        <v>360</v>
      </c>
      <c r="C2177" s="41">
        <v>2</v>
      </c>
      <c r="D2177" s="20">
        <v>1.5942421137365648</v>
      </c>
    </row>
    <row r="2178" spans="2:4" x14ac:dyDescent="0.35">
      <c r="B2178" s="11" t="s">
        <v>361</v>
      </c>
      <c r="C2178" s="41">
        <v>2</v>
      </c>
      <c r="D2178" s="20">
        <v>1.5289147744020981</v>
      </c>
    </row>
    <row r="2179" spans="2:4" x14ac:dyDescent="0.35">
      <c r="B2179" s="11" t="s">
        <v>362</v>
      </c>
      <c r="C2179" s="41">
        <v>1</v>
      </c>
      <c r="D2179" s="20">
        <v>2.312443635175347</v>
      </c>
    </row>
    <row r="2180" spans="2:4" x14ac:dyDescent="0.35">
      <c r="B2180" s="11" t="s">
        <v>363</v>
      </c>
      <c r="C2180" s="41">
        <v>1</v>
      </c>
      <c r="D2180" s="20">
        <v>3.3820075051185259</v>
      </c>
    </row>
    <row r="2181" spans="2:4" x14ac:dyDescent="0.35">
      <c r="B2181" s="11" t="s">
        <v>364</v>
      </c>
      <c r="C2181" s="41">
        <v>3</v>
      </c>
      <c r="D2181" s="20">
        <v>1.8811187932638869</v>
      </c>
    </row>
    <row r="2182" spans="2:4" x14ac:dyDescent="0.35">
      <c r="B2182" s="11" t="s">
        <v>365</v>
      </c>
      <c r="C2182" s="41">
        <v>3</v>
      </c>
      <c r="D2182" s="20">
        <v>3.1980206491223457</v>
      </c>
    </row>
    <row r="2183" spans="2:4" x14ac:dyDescent="0.35">
      <c r="B2183" s="11" t="s">
        <v>366</v>
      </c>
      <c r="C2183" s="41">
        <v>2</v>
      </c>
      <c r="D2183" s="20">
        <v>0.89960416776766383</v>
      </c>
    </row>
    <row r="2184" spans="2:4" x14ac:dyDescent="0.35">
      <c r="B2184" s="11" t="s">
        <v>367</v>
      </c>
      <c r="C2184" s="41">
        <v>3</v>
      </c>
      <c r="D2184" s="20">
        <v>2.0054795008161803</v>
      </c>
    </row>
    <row r="2185" spans="2:4" x14ac:dyDescent="0.35">
      <c r="B2185" s="11" t="s">
        <v>368</v>
      </c>
      <c r="C2185" s="41">
        <v>3</v>
      </c>
      <c r="D2185" s="20">
        <v>3.7274019591040415</v>
      </c>
    </row>
    <row r="2186" spans="2:4" x14ac:dyDescent="0.35">
      <c r="B2186" s="11" t="s">
        <v>369</v>
      </c>
      <c r="C2186" s="41">
        <v>2</v>
      </c>
      <c r="D2186" s="20">
        <v>2.4832038379562498</v>
      </c>
    </row>
    <row r="2187" spans="2:4" x14ac:dyDescent="0.35">
      <c r="B2187" s="11" t="s">
        <v>370</v>
      </c>
      <c r="C2187" s="41">
        <v>1</v>
      </c>
      <c r="D2187" s="20">
        <v>2.5808898092924135</v>
      </c>
    </row>
    <row r="2188" spans="2:4" x14ac:dyDescent="0.35">
      <c r="B2188" s="11" t="s">
        <v>371</v>
      </c>
      <c r="C2188" s="41">
        <v>1</v>
      </c>
      <c r="D2188" s="20">
        <v>1.5504408871957422</v>
      </c>
    </row>
    <row r="2189" spans="2:4" x14ac:dyDescent="0.35">
      <c r="B2189" s="11" t="s">
        <v>372</v>
      </c>
      <c r="C2189" s="41">
        <v>3</v>
      </c>
      <c r="D2189" s="20">
        <v>3.5137859619087495</v>
      </c>
    </row>
    <row r="2190" spans="2:4" x14ac:dyDescent="0.35">
      <c r="B2190" s="11" t="s">
        <v>373</v>
      </c>
      <c r="C2190" s="41">
        <v>3</v>
      </c>
      <c r="D2190" s="20">
        <v>1.8125637622439918</v>
      </c>
    </row>
    <row r="2191" spans="2:4" x14ac:dyDescent="0.35">
      <c r="B2191" s="11" t="s">
        <v>374</v>
      </c>
      <c r="C2191" s="41">
        <v>1</v>
      </c>
      <c r="D2191" s="20">
        <v>1.1689445061674655</v>
      </c>
    </row>
    <row r="2192" spans="2:4" x14ac:dyDescent="0.35">
      <c r="B2192" s="11" t="s">
        <v>375</v>
      </c>
      <c r="C2192" s="41">
        <v>2</v>
      </c>
      <c r="D2192" s="20">
        <v>1.0577327863110888</v>
      </c>
    </row>
    <row r="2193" spans="2:4" x14ac:dyDescent="0.35">
      <c r="B2193" s="11" t="s">
        <v>376</v>
      </c>
      <c r="C2193" s="41">
        <v>3</v>
      </c>
      <c r="D2193" s="20">
        <v>2.1372994618466286</v>
      </c>
    </row>
    <row r="2194" spans="2:4" x14ac:dyDescent="0.35">
      <c r="B2194" s="11" t="s">
        <v>377</v>
      </c>
      <c r="C2194" s="41">
        <v>3</v>
      </c>
      <c r="D2194" s="20">
        <v>1.7531826314440255</v>
      </c>
    </row>
    <row r="2195" spans="2:4" x14ac:dyDescent="0.35">
      <c r="B2195" s="11" t="s">
        <v>378</v>
      </c>
      <c r="C2195" s="41">
        <v>2</v>
      </c>
      <c r="D2195" s="20">
        <v>1.8918934002894148</v>
      </c>
    </row>
    <row r="2196" spans="2:4" x14ac:dyDescent="0.35">
      <c r="B2196" s="11" t="s">
        <v>379</v>
      </c>
      <c r="C2196" s="41">
        <v>3</v>
      </c>
      <c r="D2196" s="20">
        <v>2.1729128716128105</v>
      </c>
    </row>
    <row r="2197" spans="2:4" x14ac:dyDescent="0.35">
      <c r="B2197" s="11" t="s">
        <v>380</v>
      </c>
      <c r="C2197" s="41">
        <v>3</v>
      </c>
      <c r="D2197" s="20">
        <v>3.062195123194523</v>
      </c>
    </row>
    <row r="2198" spans="2:4" x14ac:dyDescent="0.35">
      <c r="B2198" s="11" t="s">
        <v>381</v>
      </c>
      <c r="C2198" s="41">
        <v>1</v>
      </c>
      <c r="D2198" s="20">
        <v>2.1702090807701331</v>
      </c>
    </row>
    <row r="2199" spans="2:4" x14ac:dyDescent="0.35">
      <c r="B2199" s="11" t="s">
        <v>382</v>
      </c>
      <c r="C2199" s="41">
        <v>3</v>
      </c>
      <c r="D2199" s="20">
        <v>1.0392296871298559</v>
      </c>
    </row>
    <row r="2200" spans="2:4" x14ac:dyDescent="0.35">
      <c r="B2200" s="11" t="s">
        <v>383</v>
      </c>
      <c r="C2200" s="41">
        <v>3</v>
      </c>
      <c r="D2200" s="20">
        <v>3.3317328490867908</v>
      </c>
    </row>
    <row r="2201" spans="2:4" x14ac:dyDescent="0.35">
      <c r="B2201" s="11" t="s">
        <v>384</v>
      </c>
      <c r="C2201" s="41">
        <v>1</v>
      </c>
      <c r="D2201" s="20">
        <v>3.1392545849430329</v>
      </c>
    </row>
    <row r="2202" spans="2:4" x14ac:dyDescent="0.35">
      <c r="B2202" s="11" t="s">
        <v>385</v>
      </c>
      <c r="C2202" s="41">
        <v>3</v>
      </c>
      <c r="D2202" s="20">
        <v>2.3405611100126191</v>
      </c>
    </row>
    <row r="2203" spans="2:4" x14ac:dyDescent="0.35">
      <c r="B2203" s="11" t="s">
        <v>386</v>
      </c>
      <c r="C2203" s="41">
        <v>3</v>
      </c>
      <c r="D2203" s="20">
        <v>1.3412645042691802</v>
      </c>
    </row>
    <row r="2204" spans="2:4" x14ac:dyDescent="0.35">
      <c r="B2204" s="11" t="s">
        <v>387</v>
      </c>
      <c r="C2204" s="41">
        <v>2</v>
      </c>
      <c r="D2204" s="20">
        <v>2.2698151187304076</v>
      </c>
    </row>
    <row r="2205" spans="2:4" x14ac:dyDescent="0.35">
      <c r="B2205" s="11" t="s">
        <v>388</v>
      </c>
      <c r="C2205" s="41">
        <v>3</v>
      </c>
      <c r="D2205" s="20">
        <v>2.0999101009488741</v>
      </c>
    </row>
    <row r="2206" spans="2:4" x14ac:dyDescent="0.35">
      <c r="B2206" s="11" t="s">
        <v>389</v>
      </c>
      <c r="C2206" s="41">
        <v>3</v>
      </c>
      <c r="D2206" s="20">
        <v>2.3716551168433435</v>
      </c>
    </row>
    <row r="2207" spans="2:4" x14ac:dyDescent="0.35">
      <c r="B2207" s="11" t="s">
        <v>390</v>
      </c>
      <c r="C2207" s="41">
        <v>3</v>
      </c>
      <c r="D2207" s="20">
        <v>1.3597387826907661</v>
      </c>
    </row>
    <row r="2208" spans="2:4" x14ac:dyDescent="0.35">
      <c r="B2208" s="11" t="s">
        <v>391</v>
      </c>
      <c r="C2208" s="41">
        <v>3</v>
      </c>
      <c r="D2208" s="20">
        <v>2.7776179779190486</v>
      </c>
    </row>
    <row r="2209" spans="2:4" x14ac:dyDescent="0.35">
      <c r="B2209" s="11" t="s">
        <v>392</v>
      </c>
      <c r="C2209" s="41">
        <v>2</v>
      </c>
      <c r="D2209" s="20">
        <v>1.6720456402644082</v>
      </c>
    </row>
    <row r="2210" spans="2:4" x14ac:dyDescent="0.35">
      <c r="B2210" s="11" t="s">
        <v>393</v>
      </c>
      <c r="C2210" s="41">
        <v>1</v>
      </c>
      <c r="D2210" s="20">
        <v>1.5119599361173595</v>
      </c>
    </row>
    <row r="2211" spans="2:4" x14ac:dyDescent="0.35">
      <c r="B2211" s="11" t="s">
        <v>394</v>
      </c>
      <c r="C2211" s="41">
        <v>1</v>
      </c>
      <c r="D2211" s="20">
        <v>1.9942332711816</v>
      </c>
    </row>
    <row r="2212" spans="2:4" x14ac:dyDescent="0.35">
      <c r="B2212" s="11" t="s">
        <v>395</v>
      </c>
      <c r="C2212" s="41">
        <v>2</v>
      </c>
      <c r="D2212" s="20">
        <v>2.645373135431595</v>
      </c>
    </row>
    <row r="2213" spans="2:4" x14ac:dyDescent="0.35">
      <c r="B2213" s="11" t="s">
        <v>396</v>
      </c>
      <c r="C2213" s="41">
        <v>2</v>
      </c>
      <c r="D2213" s="20">
        <v>2.2104565992992811</v>
      </c>
    </row>
    <row r="2214" spans="2:4" x14ac:dyDescent="0.35">
      <c r="B2214" s="11" t="s">
        <v>397</v>
      </c>
      <c r="C2214" s="41">
        <v>3</v>
      </c>
      <c r="D2214" s="20">
        <v>2.9689517204788816</v>
      </c>
    </row>
    <row r="2215" spans="2:4" x14ac:dyDescent="0.35">
      <c r="B2215" s="11" t="s">
        <v>398</v>
      </c>
      <c r="C2215" s="41">
        <v>2</v>
      </c>
      <c r="D2215" s="20">
        <v>3.371158302229385</v>
      </c>
    </row>
    <row r="2216" spans="2:4" x14ac:dyDescent="0.35">
      <c r="B2216" s="11" t="s">
        <v>399</v>
      </c>
      <c r="C2216" s="41">
        <v>3</v>
      </c>
      <c r="D2216" s="20">
        <v>2.8679074428163256</v>
      </c>
    </row>
    <row r="2217" spans="2:4" x14ac:dyDescent="0.35">
      <c r="B2217" s="11" t="s">
        <v>400</v>
      </c>
      <c r="C2217" s="41">
        <v>3</v>
      </c>
      <c r="D2217" s="20">
        <v>2.4377906708629045</v>
      </c>
    </row>
    <row r="2218" spans="2:4" x14ac:dyDescent="0.35">
      <c r="B2218" s="11" t="s">
        <v>401</v>
      </c>
      <c r="C2218" s="41">
        <v>1</v>
      </c>
      <c r="D2218" s="20">
        <v>1.3260914848717589</v>
      </c>
    </row>
    <row r="2219" spans="2:4" x14ac:dyDescent="0.35">
      <c r="B2219" s="11" t="s">
        <v>402</v>
      </c>
      <c r="C2219" s="41">
        <v>3</v>
      </c>
      <c r="D2219" s="20">
        <v>1.7370207020504629</v>
      </c>
    </row>
    <row r="2220" spans="2:4" x14ac:dyDescent="0.35">
      <c r="B2220" s="11" t="s">
        <v>403</v>
      </c>
      <c r="C2220" s="41">
        <v>3</v>
      </c>
      <c r="D2220" s="20">
        <v>2.3326318493691294</v>
      </c>
    </row>
    <row r="2221" spans="2:4" x14ac:dyDescent="0.35">
      <c r="B2221" s="11" t="s">
        <v>404</v>
      </c>
      <c r="C2221" s="41">
        <v>2</v>
      </c>
      <c r="D2221" s="20">
        <v>1.9305964030208147</v>
      </c>
    </row>
    <row r="2222" spans="2:4" x14ac:dyDescent="0.35">
      <c r="B2222" s="11" t="s">
        <v>405</v>
      </c>
      <c r="C2222" s="41">
        <v>3</v>
      </c>
      <c r="D2222" s="20">
        <v>2.4464191723429112</v>
      </c>
    </row>
    <row r="2223" spans="2:4" x14ac:dyDescent="0.35">
      <c r="B2223" s="11" t="s">
        <v>406</v>
      </c>
      <c r="C2223" s="41">
        <v>3</v>
      </c>
      <c r="D2223" s="20">
        <v>2.4184255768205585</v>
      </c>
    </row>
    <row r="2224" spans="2:4" x14ac:dyDescent="0.35">
      <c r="B2224" s="11" t="s">
        <v>407</v>
      </c>
      <c r="C2224" s="41">
        <v>2</v>
      </c>
      <c r="D2224" s="20">
        <v>3.2688966247054694</v>
      </c>
    </row>
    <row r="2225" spans="2:4" x14ac:dyDescent="0.35">
      <c r="B2225" s="11" t="s">
        <v>408</v>
      </c>
      <c r="C2225" s="41">
        <v>1</v>
      </c>
      <c r="D2225" s="20">
        <v>2.2197981511968776</v>
      </c>
    </row>
    <row r="2226" spans="2:4" x14ac:dyDescent="0.35">
      <c r="B2226" s="11" t="s">
        <v>409</v>
      </c>
      <c r="C2226" s="41">
        <v>1</v>
      </c>
      <c r="D2226" s="20">
        <v>0.78034029108309055</v>
      </c>
    </row>
    <row r="2227" spans="2:4" x14ac:dyDescent="0.35">
      <c r="B2227" s="11" t="s">
        <v>410</v>
      </c>
      <c r="C2227" s="41">
        <v>1</v>
      </c>
      <c r="D2227" s="20">
        <v>2.7393786297749108</v>
      </c>
    </row>
    <row r="2228" spans="2:4" x14ac:dyDescent="0.35">
      <c r="B2228" s="11" t="s">
        <v>411</v>
      </c>
      <c r="C2228" s="41">
        <v>2</v>
      </c>
      <c r="D2228" s="20">
        <v>1.6038619618994197</v>
      </c>
    </row>
    <row r="2229" spans="2:4" x14ac:dyDescent="0.35">
      <c r="B2229" s="11" t="s">
        <v>412</v>
      </c>
      <c r="C2229" s="41">
        <v>2</v>
      </c>
      <c r="D2229" s="20">
        <v>1.809787329385993</v>
      </c>
    </row>
    <row r="2230" spans="2:4" x14ac:dyDescent="0.35">
      <c r="B2230" s="11" t="s">
        <v>413</v>
      </c>
      <c r="C2230" s="41">
        <v>2</v>
      </c>
      <c r="D2230" s="20">
        <v>2.7654229512945054</v>
      </c>
    </row>
    <row r="2231" spans="2:4" x14ac:dyDescent="0.35">
      <c r="B2231" s="11" t="s">
        <v>414</v>
      </c>
      <c r="C2231" s="41">
        <v>3</v>
      </c>
      <c r="D2231" s="20">
        <v>3.3920110415673204</v>
      </c>
    </row>
    <row r="2232" spans="2:4" x14ac:dyDescent="0.35">
      <c r="B2232" s="11" t="s">
        <v>415</v>
      </c>
      <c r="C2232" s="41">
        <v>3</v>
      </c>
      <c r="D2232" s="20">
        <v>1.9909946911493059</v>
      </c>
    </row>
    <row r="2233" spans="2:4" x14ac:dyDescent="0.35">
      <c r="B2233" s="11" t="s">
        <v>416</v>
      </c>
      <c r="C2233" s="41">
        <v>2</v>
      </c>
      <c r="D2233" s="20">
        <v>1.7377660133259847</v>
      </c>
    </row>
    <row r="2234" spans="2:4" x14ac:dyDescent="0.35">
      <c r="B2234" s="11" t="s">
        <v>417</v>
      </c>
      <c r="C2234" s="41">
        <v>3</v>
      </c>
      <c r="D2234" s="20">
        <v>2.4512176915869452</v>
      </c>
    </row>
    <row r="2235" spans="2:4" x14ac:dyDescent="0.35">
      <c r="B2235" s="11" t="s">
        <v>418</v>
      </c>
      <c r="C2235" s="41">
        <v>2</v>
      </c>
      <c r="D2235" s="20">
        <v>1.328454040917131</v>
      </c>
    </row>
    <row r="2236" spans="2:4" x14ac:dyDescent="0.35">
      <c r="B2236" s="11" t="s">
        <v>419</v>
      </c>
      <c r="C2236" s="41">
        <v>1</v>
      </c>
      <c r="D2236" s="20">
        <v>3.7749401121556669</v>
      </c>
    </row>
    <row r="2237" spans="2:4" x14ac:dyDescent="0.35">
      <c r="B2237" s="11" t="s">
        <v>420</v>
      </c>
      <c r="C2237" s="41">
        <v>2</v>
      </c>
      <c r="D2237" s="20">
        <v>2.0862409340095454</v>
      </c>
    </row>
    <row r="2238" spans="2:4" x14ac:dyDescent="0.35">
      <c r="B2238" s="11" t="s">
        <v>421</v>
      </c>
      <c r="C2238" s="41">
        <v>2</v>
      </c>
      <c r="D2238" s="20">
        <v>2.6644170485416261</v>
      </c>
    </row>
    <row r="2239" spans="2:4" x14ac:dyDescent="0.35">
      <c r="B2239" s="11" t="s">
        <v>422</v>
      </c>
      <c r="C2239" s="41">
        <v>1</v>
      </c>
      <c r="D2239" s="20">
        <v>1.4072417366981855</v>
      </c>
    </row>
    <row r="2240" spans="2:4" x14ac:dyDescent="0.35">
      <c r="B2240" s="11" t="s">
        <v>423</v>
      </c>
      <c r="C2240" s="41">
        <v>1</v>
      </c>
      <c r="D2240" s="20">
        <v>2.0370093032853882</v>
      </c>
    </row>
    <row r="2241" spans="2:4" x14ac:dyDescent="0.35">
      <c r="B2241" s="11" t="s">
        <v>424</v>
      </c>
      <c r="C2241" s="41">
        <v>1</v>
      </c>
      <c r="D2241" s="20">
        <v>2.7060548155406634</v>
      </c>
    </row>
    <row r="2242" spans="2:4" x14ac:dyDescent="0.35">
      <c r="B2242" s="11" t="s">
        <v>425</v>
      </c>
      <c r="C2242" s="41">
        <v>3</v>
      </c>
      <c r="D2242" s="20">
        <v>2.2880432864974427</v>
      </c>
    </row>
    <row r="2243" spans="2:4" x14ac:dyDescent="0.35">
      <c r="B2243" s="11" t="s">
        <v>426</v>
      </c>
      <c r="C2243" s="41">
        <v>2</v>
      </c>
      <c r="D2243" s="20">
        <v>1.6651766617036146</v>
      </c>
    </row>
    <row r="2244" spans="2:4" x14ac:dyDescent="0.35">
      <c r="B2244" s="11" t="s">
        <v>427</v>
      </c>
      <c r="C2244" s="41">
        <v>2</v>
      </c>
      <c r="D2244" s="20">
        <v>1.7234972102484503</v>
      </c>
    </row>
    <row r="2245" spans="2:4" x14ac:dyDescent="0.35">
      <c r="B2245" s="11" t="s">
        <v>428</v>
      </c>
      <c r="C2245" s="41">
        <v>1</v>
      </c>
      <c r="D2245" s="20">
        <v>1.9675226300697393</v>
      </c>
    </row>
    <row r="2246" spans="2:4" x14ac:dyDescent="0.35">
      <c r="B2246" s="11" t="s">
        <v>429</v>
      </c>
      <c r="C2246" s="41">
        <v>2</v>
      </c>
      <c r="D2246" s="20">
        <v>0.55419074774383781</v>
      </c>
    </row>
    <row r="2247" spans="2:4" x14ac:dyDescent="0.35">
      <c r="B2247" s="11" t="s">
        <v>430</v>
      </c>
      <c r="C2247" s="41">
        <v>1</v>
      </c>
      <c r="D2247" s="20">
        <v>1.6658088070765316</v>
      </c>
    </row>
    <row r="2248" spans="2:4" x14ac:dyDescent="0.35">
      <c r="B2248" s="11" t="s">
        <v>431</v>
      </c>
      <c r="C2248" s="41">
        <v>2</v>
      </c>
      <c r="D2248" s="20">
        <v>2.0066384659430265</v>
      </c>
    </row>
    <row r="2249" spans="2:4" x14ac:dyDescent="0.35">
      <c r="B2249" s="11" t="s">
        <v>432</v>
      </c>
      <c r="C2249" s="41">
        <v>3</v>
      </c>
      <c r="D2249" s="20">
        <v>2.4664513751411117</v>
      </c>
    </row>
    <row r="2250" spans="2:4" x14ac:dyDescent="0.35">
      <c r="B2250" s="11" t="s">
        <v>433</v>
      </c>
      <c r="C2250" s="41">
        <v>3</v>
      </c>
      <c r="D2250" s="20">
        <v>2.4192007907130715</v>
      </c>
    </row>
    <row r="2251" spans="2:4" x14ac:dyDescent="0.35">
      <c r="B2251" s="11" t="s">
        <v>434</v>
      </c>
      <c r="C2251" s="41">
        <v>3</v>
      </c>
      <c r="D2251" s="20">
        <v>3.1247137387695822</v>
      </c>
    </row>
    <row r="2252" spans="2:4" x14ac:dyDescent="0.35">
      <c r="B2252" s="11" t="s">
        <v>435</v>
      </c>
      <c r="C2252" s="41">
        <v>2</v>
      </c>
      <c r="D2252" s="20">
        <v>2.3392080705095855</v>
      </c>
    </row>
    <row r="2253" spans="2:4" x14ac:dyDescent="0.35">
      <c r="B2253" s="11" t="s">
        <v>436</v>
      </c>
      <c r="C2253" s="41">
        <v>3</v>
      </c>
      <c r="D2253" s="20">
        <v>1.1891398396179065</v>
      </c>
    </row>
    <row r="2254" spans="2:4" x14ac:dyDescent="0.35">
      <c r="B2254" s="11" t="s">
        <v>437</v>
      </c>
      <c r="C2254" s="41">
        <v>2</v>
      </c>
      <c r="D2254" s="20">
        <v>2.7426651716251431</v>
      </c>
    </row>
    <row r="2255" spans="2:4" x14ac:dyDescent="0.35">
      <c r="B2255" s="11" t="s">
        <v>438</v>
      </c>
      <c r="C2255" s="41">
        <v>2</v>
      </c>
      <c r="D2255" s="20">
        <v>1.4623409384420984</v>
      </c>
    </row>
    <row r="2256" spans="2:4" x14ac:dyDescent="0.35">
      <c r="B2256" s="11" t="s">
        <v>439</v>
      </c>
      <c r="C2256" s="41">
        <v>2</v>
      </c>
      <c r="D2256" s="20">
        <v>3.7921466665068699</v>
      </c>
    </row>
    <row r="2257" spans="2:4" x14ac:dyDescent="0.35">
      <c r="B2257" s="11" t="s">
        <v>440</v>
      </c>
      <c r="C2257" s="41">
        <v>1</v>
      </c>
      <c r="D2257" s="20">
        <v>2.7287610700895248</v>
      </c>
    </row>
    <row r="2258" spans="2:4" x14ac:dyDescent="0.35">
      <c r="B2258" s="11" t="s">
        <v>441</v>
      </c>
      <c r="C2258" s="41">
        <v>1</v>
      </c>
      <c r="D2258" s="20">
        <v>2.748091612880414</v>
      </c>
    </row>
    <row r="2259" spans="2:4" x14ac:dyDescent="0.35">
      <c r="B2259" s="11" t="s">
        <v>442</v>
      </c>
      <c r="C2259" s="41">
        <v>3</v>
      </c>
      <c r="D2259" s="20">
        <v>1.4124299393868849</v>
      </c>
    </row>
    <row r="2260" spans="2:4" x14ac:dyDescent="0.35">
      <c r="B2260" s="11" t="s">
        <v>443</v>
      </c>
      <c r="C2260" s="41">
        <v>1</v>
      </c>
      <c r="D2260" s="20">
        <v>3.8154590492437688</v>
      </c>
    </row>
    <row r="2261" spans="2:4" x14ac:dyDescent="0.35">
      <c r="B2261" s="11" t="s">
        <v>444</v>
      </c>
      <c r="C2261" s="41">
        <v>1</v>
      </c>
      <c r="D2261" s="20">
        <v>2.7091994242122559</v>
      </c>
    </row>
    <row r="2262" spans="2:4" x14ac:dyDescent="0.35">
      <c r="B2262" s="11" t="s">
        <v>445</v>
      </c>
      <c r="C2262" s="41">
        <v>3</v>
      </c>
      <c r="D2262" s="20">
        <v>2.3898151760989124</v>
      </c>
    </row>
    <row r="2263" spans="2:4" x14ac:dyDescent="0.35">
      <c r="B2263" s="11" t="s">
        <v>446</v>
      </c>
      <c r="C2263" s="41">
        <v>1</v>
      </c>
      <c r="D2263" s="20">
        <v>2.3085042649311851</v>
      </c>
    </row>
    <row r="2264" spans="2:4" x14ac:dyDescent="0.35">
      <c r="B2264" s="11" t="s">
        <v>447</v>
      </c>
      <c r="C2264" s="41">
        <v>2</v>
      </c>
      <c r="D2264" s="20">
        <v>4.0939689911887474</v>
      </c>
    </row>
    <row r="2265" spans="2:4" x14ac:dyDescent="0.35">
      <c r="B2265" s="11" t="s">
        <v>448</v>
      </c>
      <c r="C2265" s="41">
        <v>1</v>
      </c>
      <c r="D2265" s="20">
        <v>2.6603616151278215</v>
      </c>
    </row>
    <row r="2266" spans="2:4" x14ac:dyDescent="0.35">
      <c r="B2266" s="11" t="s">
        <v>449</v>
      </c>
      <c r="C2266" s="41">
        <v>1</v>
      </c>
      <c r="D2266" s="20">
        <v>3.3896371023456973</v>
      </c>
    </row>
    <row r="2267" spans="2:4" x14ac:dyDescent="0.35">
      <c r="B2267" s="11" t="s">
        <v>450</v>
      </c>
      <c r="C2267" s="41">
        <v>2</v>
      </c>
      <c r="D2267" s="20">
        <v>3.1347690141001654</v>
      </c>
    </row>
    <row r="2268" spans="2:4" x14ac:dyDescent="0.35">
      <c r="B2268" s="11" t="s">
        <v>451</v>
      </c>
      <c r="C2268" s="41">
        <v>3</v>
      </c>
      <c r="D2268" s="20">
        <v>2.8071241136740124</v>
      </c>
    </row>
    <row r="2269" spans="2:4" x14ac:dyDescent="0.35">
      <c r="B2269" s="11" t="s">
        <v>452</v>
      </c>
      <c r="C2269" s="41">
        <v>1</v>
      </c>
      <c r="D2269" s="20">
        <v>2.1435564197607704</v>
      </c>
    </row>
    <row r="2270" spans="2:4" x14ac:dyDescent="0.35">
      <c r="B2270" s="11" t="s">
        <v>453</v>
      </c>
      <c r="C2270" s="41">
        <v>2</v>
      </c>
      <c r="D2270" s="20">
        <v>1.7548429977951201</v>
      </c>
    </row>
    <row r="2271" spans="2:4" x14ac:dyDescent="0.35">
      <c r="B2271" s="11" t="s">
        <v>454</v>
      </c>
      <c r="C2271" s="41">
        <v>1</v>
      </c>
      <c r="D2271" s="20">
        <v>2.4653535214010422</v>
      </c>
    </row>
    <row r="2272" spans="2:4" x14ac:dyDescent="0.35">
      <c r="B2272" s="11" t="s">
        <v>455</v>
      </c>
      <c r="C2272" s="41">
        <v>2</v>
      </c>
      <c r="D2272" s="20">
        <v>3.1141338204041253</v>
      </c>
    </row>
    <row r="2273" spans="2:8" x14ac:dyDescent="0.35">
      <c r="B2273" s="11" t="s">
        <v>456</v>
      </c>
      <c r="C2273" s="41">
        <v>2</v>
      </c>
      <c r="D2273" s="20">
        <v>1.8343512374736042</v>
      </c>
    </row>
    <row r="2274" spans="2:8" x14ac:dyDescent="0.35">
      <c r="B2274" s="11" t="s">
        <v>457</v>
      </c>
      <c r="C2274" s="41">
        <v>3</v>
      </c>
      <c r="D2274" s="20">
        <v>2.4855803444563493</v>
      </c>
    </row>
    <row r="2275" spans="2:8" ht="15" thickBot="1" x14ac:dyDescent="0.4">
      <c r="B2275" s="15" t="s">
        <v>458</v>
      </c>
      <c r="C2275" s="42">
        <v>1</v>
      </c>
      <c r="D2275" s="21">
        <v>2.0508589054252893</v>
      </c>
    </row>
    <row r="2278" spans="2:8" x14ac:dyDescent="0.35">
      <c r="B2278" t="s">
        <v>463</v>
      </c>
    </row>
    <row r="2279" spans="2:8" ht="15" thickBot="1" x14ac:dyDescent="0.4"/>
    <row r="2280" spans="2:8" x14ac:dyDescent="0.35">
      <c r="B2280" s="12" t="s">
        <v>460</v>
      </c>
      <c r="C2280" s="13" t="s">
        <v>464</v>
      </c>
      <c r="D2280" s="13" t="s">
        <v>465</v>
      </c>
      <c r="E2280" s="13" t="s">
        <v>466</v>
      </c>
      <c r="F2280" s="13" t="s">
        <v>467</v>
      </c>
      <c r="G2280" s="13" t="s">
        <v>468</v>
      </c>
      <c r="H2280" s="13" t="s">
        <v>469</v>
      </c>
    </row>
    <row r="2281" spans="2:8" x14ac:dyDescent="0.35">
      <c r="B2281" s="14" t="s">
        <v>0</v>
      </c>
      <c r="C2281" s="16">
        <v>2</v>
      </c>
      <c r="D2281" s="19">
        <v>1324.2096704563353</v>
      </c>
      <c r="E2281" s="16">
        <v>382</v>
      </c>
      <c r="F2281" s="19">
        <v>1.4809695179298701</v>
      </c>
      <c r="G2281" s="19">
        <v>894.15052398063062</v>
      </c>
      <c r="H2281" s="23" t="s">
        <v>470</v>
      </c>
    </row>
    <row r="2282" spans="2:8" x14ac:dyDescent="0.35">
      <c r="B2282" s="11" t="s">
        <v>2</v>
      </c>
      <c r="C2282" s="17">
        <v>2</v>
      </c>
      <c r="D2282" s="20">
        <v>69.096613577179127</v>
      </c>
      <c r="E2282" s="17">
        <v>382</v>
      </c>
      <c r="F2282" s="20">
        <v>1.2069996035376822</v>
      </c>
      <c r="G2282" s="20">
        <v>57.246591775721285</v>
      </c>
      <c r="H2282" s="25" t="s">
        <v>470</v>
      </c>
    </row>
    <row r="2283" spans="2:8" x14ac:dyDescent="0.35">
      <c r="B2283" s="11" t="s">
        <v>3</v>
      </c>
      <c r="C2283" s="17">
        <v>2</v>
      </c>
      <c r="D2283" s="20">
        <v>32.170663614229014</v>
      </c>
      <c r="E2283" s="17">
        <v>382</v>
      </c>
      <c r="F2283" s="20">
        <v>0.52683251698825162</v>
      </c>
      <c r="G2283" s="20">
        <v>61.064309010649815</v>
      </c>
      <c r="H2283" s="25" t="s">
        <v>470</v>
      </c>
    </row>
    <row r="2284" spans="2:8" x14ac:dyDescent="0.35">
      <c r="B2284" s="11" t="s">
        <v>1</v>
      </c>
      <c r="C2284" s="17">
        <v>2</v>
      </c>
      <c r="D2284" s="20">
        <v>0.94055725309162663</v>
      </c>
      <c r="E2284" s="17">
        <v>382</v>
      </c>
      <c r="F2284" s="20">
        <v>0.16174449972993771</v>
      </c>
      <c r="G2284" s="20">
        <v>5.8150802943040443</v>
      </c>
      <c r="H2284" s="20">
        <v>3.2525512220954148E-3</v>
      </c>
    </row>
    <row r="2285" spans="2:8" x14ac:dyDescent="0.35">
      <c r="B2285" s="11" t="s">
        <v>4</v>
      </c>
      <c r="C2285" s="17">
        <v>2</v>
      </c>
      <c r="D2285" s="20">
        <v>1.9946721565935812</v>
      </c>
      <c r="E2285" s="17">
        <v>382</v>
      </c>
      <c r="F2285" s="20">
        <v>0.21741374671558392</v>
      </c>
      <c r="G2285" s="20">
        <v>9.1745447871930992</v>
      </c>
      <c r="H2285" s="20">
        <v>1.28316610255235E-4</v>
      </c>
    </row>
    <row r="2286" spans="2:8" x14ac:dyDescent="0.35">
      <c r="B2286" s="11" t="s">
        <v>5</v>
      </c>
      <c r="C2286" s="17">
        <v>2</v>
      </c>
      <c r="D2286" s="20">
        <v>0.4765587081585192</v>
      </c>
      <c r="E2286" s="17">
        <v>382</v>
      </c>
      <c r="F2286" s="20">
        <v>0.17521192715264214</v>
      </c>
      <c r="G2286" s="20">
        <v>2.7198987871604654</v>
      </c>
      <c r="H2286" s="20">
        <v>6.7157504799600712E-2</v>
      </c>
    </row>
    <row r="2287" spans="2:8" x14ac:dyDescent="0.35">
      <c r="B2287" s="11" t="s">
        <v>6</v>
      </c>
      <c r="C2287" s="17">
        <v>2</v>
      </c>
      <c r="D2287" s="20">
        <v>8.1632430381642429</v>
      </c>
      <c r="E2287" s="17">
        <v>382</v>
      </c>
      <c r="F2287" s="20">
        <v>0.38396604119477129</v>
      </c>
      <c r="G2287" s="20">
        <v>21.260325555778362</v>
      </c>
      <c r="H2287" s="25" t="s">
        <v>470</v>
      </c>
    </row>
    <row r="2288" spans="2:8" x14ac:dyDescent="0.35">
      <c r="B2288" s="11" t="s">
        <v>7</v>
      </c>
      <c r="C2288" s="17">
        <v>2</v>
      </c>
      <c r="D2288" s="20">
        <v>30.784867041598929</v>
      </c>
      <c r="E2288" s="17">
        <v>382</v>
      </c>
      <c r="F2288" s="20">
        <v>0.79204441539957104</v>
      </c>
      <c r="G2288" s="20">
        <v>38.86760192112277</v>
      </c>
      <c r="H2288" s="25" t="s">
        <v>470</v>
      </c>
    </row>
    <row r="2289" spans="2:8" x14ac:dyDescent="0.35">
      <c r="B2289" s="11" t="s">
        <v>8</v>
      </c>
      <c r="C2289" s="17">
        <v>2</v>
      </c>
      <c r="D2289" s="20">
        <v>0.3904675170425107</v>
      </c>
      <c r="E2289" s="17">
        <v>382</v>
      </c>
      <c r="F2289" s="20">
        <v>0.12922178034590126</v>
      </c>
      <c r="G2289" s="20">
        <v>3.0216850131402464</v>
      </c>
      <c r="H2289" s="20">
        <v>4.9885140360099577E-2</v>
      </c>
    </row>
    <row r="2290" spans="2:8" x14ac:dyDescent="0.35">
      <c r="B2290" s="11" t="s">
        <v>9</v>
      </c>
      <c r="C2290" s="17">
        <v>2</v>
      </c>
      <c r="D2290" s="20">
        <v>1.6018866647279757</v>
      </c>
      <c r="E2290" s="17">
        <v>382</v>
      </c>
      <c r="F2290" s="20">
        <v>0.15987319395114508</v>
      </c>
      <c r="G2290" s="20">
        <v>10.019732671491438</v>
      </c>
      <c r="H2290" s="25" t="s">
        <v>470</v>
      </c>
    </row>
    <row r="2291" spans="2:8" x14ac:dyDescent="0.35">
      <c r="B2291" s="11" t="s">
        <v>10</v>
      </c>
      <c r="C2291" s="17">
        <v>2</v>
      </c>
      <c r="D2291" s="20">
        <v>8.0843012288137912E-3</v>
      </c>
      <c r="E2291" s="17">
        <v>382</v>
      </c>
      <c r="F2291" s="20">
        <v>7.833150277833625E-5</v>
      </c>
      <c r="G2291" s="20">
        <v>103.20625727928235</v>
      </c>
      <c r="H2291" s="25" t="s">
        <v>470</v>
      </c>
    </row>
    <row r="2292" spans="2:8" x14ac:dyDescent="0.35">
      <c r="B2292" s="11" t="s">
        <v>11</v>
      </c>
      <c r="C2292" s="17">
        <v>2</v>
      </c>
      <c r="D2292" s="20">
        <v>1.8515760720455797E-3</v>
      </c>
      <c r="E2292" s="17">
        <v>382</v>
      </c>
      <c r="F2292" s="20">
        <v>1.4795065904327987E-4</v>
      </c>
      <c r="G2292" s="20">
        <v>12.514821387202742</v>
      </c>
      <c r="H2292" s="25" t="s">
        <v>470</v>
      </c>
    </row>
    <row r="2293" spans="2:8" x14ac:dyDescent="0.35">
      <c r="B2293" s="11" t="s">
        <v>12</v>
      </c>
      <c r="C2293" s="17">
        <v>2</v>
      </c>
      <c r="D2293" s="20">
        <v>1.2731310640986651</v>
      </c>
      <c r="E2293" s="17">
        <v>382</v>
      </c>
      <c r="F2293" s="20">
        <v>0.53515946804894754</v>
      </c>
      <c r="G2293" s="20">
        <v>2.3789751281803353</v>
      </c>
      <c r="H2293" s="20">
        <v>9.4016826477278603E-2</v>
      </c>
    </row>
    <row r="2294" spans="2:8" x14ac:dyDescent="0.35">
      <c r="B2294" s="11" t="s">
        <v>13</v>
      </c>
      <c r="C2294" s="17">
        <v>2</v>
      </c>
      <c r="D2294" s="20">
        <v>1.2151660681942011</v>
      </c>
      <c r="E2294" s="17">
        <v>382</v>
      </c>
      <c r="F2294" s="20">
        <v>2.986231748981303E-2</v>
      </c>
      <c r="G2294" s="20">
        <v>40.69228949188998</v>
      </c>
      <c r="H2294" s="25" t="s">
        <v>470</v>
      </c>
    </row>
    <row r="2295" spans="2:8" ht="15" thickBot="1" x14ac:dyDescent="0.4">
      <c r="B2295" s="15" t="s">
        <v>14</v>
      </c>
      <c r="C2295" s="18">
        <v>2</v>
      </c>
      <c r="D2295" s="21">
        <v>0.50262523105784229</v>
      </c>
      <c r="E2295" s="18">
        <v>382</v>
      </c>
      <c r="F2295" s="21">
        <v>4.3505063679817949E-3</v>
      </c>
      <c r="G2295" s="21">
        <v>115.53258139259103</v>
      </c>
      <c r="H2295" s="27" t="s">
        <v>470</v>
      </c>
    </row>
    <row r="2298" spans="2:8" x14ac:dyDescent="0.35">
      <c r="B2298" s="9" t="s">
        <v>472</v>
      </c>
    </row>
    <row r="2300" spans="2:8" x14ac:dyDescent="0.35">
      <c r="B2300" t="s">
        <v>50</v>
      </c>
    </row>
    <row r="2301" spans="2:8" ht="15" thickBot="1" x14ac:dyDescent="0.4"/>
    <row r="2302" spans="2:8" x14ac:dyDescent="0.35">
      <c r="B2302" s="13" t="s">
        <v>51</v>
      </c>
      <c r="C2302" s="13" t="s">
        <v>52</v>
      </c>
      <c r="D2302" s="13" t="s">
        <v>53</v>
      </c>
      <c r="E2302" s="13" t="s">
        <v>54</v>
      </c>
      <c r="F2302" s="13" t="s">
        <v>485</v>
      </c>
    </row>
    <row r="2303" spans="2:8" x14ac:dyDescent="0.35">
      <c r="B2303" s="22">
        <v>1</v>
      </c>
      <c r="C2303" s="22">
        <v>22</v>
      </c>
      <c r="D2303" s="23">
        <v>13.337879332721061</v>
      </c>
      <c r="E2303" s="23">
        <v>5.1042547374519236</v>
      </c>
      <c r="F2303" s="23">
        <v>1944.721054969182</v>
      </c>
    </row>
    <row r="2304" spans="2:8" x14ac:dyDescent="0.35">
      <c r="B2304" s="24">
        <v>2</v>
      </c>
      <c r="C2304" s="24">
        <v>12</v>
      </c>
      <c r="D2304" s="25">
        <v>13.465327737252242</v>
      </c>
      <c r="E2304" s="25">
        <v>5.1139227914334917</v>
      </c>
      <c r="F2304" s="25">
        <v>1948.4045835361603</v>
      </c>
    </row>
    <row r="2305" spans="2:6" x14ac:dyDescent="0.35">
      <c r="B2305" s="24">
        <v>3</v>
      </c>
      <c r="C2305" s="24">
        <v>12</v>
      </c>
      <c r="D2305" s="25">
        <v>13.374133948220967</v>
      </c>
      <c r="E2305" s="25">
        <v>5.1110712824240476</v>
      </c>
      <c r="F2305" s="25">
        <v>1947.3181586035632</v>
      </c>
    </row>
    <row r="2306" spans="2:6" x14ac:dyDescent="0.35">
      <c r="B2306" s="24">
        <v>4</v>
      </c>
      <c r="C2306" s="24">
        <v>12</v>
      </c>
      <c r="D2306" s="25">
        <v>13.496300232406824</v>
      </c>
      <c r="E2306" s="25">
        <v>5.1569286805160939</v>
      </c>
      <c r="F2306" s="25">
        <v>1964.7898272766324</v>
      </c>
    </row>
    <row r="2307" spans="2:6" x14ac:dyDescent="0.35">
      <c r="B2307" s="24">
        <v>5</v>
      </c>
      <c r="C2307" s="24">
        <v>12</v>
      </c>
      <c r="D2307" s="25">
        <v>13.461128877560995</v>
      </c>
      <c r="E2307" s="25">
        <v>5.1239626837155328</v>
      </c>
      <c r="F2307" s="25">
        <v>1952.2297824956165</v>
      </c>
    </row>
    <row r="2308" spans="2:6" x14ac:dyDescent="0.35">
      <c r="B2308" s="43">
        <v>6</v>
      </c>
      <c r="C2308" s="43">
        <v>12</v>
      </c>
      <c r="D2308" s="44">
        <v>13.383785671435897</v>
      </c>
      <c r="E2308" s="44">
        <v>5.0916950238050731</v>
      </c>
      <c r="F2308" s="44">
        <v>1939.9358040697318</v>
      </c>
    </row>
    <row r="2309" spans="2:6" x14ac:dyDescent="0.35">
      <c r="B2309" s="24">
        <v>7</v>
      </c>
      <c r="C2309" s="24">
        <v>12</v>
      </c>
      <c r="D2309" s="25">
        <v>13.31431837976241</v>
      </c>
      <c r="E2309" s="25">
        <v>5.1301927207447768</v>
      </c>
      <c r="F2309" s="25">
        <v>1954.6034266037616</v>
      </c>
    </row>
    <row r="2310" spans="2:6" x14ac:dyDescent="0.35">
      <c r="B2310" s="24">
        <v>8</v>
      </c>
      <c r="C2310" s="24">
        <v>12</v>
      </c>
      <c r="D2310" s="25">
        <v>13.441992538227257</v>
      </c>
      <c r="E2310" s="25">
        <v>5.1235284072691565</v>
      </c>
      <c r="F2310" s="25">
        <v>1952.064323169546</v>
      </c>
    </row>
    <row r="2311" spans="2:6" x14ac:dyDescent="0.35">
      <c r="B2311" s="24">
        <v>9</v>
      </c>
      <c r="C2311" s="24">
        <v>12</v>
      </c>
      <c r="D2311" s="25">
        <v>13.455983550178983</v>
      </c>
      <c r="E2311" s="25">
        <v>5.1929680383288259</v>
      </c>
      <c r="F2311" s="25">
        <v>1978.5208226032832</v>
      </c>
    </row>
    <row r="2312" spans="2:6" ht="15" thickBot="1" x14ac:dyDescent="0.4">
      <c r="B2312" s="26">
        <v>10</v>
      </c>
      <c r="C2312" s="26">
        <v>12</v>
      </c>
      <c r="D2312" s="27">
        <v>13.469587691266106</v>
      </c>
      <c r="E2312" s="27">
        <v>5.1051345600966247</v>
      </c>
      <c r="F2312" s="27">
        <v>1945.0562673968154</v>
      </c>
    </row>
    <row r="2315" spans="2:6" x14ac:dyDescent="0.35">
      <c r="B2315" t="s">
        <v>55</v>
      </c>
    </row>
    <row r="2316" spans="2:6" ht="15" thickBot="1" x14ac:dyDescent="0.4"/>
    <row r="2317" spans="2:6" x14ac:dyDescent="0.35">
      <c r="B2317" s="12" t="s">
        <v>52</v>
      </c>
      <c r="C2317" s="13" t="s">
        <v>56</v>
      </c>
      <c r="D2317" s="13" t="s">
        <v>485</v>
      </c>
      <c r="E2317" s="13" t="s">
        <v>57</v>
      </c>
      <c r="F2317" s="13" t="s">
        <v>58</v>
      </c>
    </row>
    <row r="2318" spans="2:6" x14ac:dyDescent="0.35">
      <c r="B2318" s="14">
        <v>0</v>
      </c>
      <c r="C2318" s="23">
        <v>13.383785671435897</v>
      </c>
      <c r="D2318" s="23">
        <v>5099.2223408170748</v>
      </c>
      <c r="E2318" s="23">
        <v>47.619512728840398</v>
      </c>
      <c r="F2318" s="23">
        <v>0.88947579609041705</v>
      </c>
    </row>
    <row r="2319" spans="2:6" x14ac:dyDescent="0.35">
      <c r="B2319" s="11">
        <v>1</v>
      </c>
      <c r="C2319" s="25">
        <v>6.4546424051949094</v>
      </c>
      <c r="D2319" s="25">
        <v>2459.218756379259</v>
      </c>
      <c r="E2319" s="25">
        <v>45.927529652433641</v>
      </c>
      <c r="F2319" s="25">
        <v>0.1638004992990357</v>
      </c>
    </row>
    <row r="2320" spans="2:6" x14ac:dyDescent="0.35">
      <c r="B2320" s="11">
        <v>2</v>
      </c>
      <c r="C2320" s="25">
        <v>5.7990366599981815</v>
      </c>
      <c r="D2320" s="25">
        <v>2209.4329674593068</v>
      </c>
      <c r="E2320" s="25">
        <v>45.583663968951754</v>
      </c>
      <c r="F2320" s="25">
        <v>0.11613851065483369</v>
      </c>
    </row>
    <row r="2321" spans="2:6" x14ac:dyDescent="0.35">
      <c r="B2321" s="11">
        <v>3</v>
      </c>
      <c r="C2321" s="25">
        <v>5.4435506537778675</v>
      </c>
      <c r="D2321" s="25">
        <v>2073.9927990893648</v>
      </c>
      <c r="E2321" s="25">
        <v>45.392757040102786</v>
      </c>
      <c r="F2321" s="25">
        <v>9.5954738593692149E-2</v>
      </c>
    </row>
    <row r="2322" spans="2:6" x14ac:dyDescent="0.35">
      <c r="B2322" s="11">
        <v>4</v>
      </c>
      <c r="C2322" s="25">
        <v>5.2441386852724765</v>
      </c>
      <c r="D2322" s="25">
        <v>1998.016839088813</v>
      </c>
      <c r="E2322" s="25">
        <v>45.27244215024519</v>
      </c>
      <c r="F2322" s="25">
        <v>8.5077424422141945E-2</v>
      </c>
    </row>
    <row r="2323" spans="2:6" x14ac:dyDescent="0.35">
      <c r="B2323" s="11">
        <v>5</v>
      </c>
      <c r="C2323" s="25">
        <v>5.1953509151657666</v>
      </c>
      <c r="D2323" s="25">
        <v>1979.4286986781581</v>
      </c>
      <c r="E2323" s="25">
        <v>45.244381299161802</v>
      </c>
      <c r="F2323" s="25">
        <v>8.2723263832118282E-2</v>
      </c>
    </row>
    <row r="2324" spans="2:6" x14ac:dyDescent="0.35">
      <c r="B2324" s="11">
        <v>6</v>
      </c>
      <c r="C2324" s="25">
        <v>5.1792145286166118</v>
      </c>
      <c r="D2324" s="25">
        <v>1973.2807354029283</v>
      </c>
      <c r="E2324" s="25">
        <v>45.248206486787133</v>
      </c>
      <c r="F2324" s="25">
        <v>8.304030181556496E-2</v>
      </c>
    </row>
    <row r="2325" spans="2:6" x14ac:dyDescent="0.35">
      <c r="B2325" s="11">
        <v>7</v>
      </c>
      <c r="C2325" s="25">
        <v>5.1603733451420331</v>
      </c>
      <c r="D2325" s="25">
        <v>1966.1022444991154</v>
      </c>
      <c r="E2325" s="25">
        <v>45.231565809545828</v>
      </c>
      <c r="F2325" s="25">
        <v>8.1669888878239089E-2</v>
      </c>
    </row>
    <row r="2326" spans="2:6" x14ac:dyDescent="0.35">
      <c r="B2326" s="11">
        <v>8</v>
      </c>
      <c r="C2326" s="25">
        <v>5.133306159249992</v>
      </c>
      <c r="D2326" s="25">
        <v>1955.7896466742452</v>
      </c>
      <c r="E2326" s="25">
        <v>45.207363943655032</v>
      </c>
      <c r="F2326" s="25">
        <v>7.9717051651360296E-2</v>
      </c>
    </row>
    <row r="2327" spans="2:6" x14ac:dyDescent="0.35">
      <c r="B2327" s="11">
        <v>9</v>
      </c>
      <c r="C2327" s="25">
        <v>5.11797723204735</v>
      </c>
      <c r="D2327" s="25">
        <v>1949.94932541004</v>
      </c>
      <c r="E2327" s="25">
        <v>45.213794296156138</v>
      </c>
      <c r="F2327" s="25">
        <v>8.0231312059648577E-2</v>
      </c>
    </row>
    <row r="2328" spans="2:6" x14ac:dyDescent="0.35">
      <c r="B2328" s="11">
        <v>10</v>
      </c>
      <c r="C2328" s="25">
        <v>5.1003902178195508</v>
      </c>
      <c r="D2328" s="25">
        <v>1943.2486729892478</v>
      </c>
      <c r="E2328" s="25">
        <v>45.209579359737724</v>
      </c>
      <c r="F2328" s="25">
        <v>7.9893853862571446E-2</v>
      </c>
    </row>
    <row r="2329" spans="2:6" x14ac:dyDescent="0.35">
      <c r="B2329" s="11">
        <v>11</v>
      </c>
      <c r="C2329" s="25">
        <v>5.094303779248869</v>
      </c>
      <c r="D2329" s="25">
        <v>1940.9297398938177</v>
      </c>
      <c r="E2329" s="25">
        <v>45.204947448351064</v>
      </c>
      <c r="F2329" s="25">
        <v>7.9524648334881376E-2</v>
      </c>
    </row>
    <row r="2330" spans="2:6" ht="15" thickBot="1" x14ac:dyDescent="0.4">
      <c r="B2330" s="15">
        <v>12</v>
      </c>
      <c r="C2330" s="27">
        <v>5.0916950238050731</v>
      </c>
      <c r="D2330" s="27">
        <v>1939.9358040697318</v>
      </c>
      <c r="E2330" s="27">
        <v>45.203324466569519</v>
      </c>
      <c r="F2330" s="27">
        <v>7.939568595955096E-2</v>
      </c>
    </row>
    <row r="2349" spans="2:7" x14ac:dyDescent="0.35">
      <c r="G2349" t="s">
        <v>48</v>
      </c>
    </row>
    <row r="2352" spans="2:7" x14ac:dyDescent="0.35">
      <c r="B2352" t="s">
        <v>59</v>
      </c>
    </row>
    <row r="2353" spans="2:17" ht="15" thickBot="1" x14ac:dyDescent="0.4"/>
    <row r="2354" spans="2:17" x14ac:dyDescent="0.35">
      <c r="B2354" s="12"/>
      <c r="C2354" s="13" t="s">
        <v>60</v>
      </c>
      <c r="D2354" s="13" t="s">
        <v>61</v>
      </c>
    </row>
    <row r="2355" spans="2:17" x14ac:dyDescent="0.35">
      <c r="B2355" s="14" t="s">
        <v>45</v>
      </c>
      <c r="C2355" s="19">
        <v>5.0916950238050731</v>
      </c>
      <c r="D2355" s="30">
        <v>0.37871568820654911</v>
      </c>
    </row>
    <row r="2356" spans="2:17" x14ac:dyDescent="0.35">
      <c r="B2356" s="11" t="s">
        <v>46</v>
      </c>
      <c r="C2356" s="20">
        <v>8.3529421601398806</v>
      </c>
      <c r="D2356" s="31">
        <v>0.62128431179345089</v>
      </c>
    </row>
    <row r="2357" spans="2:17" ht="15" thickBot="1" x14ac:dyDescent="0.4">
      <c r="B2357" s="15" t="s">
        <v>47</v>
      </c>
      <c r="C2357" s="21">
        <v>13.444637183944954</v>
      </c>
      <c r="D2357" s="32">
        <v>1</v>
      </c>
    </row>
    <row r="2360" spans="2:17" x14ac:dyDescent="0.35">
      <c r="B2360" t="s">
        <v>62</v>
      </c>
    </row>
    <row r="2361" spans="2:17" ht="15" thickBot="1" x14ac:dyDescent="0.4"/>
    <row r="2362" spans="2:17" x14ac:dyDescent="0.35">
      <c r="B2362" s="12" t="s">
        <v>63</v>
      </c>
      <c r="C2362" s="13" t="s">
        <v>0</v>
      </c>
      <c r="D2362" s="13" t="s">
        <v>2</v>
      </c>
      <c r="E2362" s="13" t="s">
        <v>3</v>
      </c>
      <c r="F2362" s="13" t="s">
        <v>1</v>
      </c>
      <c r="G2362" s="13" t="s">
        <v>4</v>
      </c>
      <c r="H2362" s="13" t="s">
        <v>5</v>
      </c>
      <c r="I2362" s="13" t="s">
        <v>6</v>
      </c>
      <c r="J2362" s="13" t="s">
        <v>7</v>
      </c>
      <c r="K2362" s="13" t="s">
        <v>8</v>
      </c>
      <c r="L2362" s="13" t="s">
        <v>9</v>
      </c>
      <c r="M2362" s="13" t="s">
        <v>10</v>
      </c>
      <c r="N2362" s="13" t="s">
        <v>11</v>
      </c>
      <c r="O2362" s="13" t="s">
        <v>12</v>
      </c>
      <c r="P2362" s="13" t="s">
        <v>13</v>
      </c>
      <c r="Q2362" s="13" t="s">
        <v>14</v>
      </c>
    </row>
    <row r="2363" spans="2:17" x14ac:dyDescent="0.35">
      <c r="B2363" s="33">
        <v>1</v>
      </c>
      <c r="C2363" s="19">
        <v>-1.5022885356804301</v>
      </c>
      <c r="D2363" s="19">
        <v>0.40222075082278935</v>
      </c>
      <c r="E2363" s="19">
        <v>0.26704597950103631</v>
      </c>
      <c r="F2363" s="19">
        <v>-0.17779446257689477</v>
      </c>
      <c r="G2363" s="19">
        <v>0.17931819354463968</v>
      </c>
      <c r="H2363" s="19">
        <v>-0.1117742547285186</v>
      </c>
      <c r="I2363" s="19">
        <v>0.33619426046763345</v>
      </c>
      <c r="J2363" s="19">
        <v>0.47330275170212321</v>
      </c>
      <c r="K2363" s="19">
        <v>0.147746408633153</v>
      </c>
      <c r="L2363" s="19">
        <v>0.12693041227933852</v>
      </c>
      <c r="M2363" s="19">
        <v>7.6330617502297343E-3</v>
      </c>
      <c r="N2363" s="19">
        <v>8.0628081975856521E-3</v>
      </c>
      <c r="O2363" s="19">
        <v>-0.37527390673627342</v>
      </c>
      <c r="P2363" s="19">
        <v>0.17515594965096651</v>
      </c>
      <c r="Q2363" s="19">
        <v>-7.9784456254090155E-2</v>
      </c>
    </row>
    <row r="2364" spans="2:17" x14ac:dyDescent="0.35">
      <c r="B2364" s="10">
        <v>2</v>
      </c>
      <c r="C2364" s="20">
        <v>-1.7238868331347346</v>
      </c>
      <c r="D2364" s="20">
        <v>0.15540920523163315</v>
      </c>
      <c r="E2364" s="20">
        <v>5.6457127966345444E-2</v>
      </c>
      <c r="F2364" s="20">
        <v>-0.22208244076540037</v>
      </c>
      <c r="G2364" s="20">
        <v>0.19926947183812002</v>
      </c>
      <c r="H2364" s="20">
        <v>-6.5058385542596187E-2</v>
      </c>
      <c r="I2364" s="20">
        <v>0.36471292426072188</v>
      </c>
      <c r="J2364" s="20">
        <v>0.59871538792655787</v>
      </c>
      <c r="K2364" s="20">
        <v>0.15687985678896604</v>
      </c>
      <c r="L2364" s="20">
        <v>0.1725204313756013</v>
      </c>
      <c r="M2364" s="20">
        <v>7.9653110969107321E-3</v>
      </c>
      <c r="N2364" s="20">
        <v>6.4085077730126139E-3</v>
      </c>
      <c r="O2364" s="20">
        <v>-0.24270061244119323</v>
      </c>
      <c r="P2364" s="20">
        <v>0.14547334721917618</v>
      </c>
      <c r="Q2364" s="20">
        <v>-7.9797171096998257E-2</v>
      </c>
    </row>
    <row r="2365" spans="2:17" x14ac:dyDescent="0.35">
      <c r="B2365" s="10">
        <v>3</v>
      </c>
      <c r="C2365" s="20">
        <v>-1.101388404017833</v>
      </c>
      <c r="D2365" s="20">
        <v>0.44651815740673678</v>
      </c>
      <c r="E2365" s="20">
        <v>0.29338934560636765</v>
      </c>
      <c r="F2365" s="20">
        <v>-0.19424926805003381</v>
      </c>
      <c r="G2365" s="20">
        <v>0.21886722616950399</v>
      </c>
      <c r="H2365" s="20">
        <v>-0.19610109916176913</v>
      </c>
      <c r="I2365" s="20">
        <v>0.27147710760295407</v>
      </c>
      <c r="J2365" s="20">
        <v>0.38298906231765212</v>
      </c>
      <c r="K2365" s="20">
        <v>0.17292867225166356</v>
      </c>
      <c r="L2365" s="20">
        <v>7.4841702693930312E-2</v>
      </c>
      <c r="M2365" s="20">
        <v>6.4103078878289697E-3</v>
      </c>
      <c r="N2365" s="20">
        <v>7.0642491102940177E-3</v>
      </c>
      <c r="O2365" s="20">
        <v>-0.33988238635149831</v>
      </c>
      <c r="P2365" s="20">
        <v>0.12458740313123043</v>
      </c>
      <c r="Q2365" s="20">
        <v>-6.0085915586941742E-2</v>
      </c>
    </row>
    <row r="2366" spans="2:17" ht="15" thickBot="1" x14ac:dyDescent="0.4">
      <c r="B2366" s="39">
        <v>4</v>
      </c>
      <c r="C2366" s="21">
        <v>-0.85138863012210064</v>
      </c>
      <c r="D2366" s="21">
        <v>0.61788791935383647</v>
      </c>
      <c r="E2366" s="21">
        <v>0.22281179919092334</v>
      </c>
      <c r="F2366" s="21">
        <v>-0.17540210378719792</v>
      </c>
      <c r="G2366" s="21">
        <v>0.21786118407618515</v>
      </c>
      <c r="H2366" s="21">
        <v>-0.10244527702706699</v>
      </c>
      <c r="I2366" s="21">
        <v>0.39371783984752912</v>
      </c>
      <c r="J2366" s="21">
        <v>0.64577607123256053</v>
      </c>
      <c r="K2366" s="21">
        <v>0.16474678728003078</v>
      </c>
      <c r="L2366" s="21">
        <v>0.15775844023413241</v>
      </c>
      <c r="M2366" s="21">
        <v>5.1595809878718082E-3</v>
      </c>
      <c r="N2366" s="21">
        <v>7.4338281110248074E-3</v>
      </c>
      <c r="O2366" s="21">
        <v>-0.25380179591195134</v>
      </c>
      <c r="P2366" s="21">
        <v>0.13933112414189885</v>
      </c>
      <c r="Q2366" s="21">
        <v>-5.9359192154553972E-2</v>
      </c>
    </row>
    <row r="2369" spans="2:19" x14ac:dyDescent="0.35">
      <c r="B2369" t="s">
        <v>64</v>
      </c>
    </row>
    <row r="2370" spans="2:19" ht="15" thickBot="1" x14ac:dyDescent="0.4"/>
    <row r="2371" spans="2:19" x14ac:dyDescent="0.35">
      <c r="B2371" s="12" t="s">
        <v>63</v>
      </c>
      <c r="C2371" s="13" t="s">
        <v>0</v>
      </c>
      <c r="D2371" s="13" t="s">
        <v>2</v>
      </c>
      <c r="E2371" s="13" t="s">
        <v>3</v>
      </c>
      <c r="F2371" s="13" t="s">
        <v>1</v>
      </c>
      <c r="G2371" s="13" t="s">
        <v>4</v>
      </c>
      <c r="H2371" s="13" t="s">
        <v>5</v>
      </c>
      <c r="I2371" s="13" t="s">
        <v>6</v>
      </c>
      <c r="J2371" s="13" t="s">
        <v>7</v>
      </c>
      <c r="K2371" s="13" t="s">
        <v>8</v>
      </c>
      <c r="L2371" s="13" t="s">
        <v>9</v>
      </c>
      <c r="M2371" s="13" t="s">
        <v>10</v>
      </c>
      <c r="N2371" s="13" t="s">
        <v>11</v>
      </c>
      <c r="O2371" s="13" t="s">
        <v>12</v>
      </c>
      <c r="P2371" s="13" t="s">
        <v>13</v>
      </c>
      <c r="Q2371" s="13" t="s">
        <v>14</v>
      </c>
      <c r="R2371" s="13" t="s">
        <v>65</v>
      </c>
      <c r="S2371" s="13" t="s">
        <v>56</v>
      </c>
    </row>
    <row r="2372" spans="2:19" x14ac:dyDescent="0.35">
      <c r="B2372" s="33">
        <v>1</v>
      </c>
      <c r="C2372" s="19">
        <v>-5.251459028588128</v>
      </c>
      <c r="D2372" s="19">
        <v>-0.37929426122827975</v>
      </c>
      <c r="E2372" s="19">
        <v>-0.35230417223016436</v>
      </c>
      <c r="F2372" s="19">
        <v>-0.29773797006034808</v>
      </c>
      <c r="G2372" s="19">
        <v>2.2347485515519426E-2</v>
      </c>
      <c r="H2372" s="19">
        <v>-4.7996206203541572E-2</v>
      </c>
      <c r="I2372" s="19">
        <v>2.4566641481896877E-2</v>
      </c>
      <c r="J2372" s="19">
        <v>-0.1141444543269909</v>
      </c>
      <c r="K2372" s="19">
        <v>5.2711955697057611E-2</v>
      </c>
      <c r="L2372" s="19">
        <v>-1.2107067966038106E-2</v>
      </c>
      <c r="M2372" s="19">
        <v>2.0334796805556964E-2</v>
      </c>
      <c r="N2372" s="19">
        <v>3.0854343397655982E-3</v>
      </c>
      <c r="O2372" s="19">
        <v>-0.20464225947528375</v>
      </c>
      <c r="P2372" s="19">
        <v>0.27685538704765966</v>
      </c>
      <c r="Q2372" s="19">
        <v>-0.16851411976846226</v>
      </c>
      <c r="R2372" s="19">
        <v>80</v>
      </c>
      <c r="S2372" s="19">
        <v>5.1252886067189714</v>
      </c>
    </row>
    <row r="2373" spans="2:19" x14ac:dyDescent="0.35">
      <c r="B2373" s="10">
        <v>2</v>
      </c>
      <c r="C2373" s="20">
        <v>-2.0432754141625535</v>
      </c>
      <c r="D2373" s="20">
        <v>3.0333131889625029E-2</v>
      </c>
      <c r="E2373" s="20">
        <v>-2.1244987295852055E-2</v>
      </c>
      <c r="F2373" s="20">
        <v>-0.22973283420370522</v>
      </c>
      <c r="G2373" s="20">
        <v>0.22046089687414772</v>
      </c>
      <c r="H2373" s="20">
        <v>-0.10022601442471384</v>
      </c>
      <c r="I2373" s="20">
        <v>0.33504970255552347</v>
      </c>
      <c r="J2373" s="20">
        <v>0.44474155964599094</v>
      </c>
      <c r="K2373" s="20">
        <v>0.18671990508983061</v>
      </c>
      <c r="L2373" s="20">
        <v>0.12011222787600453</v>
      </c>
      <c r="M2373" s="20">
        <v>4.8268571506922984E-3</v>
      </c>
      <c r="N2373" s="20">
        <v>5.9212933790123894E-3</v>
      </c>
      <c r="O2373" s="20">
        <v>-0.33282354128887176</v>
      </c>
      <c r="P2373" s="20">
        <v>0.1628769775244279</v>
      </c>
      <c r="Q2373" s="20">
        <v>-6.5040188578447025E-2</v>
      </c>
      <c r="R2373" s="20">
        <v>152</v>
      </c>
      <c r="S2373" s="20">
        <v>4.46311910285017</v>
      </c>
    </row>
    <row r="2374" spans="2:19" x14ac:dyDescent="0.35">
      <c r="B2374" s="10">
        <v>3</v>
      </c>
      <c r="C2374" s="20">
        <v>0.71609245740597494</v>
      </c>
      <c r="D2374" s="20">
        <v>2.1665799834825856</v>
      </c>
      <c r="E2374" s="20">
        <v>1.3451563720482282</v>
      </c>
      <c r="F2374" s="20">
        <v>-2.5491543796975307E-2</v>
      </c>
      <c r="G2374" s="20">
        <v>-4.2594033200392199E-2</v>
      </c>
      <c r="H2374" s="20">
        <v>-0.34231183901092183</v>
      </c>
      <c r="I2374" s="20">
        <v>-1.4407392965758527E-2</v>
      </c>
      <c r="J2374" s="20">
        <v>-1.8268066939648876E-2</v>
      </c>
      <c r="K2374" s="20">
        <v>0.19179759652540826</v>
      </c>
      <c r="L2374" s="20">
        <v>5.0337429697331092E-2</v>
      </c>
      <c r="M2374" s="20">
        <v>2.7086395525675621E-3</v>
      </c>
      <c r="N2374" s="20">
        <v>4.6142355784578393E-3</v>
      </c>
      <c r="O2374" s="20">
        <v>-6.2903306135081757E-2</v>
      </c>
      <c r="P2374" s="20">
        <v>7.313294856917768E-2</v>
      </c>
      <c r="Q2374" s="20">
        <v>-2.6410995107357577E-2</v>
      </c>
      <c r="R2374" s="20">
        <v>64</v>
      </c>
      <c r="S2374" s="20">
        <v>5.1815459948852105</v>
      </c>
    </row>
    <row r="2375" spans="2:19" ht="15" thickBot="1" x14ac:dyDescent="0.4">
      <c r="B2375" s="39">
        <v>4</v>
      </c>
      <c r="C2375" s="21">
        <v>2.061519637042688</v>
      </c>
      <c r="D2375" s="21">
        <v>0.46914296755501722</v>
      </c>
      <c r="E2375" s="21">
        <v>0.3075663548397724</v>
      </c>
      <c r="F2375" s="21">
        <v>-0.15488662604556291</v>
      </c>
      <c r="G2375" s="21">
        <v>0.51471280097082539</v>
      </c>
      <c r="H2375" s="21">
        <v>-6.5230004345677356E-2</v>
      </c>
      <c r="I2375" s="21">
        <v>0.87836199733754505</v>
      </c>
      <c r="J2375" s="21">
        <v>1.5932283579758828</v>
      </c>
      <c r="K2375" s="21">
        <v>0.19080713901024798</v>
      </c>
      <c r="L2375" s="21">
        <v>0.33418607845167841</v>
      </c>
      <c r="M2375" s="21">
        <v>1.0818368033420913E-3</v>
      </c>
      <c r="N2375" s="21">
        <v>1.5136898064467361E-2</v>
      </c>
      <c r="O2375" s="21">
        <v>-0.52759059800334607</v>
      </c>
      <c r="P2375" s="21">
        <v>5.2283816086716603E-2</v>
      </c>
      <c r="Q2375" s="21">
        <v>-2.0634563613572517E-2</v>
      </c>
      <c r="R2375" s="21">
        <v>89</v>
      </c>
      <c r="S2375" s="21">
        <v>6.0757911583044342</v>
      </c>
    </row>
    <row r="2378" spans="2:19" x14ac:dyDescent="0.35">
      <c r="B2378" t="s">
        <v>66</v>
      </c>
    </row>
    <row r="2379" spans="2:19" ht="15" thickBot="1" x14ac:dyDescent="0.4"/>
    <row r="2380" spans="2:19" x14ac:dyDescent="0.35">
      <c r="B2380" s="12"/>
      <c r="C2380" s="13" t="s">
        <v>35</v>
      </c>
      <c r="D2380" s="13" t="s">
        <v>36</v>
      </c>
      <c r="E2380" s="13" t="s">
        <v>37</v>
      </c>
      <c r="F2380" s="13" t="s">
        <v>38</v>
      </c>
    </row>
    <row r="2381" spans="2:19" x14ac:dyDescent="0.35">
      <c r="B2381" s="33">
        <v>1</v>
      </c>
      <c r="C2381" s="16">
        <v>0</v>
      </c>
      <c r="D2381" s="19">
        <v>3.3318176354974449</v>
      </c>
      <c r="E2381" s="19">
        <v>6.7272230811645439</v>
      </c>
      <c r="F2381" s="19">
        <v>7.6719129864591293</v>
      </c>
    </row>
    <row r="2382" spans="2:19" x14ac:dyDescent="0.35">
      <c r="B2382" s="10">
        <v>2</v>
      </c>
      <c r="C2382" s="20">
        <v>3.3318176354974449</v>
      </c>
      <c r="D2382" s="17">
        <v>0</v>
      </c>
      <c r="E2382" s="20">
        <v>3.8259683870958701</v>
      </c>
      <c r="F2382" s="20">
        <v>4.3538160964892407</v>
      </c>
    </row>
    <row r="2383" spans="2:19" x14ac:dyDescent="0.35">
      <c r="B2383" s="10">
        <v>3</v>
      </c>
      <c r="C2383" s="20">
        <v>6.7272230811645439</v>
      </c>
      <c r="D2383" s="20">
        <v>3.8259683870958701</v>
      </c>
      <c r="E2383" s="17">
        <v>0</v>
      </c>
      <c r="F2383" s="20">
        <v>3.1405752266406863</v>
      </c>
    </row>
    <row r="2384" spans="2:19" ht="15" thickBot="1" x14ac:dyDescent="0.4">
      <c r="B2384" s="39">
        <v>4</v>
      </c>
      <c r="C2384" s="21">
        <v>7.6719129864591293</v>
      </c>
      <c r="D2384" s="21">
        <v>4.3538160964892407</v>
      </c>
      <c r="E2384" s="21">
        <v>3.1405752266406863</v>
      </c>
      <c r="F2384" s="18">
        <v>0</v>
      </c>
    </row>
    <row r="2387" spans="2:17" x14ac:dyDescent="0.35">
      <c r="B2387" t="s">
        <v>67</v>
      </c>
    </row>
    <row r="2388" spans="2:17" ht="15" thickBot="1" x14ac:dyDescent="0.4"/>
    <row r="2389" spans="2:17" x14ac:dyDescent="0.35">
      <c r="B2389" s="12" t="s">
        <v>63</v>
      </c>
      <c r="C2389" s="13" t="s">
        <v>0</v>
      </c>
      <c r="D2389" s="13" t="s">
        <v>2</v>
      </c>
      <c r="E2389" s="13" t="s">
        <v>3</v>
      </c>
      <c r="F2389" s="13" t="s">
        <v>1</v>
      </c>
      <c r="G2389" s="13" t="s">
        <v>4</v>
      </c>
      <c r="H2389" s="13" t="s">
        <v>5</v>
      </c>
      <c r="I2389" s="13" t="s">
        <v>6</v>
      </c>
      <c r="J2389" s="13" t="s">
        <v>7</v>
      </c>
      <c r="K2389" s="13" t="s">
        <v>8</v>
      </c>
      <c r="L2389" s="13" t="s">
        <v>9</v>
      </c>
      <c r="M2389" s="13" t="s">
        <v>10</v>
      </c>
      <c r="N2389" s="13" t="s">
        <v>11</v>
      </c>
      <c r="O2389" s="13" t="s">
        <v>12</v>
      </c>
      <c r="P2389" s="13" t="s">
        <v>13</v>
      </c>
      <c r="Q2389" s="13" t="s">
        <v>14</v>
      </c>
    </row>
    <row r="2390" spans="2:17" x14ac:dyDescent="0.35">
      <c r="B2390" s="33" t="s">
        <v>492</v>
      </c>
      <c r="C2390" s="19">
        <v>-5.5956836532160876</v>
      </c>
      <c r="D2390" s="19">
        <v>-8.9429102747302883E-2</v>
      </c>
      <c r="E2390" s="19">
        <v>-0.16913839316142601</v>
      </c>
      <c r="F2390" s="19">
        <v>-0.22641780205158926</v>
      </c>
      <c r="G2390" s="19">
        <v>0.25227578573480275</v>
      </c>
      <c r="H2390" s="19">
        <v>-0.15962471178437806</v>
      </c>
      <c r="I2390" s="19">
        <v>0.28952624241650282</v>
      </c>
      <c r="J2390" s="19">
        <v>0.22983919395640356</v>
      </c>
      <c r="K2390" s="19">
        <v>-1.2359380317194513E-3</v>
      </c>
      <c r="L2390" s="19">
        <v>8.1564682507997865E-2</v>
      </c>
      <c r="M2390" s="19">
        <v>2.6745135945913039E-2</v>
      </c>
      <c r="N2390" s="19">
        <v>2.1679469630840318E-3</v>
      </c>
      <c r="O2390" s="19">
        <v>-4.9142190020284582E-2</v>
      </c>
      <c r="P2390" s="19">
        <v>0.26342061041317893</v>
      </c>
      <c r="Q2390" s="19">
        <v>-0.17081847993836044</v>
      </c>
    </row>
    <row r="2391" spans="2:17" x14ac:dyDescent="0.35">
      <c r="B2391" s="10" t="s">
        <v>493</v>
      </c>
      <c r="C2391" s="20">
        <v>-2.6846574368776213</v>
      </c>
      <c r="D2391" s="20">
        <v>5.3145090325498918E-2</v>
      </c>
      <c r="E2391" s="20">
        <v>-0.22499222274652381</v>
      </c>
      <c r="F2391" s="20">
        <v>0.12154258701224938</v>
      </c>
      <c r="G2391" s="20">
        <v>0.4036065465504371</v>
      </c>
      <c r="H2391" s="20">
        <v>-0.136591105814314</v>
      </c>
      <c r="I2391" s="20">
        <v>0.44544147473845086</v>
      </c>
      <c r="J2391" s="20">
        <v>0.56497768197226428</v>
      </c>
      <c r="K2391" s="20">
        <v>0.33897512949018122</v>
      </c>
      <c r="L2391" s="20">
        <v>0.2310925508082789</v>
      </c>
      <c r="M2391" s="20">
        <v>5.0648058935117693E-3</v>
      </c>
      <c r="N2391" s="20">
        <v>3.1451378744338297E-3</v>
      </c>
      <c r="O2391" s="20">
        <v>-5.0797708013584908E-2</v>
      </c>
      <c r="P2391" s="20">
        <v>0.18953337277870816</v>
      </c>
      <c r="Q2391" s="20">
        <v>-0.16144831040938762</v>
      </c>
    </row>
    <row r="2392" spans="2:17" x14ac:dyDescent="0.35">
      <c r="B2392" s="10" t="s">
        <v>494</v>
      </c>
      <c r="C2392" s="20">
        <v>0.46961861896608481</v>
      </c>
      <c r="D2392" s="20">
        <v>1.8389755810176371</v>
      </c>
      <c r="E2392" s="20">
        <v>0.67635194708497037</v>
      </c>
      <c r="F2392" s="20">
        <v>-0.29341423400186184</v>
      </c>
      <c r="G2392" s="20">
        <v>4.6765591871598025E-2</v>
      </c>
      <c r="H2392" s="20">
        <v>-0.2042929901495438</v>
      </c>
      <c r="I2392" s="20">
        <v>0.12884073895326878</v>
      </c>
      <c r="J2392" s="20">
        <v>-4.3830245135781957E-3</v>
      </c>
      <c r="K2392" s="20">
        <v>0.29640338180830655</v>
      </c>
      <c r="L2392" s="20">
        <v>-0.10476838852216386</v>
      </c>
      <c r="M2392" s="20">
        <v>2.6635650698542961E-3</v>
      </c>
      <c r="N2392" s="20">
        <v>2.2122117499664561E-3</v>
      </c>
      <c r="O2392" s="20">
        <v>-0.10870648702107646</v>
      </c>
      <c r="P2392" s="20">
        <v>7.130234832828107E-2</v>
      </c>
      <c r="Q2392" s="20">
        <v>-3.1252582723275128E-2</v>
      </c>
    </row>
    <row r="2393" spans="2:17" ht="15" thickBot="1" x14ac:dyDescent="0.4">
      <c r="B2393" s="39" t="s">
        <v>482</v>
      </c>
      <c r="C2393" s="21">
        <v>1.8463988512833658</v>
      </c>
      <c r="D2393" s="21">
        <v>0.67505758883749301</v>
      </c>
      <c r="E2393" s="21">
        <v>0.45510690709189167</v>
      </c>
      <c r="F2393" s="21">
        <v>-0.18517268081760471</v>
      </c>
      <c r="G2393" s="21">
        <v>0.39733689922440124</v>
      </c>
      <c r="H2393" s="21">
        <v>-4.3735920020188709E-2</v>
      </c>
      <c r="I2393" s="21">
        <v>0.57290887995501705</v>
      </c>
      <c r="J2393" s="21">
        <v>1.109482438469936</v>
      </c>
      <c r="K2393" s="21">
        <v>0.21566501902563942</v>
      </c>
      <c r="L2393" s="21">
        <v>0.12013673060751451</v>
      </c>
      <c r="M2393" s="21">
        <v>1.5740856561190729E-3</v>
      </c>
      <c r="N2393" s="21">
        <v>5.435481281005127E-3</v>
      </c>
      <c r="O2393" s="21">
        <v>-0.27306274596394359</v>
      </c>
      <c r="P2393" s="21">
        <v>5.0930277138194174E-2</v>
      </c>
      <c r="Q2393" s="21">
        <v>-4.6104552649249231E-2</v>
      </c>
    </row>
    <row r="2396" spans="2:17" x14ac:dyDescent="0.35">
      <c r="B2396" t="s">
        <v>68</v>
      </c>
    </row>
    <row r="2397" spans="2:17" ht="15" thickBot="1" x14ac:dyDescent="0.4"/>
    <row r="2398" spans="2:17" x14ac:dyDescent="0.35">
      <c r="B2398" s="12"/>
      <c r="C2398" s="13" t="s">
        <v>492</v>
      </c>
      <c r="D2398" s="13" t="s">
        <v>493</v>
      </c>
      <c r="E2398" s="13" t="s">
        <v>494</v>
      </c>
      <c r="F2398" s="13" t="s">
        <v>482</v>
      </c>
    </row>
    <row r="2399" spans="2:17" x14ac:dyDescent="0.35">
      <c r="B2399" s="33" t="s">
        <v>492</v>
      </c>
      <c r="C2399" s="16">
        <v>0</v>
      </c>
      <c r="D2399" s="19">
        <v>2.9871021136793652</v>
      </c>
      <c r="E2399" s="19">
        <v>6.4447430795982559</v>
      </c>
      <c r="F2399" s="19">
        <v>7.5768720698762335</v>
      </c>
    </row>
    <row r="2400" spans="2:17" x14ac:dyDescent="0.35">
      <c r="B2400" s="10" t="s">
        <v>493</v>
      </c>
      <c r="C2400" s="20">
        <v>2.9871021136793652</v>
      </c>
      <c r="D2400" s="17">
        <v>0</v>
      </c>
      <c r="E2400" s="20">
        <v>3.8507777910095191</v>
      </c>
      <c r="F2400" s="20">
        <v>4.6802458101379232</v>
      </c>
    </row>
    <row r="2401" spans="2:6" x14ac:dyDescent="0.35">
      <c r="B2401" s="10" t="s">
        <v>494</v>
      </c>
      <c r="C2401" s="20">
        <v>6.4447430795982559</v>
      </c>
      <c r="D2401" s="20">
        <v>3.8507777910095191</v>
      </c>
      <c r="E2401" s="17">
        <v>0</v>
      </c>
      <c r="F2401" s="20">
        <v>2.2320903329349693</v>
      </c>
    </row>
    <row r="2402" spans="2:6" ht="15" thickBot="1" x14ac:dyDescent="0.4">
      <c r="B2402" s="39" t="s">
        <v>482</v>
      </c>
      <c r="C2402" s="21">
        <v>7.5768720698762335</v>
      </c>
      <c r="D2402" s="21">
        <v>4.6802458101379232</v>
      </c>
      <c r="E2402" s="21">
        <v>2.2320903329349693</v>
      </c>
      <c r="F2402" s="18">
        <v>0</v>
      </c>
    </row>
    <row r="2405" spans="2:6" x14ac:dyDescent="0.35">
      <c r="B2405" t="s">
        <v>69</v>
      </c>
    </row>
    <row r="2406" spans="2:6" ht="15" thickBot="1" x14ac:dyDescent="0.4"/>
    <row r="2407" spans="2:6" x14ac:dyDescent="0.35">
      <c r="B2407" s="12" t="s">
        <v>63</v>
      </c>
      <c r="C2407" s="13">
        <v>1</v>
      </c>
      <c r="D2407" s="13">
        <v>2</v>
      </c>
      <c r="E2407" s="13">
        <v>3</v>
      </c>
      <c r="F2407" s="13">
        <v>4</v>
      </c>
    </row>
    <row r="2408" spans="2:6" x14ac:dyDescent="0.35">
      <c r="B2408" s="14" t="s">
        <v>70</v>
      </c>
      <c r="C2408" s="16">
        <v>80</v>
      </c>
      <c r="D2408" s="16">
        <v>152</v>
      </c>
      <c r="E2408" s="16">
        <v>64</v>
      </c>
      <c r="F2408" s="16">
        <v>89</v>
      </c>
    </row>
    <row r="2409" spans="2:6" x14ac:dyDescent="0.35">
      <c r="B2409" s="11" t="s">
        <v>65</v>
      </c>
      <c r="C2409" s="17">
        <v>80</v>
      </c>
      <c r="D2409" s="17">
        <v>152</v>
      </c>
      <c r="E2409" s="17">
        <v>64</v>
      </c>
      <c r="F2409" s="17">
        <v>89</v>
      </c>
    </row>
    <row r="2410" spans="2:6" x14ac:dyDescent="0.35">
      <c r="B2410" s="11" t="s">
        <v>56</v>
      </c>
      <c r="C2410" s="20">
        <v>5.1252886067189714</v>
      </c>
      <c r="D2410" s="20">
        <v>4.46311910285017</v>
      </c>
      <c r="E2410" s="20">
        <v>5.1815459948852105</v>
      </c>
      <c r="F2410" s="20">
        <v>6.0757911583044342</v>
      </c>
    </row>
    <row r="2411" spans="2:6" x14ac:dyDescent="0.35">
      <c r="B2411" s="11" t="s">
        <v>71</v>
      </c>
      <c r="C2411" s="20">
        <v>0.72876452946543657</v>
      </c>
      <c r="D2411" s="20">
        <v>0.87370256291872239</v>
      </c>
      <c r="E2411" s="20">
        <v>0.87865452347312833</v>
      </c>
      <c r="F2411" s="20">
        <v>0.75158395413029566</v>
      </c>
    </row>
    <row r="2412" spans="2:6" x14ac:dyDescent="0.35">
      <c r="B2412" s="11" t="s">
        <v>72</v>
      </c>
      <c r="C2412" s="20">
        <v>2.1011174873804754</v>
      </c>
      <c r="D2412" s="20">
        <v>2.0226541623233483</v>
      </c>
      <c r="E2412" s="20">
        <v>2.1860280437538222</v>
      </c>
      <c r="F2412" s="20">
        <v>2.2467755496800192</v>
      </c>
    </row>
    <row r="2413" spans="2:6" x14ac:dyDescent="0.35">
      <c r="B2413" s="37" t="s">
        <v>73</v>
      </c>
      <c r="C2413" s="38">
        <v>3.78200351682375</v>
      </c>
      <c r="D2413" s="38">
        <v>3.9542019898280469</v>
      </c>
      <c r="E2413" s="38">
        <v>3.813510745487259</v>
      </c>
      <c r="F2413" s="38">
        <v>6.0651329426066223</v>
      </c>
    </row>
    <row r="2414" spans="2:6" x14ac:dyDescent="0.35">
      <c r="B2414" s="14"/>
      <c r="C2414" s="33" t="s">
        <v>74</v>
      </c>
      <c r="D2414" s="33" t="s">
        <v>75</v>
      </c>
      <c r="E2414" s="33" t="s">
        <v>76</v>
      </c>
      <c r="F2414" s="33" t="s">
        <v>78</v>
      </c>
    </row>
    <row r="2415" spans="2:6" x14ac:dyDescent="0.35">
      <c r="B2415" s="11"/>
      <c r="C2415" s="10" t="s">
        <v>91</v>
      </c>
      <c r="D2415" s="10" t="s">
        <v>77</v>
      </c>
      <c r="E2415" s="10" t="s">
        <v>79</v>
      </c>
      <c r="F2415" s="10" t="s">
        <v>87</v>
      </c>
    </row>
    <row r="2416" spans="2:6" x14ac:dyDescent="0.35">
      <c r="B2416" s="11"/>
      <c r="C2416" s="10" t="s">
        <v>92</v>
      </c>
      <c r="D2416" s="10" t="s">
        <v>80</v>
      </c>
      <c r="E2416" s="10" t="s">
        <v>102</v>
      </c>
      <c r="F2416" s="10" t="s">
        <v>94</v>
      </c>
    </row>
    <row r="2417" spans="2:6" x14ac:dyDescent="0.35">
      <c r="B2417" s="11"/>
      <c r="C2417" s="10" t="s">
        <v>100</v>
      </c>
      <c r="D2417" s="10" t="s">
        <v>81</v>
      </c>
      <c r="E2417" s="10" t="s">
        <v>109</v>
      </c>
      <c r="F2417" s="10" t="s">
        <v>95</v>
      </c>
    </row>
    <row r="2418" spans="2:6" x14ac:dyDescent="0.35">
      <c r="B2418" s="11"/>
      <c r="C2418" s="10" t="s">
        <v>101</v>
      </c>
      <c r="D2418" s="10" t="s">
        <v>82</v>
      </c>
      <c r="E2418" s="10" t="s">
        <v>120</v>
      </c>
      <c r="F2418" s="10" t="s">
        <v>97</v>
      </c>
    </row>
    <row r="2419" spans="2:6" x14ac:dyDescent="0.35">
      <c r="B2419" s="11"/>
      <c r="C2419" s="10" t="s">
        <v>110</v>
      </c>
      <c r="D2419" s="10" t="s">
        <v>83</v>
      </c>
      <c r="E2419" s="10" t="s">
        <v>128</v>
      </c>
      <c r="F2419" s="10" t="s">
        <v>98</v>
      </c>
    </row>
    <row r="2420" spans="2:6" x14ac:dyDescent="0.35">
      <c r="B2420" s="11"/>
      <c r="C2420" s="10" t="s">
        <v>119</v>
      </c>
      <c r="D2420" s="10" t="s">
        <v>84</v>
      </c>
      <c r="E2420" s="10" t="s">
        <v>148</v>
      </c>
      <c r="F2420" s="10" t="s">
        <v>99</v>
      </c>
    </row>
    <row r="2421" spans="2:6" x14ac:dyDescent="0.35">
      <c r="B2421" s="11"/>
      <c r="C2421" s="10" t="s">
        <v>121</v>
      </c>
      <c r="D2421" s="10" t="s">
        <v>85</v>
      </c>
      <c r="E2421" s="10" t="s">
        <v>149</v>
      </c>
      <c r="F2421" s="10" t="s">
        <v>107</v>
      </c>
    </row>
    <row r="2422" spans="2:6" x14ac:dyDescent="0.35">
      <c r="B2422" s="11"/>
      <c r="C2422" s="10" t="s">
        <v>123</v>
      </c>
      <c r="D2422" s="10" t="s">
        <v>86</v>
      </c>
      <c r="E2422" s="10" t="s">
        <v>150</v>
      </c>
      <c r="F2422" s="10" t="s">
        <v>108</v>
      </c>
    </row>
    <row r="2423" spans="2:6" x14ac:dyDescent="0.35">
      <c r="B2423" s="11"/>
      <c r="C2423" s="10" t="s">
        <v>124</v>
      </c>
      <c r="D2423" s="10" t="s">
        <v>88</v>
      </c>
      <c r="E2423" s="10" t="s">
        <v>151</v>
      </c>
      <c r="F2423" s="10" t="s">
        <v>111</v>
      </c>
    </row>
    <row r="2424" spans="2:6" x14ac:dyDescent="0.35">
      <c r="B2424" s="11"/>
      <c r="C2424" s="10" t="s">
        <v>130</v>
      </c>
      <c r="D2424" s="10" t="s">
        <v>89</v>
      </c>
      <c r="E2424" s="10" t="s">
        <v>153</v>
      </c>
      <c r="F2424" s="10" t="s">
        <v>125</v>
      </c>
    </row>
    <row r="2425" spans="2:6" x14ac:dyDescent="0.35">
      <c r="B2425" s="11"/>
      <c r="C2425" s="10" t="s">
        <v>134</v>
      </c>
      <c r="D2425" s="10" t="s">
        <v>90</v>
      </c>
      <c r="E2425" s="10" t="s">
        <v>156</v>
      </c>
      <c r="F2425" s="10" t="s">
        <v>133</v>
      </c>
    </row>
    <row r="2426" spans="2:6" x14ac:dyDescent="0.35">
      <c r="B2426" s="11"/>
      <c r="C2426" s="10" t="s">
        <v>145</v>
      </c>
      <c r="D2426" s="10" t="s">
        <v>93</v>
      </c>
      <c r="E2426" s="10" t="s">
        <v>157</v>
      </c>
      <c r="F2426" s="10" t="s">
        <v>136</v>
      </c>
    </row>
    <row r="2427" spans="2:6" x14ac:dyDescent="0.35">
      <c r="B2427" s="11"/>
      <c r="C2427" s="10" t="s">
        <v>154</v>
      </c>
      <c r="D2427" s="10" t="s">
        <v>96</v>
      </c>
      <c r="E2427" s="10" t="s">
        <v>163</v>
      </c>
      <c r="F2427" s="10" t="s">
        <v>144</v>
      </c>
    </row>
    <row r="2428" spans="2:6" x14ac:dyDescent="0.35">
      <c r="B2428" s="11"/>
      <c r="C2428" s="10" t="s">
        <v>155</v>
      </c>
      <c r="D2428" s="10" t="s">
        <v>103</v>
      </c>
      <c r="E2428" s="10" t="s">
        <v>164</v>
      </c>
      <c r="F2428" s="10" t="s">
        <v>152</v>
      </c>
    </row>
    <row r="2429" spans="2:6" x14ac:dyDescent="0.35">
      <c r="B2429" s="11"/>
      <c r="C2429" s="10" t="s">
        <v>166</v>
      </c>
      <c r="D2429" s="10" t="s">
        <v>104</v>
      </c>
      <c r="E2429" s="10" t="s">
        <v>178</v>
      </c>
      <c r="F2429" s="10" t="s">
        <v>161</v>
      </c>
    </row>
    <row r="2430" spans="2:6" x14ac:dyDescent="0.35">
      <c r="B2430" s="11"/>
      <c r="C2430" s="10" t="s">
        <v>168</v>
      </c>
      <c r="D2430" s="10" t="s">
        <v>105</v>
      </c>
      <c r="E2430" s="10" t="s">
        <v>184</v>
      </c>
      <c r="F2430" s="10" t="s">
        <v>171</v>
      </c>
    </row>
    <row r="2431" spans="2:6" x14ac:dyDescent="0.35">
      <c r="B2431" s="11"/>
      <c r="C2431" s="10" t="s">
        <v>173</v>
      </c>
      <c r="D2431" s="10" t="s">
        <v>106</v>
      </c>
      <c r="E2431" s="10" t="s">
        <v>187</v>
      </c>
      <c r="F2431" s="10" t="s">
        <v>174</v>
      </c>
    </row>
    <row r="2432" spans="2:6" x14ac:dyDescent="0.35">
      <c r="B2432" s="11"/>
      <c r="C2432" s="10" t="s">
        <v>181</v>
      </c>
      <c r="D2432" s="10" t="s">
        <v>112</v>
      </c>
      <c r="E2432" s="10" t="s">
        <v>190</v>
      </c>
      <c r="F2432" s="10" t="s">
        <v>183</v>
      </c>
    </row>
    <row r="2433" spans="2:6" x14ac:dyDescent="0.35">
      <c r="B2433" s="11"/>
      <c r="C2433" s="10" t="s">
        <v>185</v>
      </c>
      <c r="D2433" s="10" t="s">
        <v>113</v>
      </c>
      <c r="E2433" s="10" t="s">
        <v>196</v>
      </c>
      <c r="F2433" s="10" t="s">
        <v>192</v>
      </c>
    </row>
    <row r="2434" spans="2:6" x14ac:dyDescent="0.35">
      <c r="B2434" s="11"/>
      <c r="C2434" s="10" t="s">
        <v>186</v>
      </c>
      <c r="D2434" s="10" t="s">
        <v>114</v>
      </c>
      <c r="E2434" s="10" t="s">
        <v>200</v>
      </c>
      <c r="F2434" s="10" t="s">
        <v>193</v>
      </c>
    </row>
    <row r="2435" spans="2:6" x14ac:dyDescent="0.35">
      <c r="B2435" s="11"/>
      <c r="C2435" s="10" t="s">
        <v>191</v>
      </c>
      <c r="D2435" s="10" t="s">
        <v>115</v>
      </c>
      <c r="E2435" s="10" t="s">
        <v>206</v>
      </c>
      <c r="F2435" s="10" t="s">
        <v>198</v>
      </c>
    </row>
    <row r="2436" spans="2:6" x14ac:dyDescent="0.35">
      <c r="B2436" s="11"/>
      <c r="C2436" s="10" t="s">
        <v>197</v>
      </c>
      <c r="D2436" s="10" t="s">
        <v>116</v>
      </c>
      <c r="E2436" s="10" t="s">
        <v>222</v>
      </c>
      <c r="F2436" s="10" t="s">
        <v>203</v>
      </c>
    </row>
    <row r="2437" spans="2:6" x14ac:dyDescent="0.35">
      <c r="B2437" s="11"/>
      <c r="C2437" s="10" t="s">
        <v>199</v>
      </c>
      <c r="D2437" s="10" t="s">
        <v>117</v>
      </c>
      <c r="E2437" s="10" t="s">
        <v>225</v>
      </c>
      <c r="F2437" s="10" t="s">
        <v>204</v>
      </c>
    </row>
    <row r="2438" spans="2:6" x14ac:dyDescent="0.35">
      <c r="B2438" s="11"/>
      <c r="C2438" s="10" t="s">
        <v>201</v>
      </c>
      <c r="D2438" s="10" t="s">
        <v>118</v>
      </c>
      <c r="E2438" s="10" t="s">
        <v>238</v>
      </c>
      <c r="F2438" s="10" t="s">
        <v>205</v>
      </c>
    </row>
    <row r="2439" spans="2:6" x14ac:dyDescent="0.35">
      <c r="B2439" s="11"/>
      <c r="C2439" s="10" t="s">
        <v>207</v>
      </c>
      <c r="D2439" s="10" t="s">
        <v>122</v>
      </c>
      <c r="E2439" s="10" t="s">
        <v>240</v>
      </c>
      <c r="F2439" s="10" t="s">
        <v>209</v>
      </c>
    </row>
    <row r="2440" spans="2:6" x14ac:dyDescent="0.35">
      <c r="B2440" s="11"/>
      <c r="C2440" s="10" t="s">
        <v>213</v>
      </c>
      <c r="D2440" s="10" t="s">
        <v>126</v>
      </c>
      <c r="E2440" s="10" t="s">
        <v>243</v>
      </c>
      <c r="F2440" s="10" t="s">
        <v>210</v>
      </c>
    </row>
    <row r="2441" spans="2:6" x14ac:dyDescent="0.35">
      <c r="B2441" s="11"/>
      <c r="C2441" s="10" t="s">
        <v>218</v>
      </c>
      <c r="D2441" s="10" t="s">
        <v>127</v>
      </c>
      <c r="E2441" s="10" t="s">
        <v>249</v>
      </c>
      <c r="F2441" s="10" t="s">
        <v>211</v>
      </c>
    </row>
    <row r="2442" spans="2:6" x14ac:dyDescent="0.35">
      <c r="B2442" s="11"/>
      <c r="C2442" s="10" t="s">
        <v>220</v>
      </c>
      <c r="D2442" s="10" t="s">
        <v>129</v>
      </c>
      <c r="E2442" s="10" t="s">
        <v>250</v>
      </c>
      <c r="F2442" s="10" t="s">
        <v>214</v>
      </c>
    </row>
    <row r="2443" spans="2:6" x14ac:dyDescent="0.35">
      <c r="B2443" s="11"/>
      <c r="C2443" s="10" t="s">
        <v>226</v>
      </c>
      <c r="D2443" s="10" t="s">
        <v>131</v>
      </c>
      <c r="E2443" s="10" t="s">
        <v>275</v>
      </c>
      <c r="F2443" s="10" t="s">
        <v>215</v>
      </c>
    </row>
    <row r="2444" spans="2:6" x14ac:dyDescent="0.35">
      <c r="B2444" s="11"/>
      <c r="C2444" s="10" t="s">
        <v>228</v>
      </c>
      <c r="D2444" s="10" t="s">
        <v>132</v>
      </c>
      <c r="E2444" s="10" t="s">
        <v>276</v>
      </c>
      <c r="F2444" s="10" t="s">
        <v>217</v>
      </c>
    </row>
    <row r="2445" spans="2:6" x14ac:dyDescent="0.35">
      <c r="B2445" s="11"/>
      <c r="C2445" s="10" t="s">
        <v>229</v>
      </c>
      <c r="D2445" s="10" t="s">
        <v>135</v>
      </c>
      <c r="E2445" s="10" t="s">
        <v>277</v>
      </c>
      <c r="F2445" s="10" t="s">
        <v>219</v>
      </c>
    </row>
    <row r="2446" spans="2:6" x14ac:dyDescent="0.35">
      <c r="B2446" s="11"/>
      <c r="C2446" s="10" t="s">
        <v>231</v>
      </c>
      <c r="D2446" s="10" t="s">
        <v>137</v>
      </c>
      <c r="E2446" s="10" t="s">
        <v>278</v>
      </c>
      <c r="F2446" s="10" t="s">
        <v>223</v>
      </c>
    </row>
    <row r="2447" spans="2:6" x14ac:dyDescent="0.35">
      <c r="B2447" s="11"/>
      <c r="C2447" s="10" t="s">
        <v>236</v>
      </c>
      <c r="D2447" s="10" t="s">
        <v>138</v>
      </c>
      <c r="E2447" s="10" t="s">
        <v>297</v>
      </c>
      <c r="F2447" s="10" t="s">
        <v>224</v>
      </c>
    </row>
    <row r="2448" spans="2:6" x14ac:dyDescent="0.35">
      <c r="B2448" s="11"/>
      <c r="C2448" s="10" t="s">
        <v>239</v>
      </c>
      <c r="D2448" s="10" t="s">
        <v>139</v>
      </c>
      <c r="E2448" s="10" t="s">
        <v>306</v>
      </c>
      <c r="F2448" s="10" t="s">
        <v>232</v>
      </c>
    </row>
    <row r="2449" spans="2:6" x14ac:dyDescent="0.35">
      <c r="B2449" s="11"/>
      <c r="C2449" s="10" t="s">
        <v>245</v>
      </c>
      <c r="D2449" s="10" t="s">
        <v>140</v>
      </c>
      <c r="E2449" s="10" t="s">
        <v>307</v>
      </c>
      <c r="F2449" s="10" t="s">
        <v>242</v>
      </c>
    </row>
    <row r="2450" spans="2:6" x14ac:dyDescent="0.35">
      <c r="B2450" s="11"/>
      <c r="C2450" s="10" t="s">
        <v>248</v>
      </c>
      <c r="D2450" s="10" t="s">
        <v>141</v>
      </c>
      <c r="E2450" s="10" t="s">
        <v>308</v>
      </c>
      <c r="F2450" s="10" t="s">
        <v>251</v>
      </c>
    </row>
    <row r="2451" spans="2:6" x14ac:dyDescent="0.35">
      <c r="B2451" s="11"/>
      <c r="C2451" s="10" t="s">
        <v>264</v>
      </c>
      <c r="D2451" s="10" t="s">
        <v>142</v>
      </c>
      <c r="E2451" s="10" t="s">
        <v>313</v>
      </c>
      <c r="F2451" s="10" t="s">
        <v>256</v>
      </c>
    </row>
    <row r="2452" spans="2:6" x14ac:dyDescent="0.35">
      <c r="B2452" s="11"/>
      <c r="C2452" s="10" t="s">
        <v>267</v>
      </c>
      <c r="D2452" s="10" t="s">
        <v>143</v>
      </c>
      <c r="E2452" s="10" t="s">
        <v>318</v>
      </c>
      <c r="F2452" s="10" t="s">
        <v>260</v>
      </c>
    </row>
    <row r="2453" spans="2:6" x14ac:dyDescent="0.35">
      <c r="B2453" s="11"/>
      <c r="C2453" s="10" t="s">
        <v>268</v>
      </c>
      <c r="D2453" s="10" t="s">
        <v>146</v>
      </c>
      <c r="E2453" s="10" t="s">
        <v>325</v>
      </c>
      <c r="F2453" s="10" t="s">
        <v>261</v>
      </c>
    </row>
    <row r="2454" spans="2:6" x14ac:dyDescent="0.35">
      <c r="B2454" s="11"/>
      <c r="C2454" s="10" t="s">
        <v>269</v>
      </c>
      <c r="D2454" s="10" t="s">
        <v>147</v>
      </c>
      <c r="E2454" s="10" t="s">
        <v>330</v>
      </c>
      <c r="F2454" s="10" t="s">
        <v>262</v>
      </c>
    </row>
    <row r="2455" spans="2:6" x14ac:dyDescent="0.35">
      <c r="B2455" s="11"/>
      <c r="C2455" s="10" t="s">
        <v>272</v>
      </c>
      <c r="D2455" s="10" t="s">
        <v>158</v>
      </c>
      <c r="E2455" s="10" t="s">
        <v>348</v>
      </c>
      <c r="F2455" s="10" t="s">
        <v>263</v>
      </c>
    </row>
    <row r="2456" spans="2:6" x14ac:dyDescent="0.35">
      <c r="B2456" s="11"/>
      <c r="C2456" s="10" t="s">
        <v>289</v>
      </c>
      <c r="D2456" s="10" t="s">
        <v>159</v>
      </c>
      <c r="E2456" s="10" t="s">
        <v>365</v>
      </c>
      <c r="F2456" s="10" t="s">
        <v>266</v>
      </c>
    </row>
    <row r="2457" spans="2:6" x14ac:dyDescent="0.35">
      <c r="B2457" s="11"/>
      <c r="C2457" s="10" t="s">
        <v>291</v>
      </c>
      <c r="D2457" s="10" t="s">
        <v>160</v>
      </c>
      <c r="E2457" s="10" t="s">
        <v>368</v>
      </c>
      <c r="F2457" s="10" t="s">
        <v>270</v>
      </c>
    </row>
    <row r="2458" spans="2:6" x14ac:dyDescent="0.35">
      <c r="B2458" s="11"/>
      <c r="C2458" s="10" t="s">
        <v>302</v>
      </c>
      <c r="D2458" s="10" t="s">
        <v>162</v>
      </c>
      <c r="E2458" s="10" t="s">
        <v>372</v>
      </c>
      <c r="F2458" s="10" t="s">
        <v>271</v>
      </c>
    </row>
    <row r="2459" spans="2:6" x14ac:dyDescent="0.35">
      <c r="B2459" s="11"/>
      <c r="C2459" s="10" t="s">
        <v>315</v>
      </c>
      <c r="D2459" s="10" t="s">
        <v>165</v>
      </c>
      <c r="E2459" s="10" t="s">
        <v>376</v>
      </c>
      <c r="F2459" s="10" t="s">
        <v>273</v>
      </c>
    </row>
    <row r="2460" spans="2:6" x14ac:dyDescent="0.35">
      <c r="B2460" s="11"/>
      <c r="C2460" s="10" t="s">
        <v>327</v>
      </c>
      <c r="D2460" s="10" t="s">
        <v>167</v>
      </c>
      <c r="E2460" s="10" t="s">
        <v>380</v>
      </c>
      <c r="F2460" s="10" t="s">
        <v>279</v>
      </c>
    </row>
    <row r="2461" spans="2:6" x14ac:dyDescent="0.35">
      <c r="B2461" s="11"/>
      <c r="C2461" s="10" t="s">
        <v>329</v>
      </c>
      <c r="D2461" s="10" t="s">
        <v>169</v>
      </c>
      <c r="E2461" s="10" t="s">
        <v>383</v>
      </c>
      <c r="F2461" s="10" t="s">
        <v>282</v>
      </c>
    </row>
    <row r="2462" spans="2:6" x14ac:dyDescent="0.35">
      <c r="B2462" s="11"/>
      <c r="C2462" s="10" t="s">
        <v>332</v>
      </c>
      <c r="D2462" s="10" t="s">
        <v>170</v>
      </c>
      <c r="E2462" s="10" t="s">
        <v>388</v>
      </c>
      <c r="F2462" s="10" t="s">
        <v>283</v>
      </c>
    </row>
    <row r="2463" spans="2:6" x14ac:dyDescent="0.35">
      <c r="B2463" s="11"/>
      <c r="C2463" s="10" t="s">
        <v>335</v>
      </c>
      <c r="D2463" s="10" t="s">
        <v>172</v>
      </c>
      <c r="E2463" s="10" t="s">
        <v>389</v>
      </c>
      <c r="F2463" s="10" t="s">
        <v>284</v>
      </c>
    </row>
    <row r="2464" spans="2:6" x14ac:dyDescent="0.35">
      <c r="B2464" s="11"/>
      <c r="C2464" s="10" t="s">
        <v>336</v>
      </c>
      <c r="D2464" s="10" t="s">
        <v>175</v>
      </c>
      <c r="E2464" s="10" t="s">
        <v>397</v>
      </c>
      <c r="F2464" s="10" t="s">
        <v>287</v>
      </c>
    </row>
    <row r="2465" spans="2:6" x14ac:dyDescent="0.35">
      <c r="B2465" s="11"/>
      <c r="C2465" s="10" t="s">
        <v>337</v>
      </c>
      <c r="D2465" s="10" t="s">
        <v>176</v>
      </c>
      <c r="E2465" s="10" t="s">
        <v>398</v>
      </c>
      <c r="F2465" s="10" t="s">
        <v>290</v>
      </c>
    </row>
    <row r="2466" spans="2:6" x14ac:dyDescent="0.35">
      <c r="B2466" s="11"/>
      <c r="C2466" s="10" t="s">
        <v>340</v>
      </c>
      <c r="D2466" s="10" t="s">
        <v>177</v>
      </c>
      <c r="E2466" s="10" t="s">
        <v>402</v>
      </c>
      <c r="F2466" s="10" t="s">
        <v>296</v>
      </c>
    </row>
    <row r="2467" spans="2:6" x14ac:dyDescent="0.35">
      <c r="B2467" s="11"/>
      <c r="C2467" s="10" t="s">
        <v>341</v>
      </c>
      <c r="D2467" s="10" t="s">
        <v>179</v>
      </c>
      <c r="E2467" s="10" t="s">
        <v>407</v>
      </c>
      <c r="F2467" s="10" t="s">
        <v>299</v>
      </c>
    </row>
    <row r="2468" spans="2:6" x14ac:dyDescent="0.35">
      <c r="B2468" s="11"/>
      <c r="C2468" s="10" t="s">
        <v>344</v>
      </c>
      <c r="D2468" s="10" t="s">
        <v>180</v>
      </c>
      <c r="E2468" s="10" t="s">
        <v>414</v>
      </c>
      <c r="F2468" s="10" t="s">
        <v>301</v>
      </c>
    </row>
    <row r="2469" spans="2:6" x14ac:dyDescent="0.35">
      <c r="B2469" s="11"/>
      <c r="C2469" s="10" t="s">
        <v>346</v>
      </c>
      <c r="D2469" s="10" t="s">
        <v>182</v>
      </c>
      <c r="E2469" s="10" t="s">
        <v>415</v>
      </c>
      <c r="F2469" s="10" t="s">
        <v>304</v>
      </c>
    </row>
    <row r="2470" spans="2:6" x14ac:dyDescent="0.35">
      <c r="B2470" s="11"/>
      <c r="C2470" s="10" t="s">
        <v>349</v>
      </c>
      <c r="D2470" s="10" t="s">
        <v>188</v>
      </c>
      <c r="E2470" s="10" t="s">
        <v>417</v>
      </c>
      <c r="F2470" s="10" t="s">
        <v>305</v>
      </c>
    </row>
    <row r="2471" spans="2:6" x14ac:dyDescent="0.35">
      <c r="B2471" s="11"/>
      <c r="C2471" s="10" t="s">
        <v>354</v>
      </c>
      <c r="D2471" s="10" t="s">
        <v>189</v>
      </c>
      <c r="E2471" s="10" t="s">
        <v>421</v>
      </c>
      <c r="F2471" s="10" t="s">
        <v>311</v>
      </c>
    </row>
    <row r="2472" spans="2:6" x14ac:dyDescent="0.35">
      <c r="B2472" s="11"/>
      <c r="C2472" s="10" t="s">
        <v>356</v>
      </c>
      <c r="D2472" s="10" t="s">
        <v>194</v>
      </c>
      <c r="E2472" s="10" t="s">
        <v>425</v>
      </c>
      <c r="F2472" s="10" t="s">
        <v>323</v>
      </c>
    </row>
    <row r="2473" spans="2:6" x14ac:dyDescent="0.35">
      <c r="B2473" s="11"/>
      <c r="C2473" s="10" t="s">
        <v>359</v>
      </c>
      <c r="D2473" s="10" t="s">
        <v>195</v>
      </c>
      <c r="E2473" s="10" t="s">
        <v>437</v>
      </c>
      <c r="F2473" s="10" t="s">
        <v>328</v>
      </c>
    </row>
    <row r="2474" spans="2:6" x14ac:dyDescent="0.35">
      <c r="B2474" s="11"/>
      <c r="C2474" s="10" t="s">
        <v>363</v>
      </c>
      <c r="D2474" s="10" t="s">
        <v>202</v>
      </c>
      <c r="E2474" s="10" t="s">
        <v>439</v>
      </c>
      <c r="F2474" s="10" t="s">
        <v>331</v>
      </c>
    </row>
    <row r="2475" spans="2:6" x14ac:dyDescent="0.35">
      <c r="B2475" s="11"/>
      <c r="C2475" s="10" t="s">
        <v>370</v>
      </c>
      <c r="D2475" s="10" t="s">
        <v>208</v>
      </c>
      <c r="E2475" s="10" t="s">
        <v>451</v>
      </c>
      <c r="F2475" s="10" t="s">
        <v>333</v>
      </c>
    </row>
    <row r="2476" spans="2:6" x14ac:dyDescent="0.35">
      <c r="B2476" s="11"/>
      <c r="C2476" s="10" t="s">
        <v>374</v>
      </c>
      <c r="D2476" s="10" t="s">
        <v>212</v>
      </c>
      <c r="E2476" s="10" t="s">
        <v>455</v>
      </c>
      <c r="F2476" s="10" t="s">
        <v>338</v>
      </c>
    </row>
    <row r="2477" spans="2:6" x14ac:dyDescent="0.35">
      <c r="B2477" s="11"/>
      <c r="C2477" s="10" t="s">
        <v>381</v>
      </c>
      <c r="D2477" s="10" t="s">
        <v>216</v>
      </c>
      <c r="E2477" s="10" t="s">
        <v>456</v>
      </c>
      <c r="F2477" s="10" t="s">
        <v>347</v>
      </c>
    </row>
    <row r="2478" spans="2:6" x14ac:dyDescent="0.35">
      <c r="B2478" s="11"/>
      <c r="C2478" s="10" t="s">
        <v>384</v>
      </c>
      <c r="D2478" s="10" t="s">
        <v>221</v>
      </c>
      <c r="E2478" s="10"/>
      <c r="F2478" s="10" t="s">
        <v>353</v>
      </c>
    </row>
    <row r="2479" spans="2:6" x14ac:dyDescent="0.35">
      <c r="B2479" s="11"/>
      <c r="C2479" s="10" t="s">
        <v>393</v>
      </c>
      <c r="D2479" s="10" t="s">
        <v>227</v>
      </c>
      <c r="E2479" s="10"/>
      <c r="F2479" s="10" t="s">
        <v>364</v>
      </c>
    </row>
    <row r="2480" spans="2:6" x14ac:dyDescent="0.35">
      <c r="B2480" s="11"/>
      <c r="C2480" s="10" t="s">
        <v>401</v>
      </c>
      <c r="D2480" s="10" t="s">
        <v>230</v>
      </c>
      <c r="E2480" s="10"/>
      <c r="F2480" s="10" t="s">
        <v>367</v>
      </c>
    </row>
    <row r="2481" spans="2:6" x14ac:dyDescent="0.35">
      <c r="B2481" s="11"/>
      <c r="C2481" s="10" t="s">
        <v>409</v>
      </c>
      <c r="D2481" s="10" t="s">
        <v>233</v>
      </c>
      <c r="E2481" s="10"/>
      <c r="F2481" s="10" t="s">
        <v>373</v>
      </c>
    </row>
    <row r="2482" spans="2:6" x14ac:dyDescent="0.35">
      <c r="B2482" s="11"/>
      <c r="C2482" s="10" t="s">
        <v>419</v>
      </c>
      <c r="D2482" s="10" t="s">
        <v>234</v>
      </c>
      <c r="E2482" s="10"/>
      <c r="F2482" s="10" t="s">
        <v>377</v>
      </c>
    </row>
    <row r="2483" spans="2:6" x14ac:dyDescent="0.35">
      <c r="B2483" s="11"/>
      <c r="C2483" s="10" t="s">
        <v>422</v>
      </c>
      <c r="D2483" s="10" t="s">
        <v>235</v>
      </c>
      <c r="E2483" s="10"/>
      <c r="F2483" s="10" t="s">
        <v>379</v>
      </c>
    </row>
    <row r="2484" spans="2:6" x14ac:dyDescent="0.35">
      <c r="B2484" s="11"/>
      <c r="C2484" s="10" t="s">
        <v>423</v>
      </c>
      <c r="D2484" s="10" t="s">
        <v>237</v>
      </c>
      <c r="E2484" s="10"/>
      <c r="F2484" s="10" t="s">
        <v>382</v>
      </c>
    </row>
    <row r="2485" spans="2:6" x14ac:dyDescent="0.35">
      <c r="B2485" s="11"/>
      <c r="C2485" s="10" t="s">
        <v>428</v>
      </c>
      <c r="D2485" s="10" t="s">
        <v>241</v>
      </c>
      <c r="E2485" s="10"/>
      <c r="F2485" s="10" t="s">
        <v>385</v>
      </c>
    </row>
    <row r="2486" spans="2:6" x14ac:dyDescent="0.35">
      <c r="B2486" s="11"/>
      <c r="C2486" s="10" t="s">
        <v>440</v>
      </c>
      <c r="D2486" s="10" t="s">
        <v>244</v>
      </c>
      <c r="E2486" s="10"/>
      <c r="F2486" s="10" t="s">
        <v>386</v>
      </c>
    </row>
    <row r="2487" spans="2:6" x14ac:dyDescent="0.35">
      <c r="B2487" s="11"/>
      <c r="C2487" s="10" t="s">
        <v>443</v>
      </c>
      <c r="D2487" s="10" t="s">
        <v>246</v>
      </c>
      <c r="E2487" s="10"/>
      <c r="F2487" s="10" t="s">
        <v>390</v>
      </c>
    </row>
    <row r="2488" spans="2:6" x14ac:dyDescent="0.35">
      <c r="B2488" s="11"/>
      <c r="C2488" s="10" t="s">
        <v>444</v>
      </c>
      <c r="D2488" s="10" t="s">
        <v>247</v>
      </c>
      <c r="E2488" s="10"/>
      <c r="F2488" s="10" t="s">
        <v>391</v>
      </c>
    </row>
    <row r="2489" spans="2:6" x14ac:dyDescent="0.35">
      <c r="B2489" s="11"/>
      <c r="C2489" s="10" t="s">
        <v>446</v>
      </c>
      <c r="D2489" s="10" t="s">
        <v>252</v>
      </c>
      <c r="E2489" s="10"/>
      <c r="F2489" s="10" t="s">
        <v>395</v>
      </c>
    </row>
    <row r="2490" spans="2:6" x14ac:dyDescent="0.35">
      <c r="B2490" s="11"/>
      <c r="C2490" s="10" t="s">
        <v>449</v>
      </c>
      <c r="D2490" s="10" t="s">
        <v>253</v>
      </c>
      <c r="E2490" s="10"/>
      <c r="F2490" s="10" t="s">
        <v>399</v>
      </c>
    </row>
    <row r="2491" spans="2:6" x14ac:dyDescent="0.35">
      <c r="B2491" s="11"/>
      <c r="C2491" s="10" t="s">
        <v>452</v>
      </c>
      <c r="D2491" s="10" t="s">
        <v>254</v>
      </c>
      <c r="E2491" s="10"/>
      <c r="F2491" s="10" t="s">
        <v>400</v>
      </c>
    </row>
    <row r="2492" spans="2:6" x14ac:dyDescent="0.35">
      <c r="B2492" s="11"/>
      <c r="C2492" s="10" t="s">
        <v>454</v>
      </c>
      <c r="D2492" s="10" t="s">
        <v>255</v>
      </c>
      <c r="E2492" s="10"/>
      <c r="F2492" s="10" t="s">
        <v>403</v>
      </c>
    </row>
    <row r="2493" spans="2:6" x14ac:dyDescent="0.35">
      <c r="B2493" s="11"/>
      <c r="C2493" s="10" t="s">
        <v>458</v>
      </c>
      <c r="D2493" s="10" t="s">
        <v>257</v>
      </c>
      <c r="E2493" s="10"/>
      <c r="F2493" s="10" t="s">
        <v>405</v>
      </c>
    </row>
    <row r="2494" spans="2:6" x14ac:dyDescent="0.35">
      <c r="B2494" s="11"/>
      <c r="C2494" s="10"/>
      <c r="D2494" s="10" t="s">
        <v>258</v>
      </c>
      <c r="E2494" s="10"/>
      <c r="F2494" s="10" t="s">
        <v>406</v>
      </c>
    </row>
    <row r="2495" spans="2:6" x14ac:dyDescent="0.35">
      <c r="B2495" s="11"/>
      <c r="C2495" s="10"/>
      <c r="D2495" s="10" t="s">
        <v>259</v>
      </c>
      <c r="E2495" s="10"/>
      <c r="F2495" s="10" t="s">
        <v>432</v>
      </c>
    </row>
    <row r="2496" spans="2:6" x14ac:dyDescent="0.35">
      <c r="B2496" s="11"/>
      <c r="C2496" s="10"/>
      <c r="D2496" s="10" t="s">
        <v>265</v>
      </c>
      <c r="E2496" s="10"/>
      <c r="F2496" s="10" t="s">
        <v>433</v>
      </c>
    </row>
    <row r="2497" spans="2:6" x14ac:dyDescent="0.35">
      <c r="B2497" s="11"/>
      <c r="C2497" s="10"/>
      <c r="D2497" s="10" t="s">
        <v>274</v>
      </c>
      <c r="E2497" s="10"/>
      <c r="F2497" s="10" t="s">
        <v>434</v>
      </c>
    </row>
    <row r="2498" spans="2:6" x14ac:dyDescent="0.35">
      <c r="B2498" s="11"/>
      <c r="C2498" s="10"/>
      <c r="D2498" s="10" t="s">
        <v>280</v>
      </c>
      <c r="E2498" s="10"/>
      <c r="F2498" s="10" t="s">
        <v>436</v>
      </c>
    </row>
    <row r="2499" spans="2:6" x14ac:dyDescent="0.35">
      <c r="B2499" s="11"/>
      <c r="C2499" s="10"/>
      <c r="D2499" s="10" t="s">
        <v>281</v>
      </c>
      <c r="E2499" s="10"/>
      <c r="F2499" s="10" t="s">
        <v>442</v>
      </c>
    </row>
    <row r="2500" spans="2:6" x14ac:dyDescent="0.35">
      <c r="B2500" s="11"/>
      <c r="C2500" s="10"/>
      <c r="D2500" s="10" t="s">
        <v>285</v>
      </c>
      <c r="E2500" s="10"/>
      <c r="F2500" s="10" t="s">
        <v>445</v>
      </c>
    </row>
    <row r="2501" spans="2:6" x14ac:dyDescent="0.35">
      <c r="B2501" s="11"/>
      <c r="C2501" s="10"/>
      <c r="D2501" s="10" t="s">
        <v>286</v>
      </c>
      <c r="E2501" s="10"/>
      <c r="F2501" s="10" t="s">
        <v>450</v>
      </c>
    </row>
    <row r="2502" spans="2:6" x14ac:dyDescent="0.35">
      <c r="B2502" s="11"/>
      <c r="C2502" s="10"/>
      <c r="D2502" s="10" t="s">
        <v>288</v>
      </c>
      <c r="E2502" s="10"/>
      <c r="F2502" s="10" t="s">
        <v>457</v>
      </c>
    </row>
    <row r="2503" spans="2:6" x14ac:dyDescent="0.35">
      <c r="B2503" s="11"/>
      <c r="C2503" s="10"/>
      <c r="D2503" s="10" t="s">
        <v>292</v>
      </c>
      <c r="E2503" s="10"/>
      <c r="F2503" s="10"/>
    </row>
    <row r="2504" spans="2:6" x14ac:dyDescent="0.35">
      <c r="B2504" s="11"/>
      <c r="C2504" s="10"/>
      <c r="D2504" s="10" t="s">
        <v>293</v>
      </c>
      <c r="E2504" s="10"/>
      <c r="F2504" s="10"/>
    </row>
    <row r="2505" spans="2:6" x14ac:dyDescent="0.35">
      <c r="B2505" s="11"/>
      <c r="C2505" s="10"/>
      <c r="D2505" s="10" t="s">
        <v>294</v>
      </c>
      <c r="E2505" s="10"/>
      <c r="F2505" s="10"/>
    </row>
    <row r="2506" spans="2:6" x14ac:dyDescent="0.35">
      <c r="B2506" s="11"/>
      <c r="C2506" s="10"/>
      <c r="D2506" s="10" t="s">
        <v>295</v>
      </c>
      <c r="E2506" s="10"/>
      <c r="F2506" s="10"/>
    </row>
    <row r="2507" spans="2:6" x14ac:dyDescent="0.35">
      <c r="B2507" s="11"/>
      <c r="C2507" s="10"/>
      <c r="D2507" s="10" t="s">
        <v>298</v>
      </c>
      <c r="E2507" s="10"/>
      <c r="F2507" s="10"/>
    </row>
    <row r="2508" spans="2:6" x14ac:dyDescent="0.35">
      <c r="B2508" s="11"/>
      <c r="C2508" s="10"/>
      <c r="D2508" s="10" t="s">
        <v>300</v>
      </c>
      <c r="E2508" s="10"/>
      <c r="F2508" s="10"/>
    </row>
    <row r="2509" spans="2:6" x14ac:dyDescent="0.35">
      <c r="B2509" s="11"/>
      <c r="C2509" s="10"/>
      <c r="D2509" s="10" t="s">
        <v>303</v>
      </c>
      <c r="E2509" s="10"/>
      <c r="F2509" s="10"/>
    </row>
    <row r="2510" spans="2:6" x14ac:dyDescent="0.35">
      <c r="B2510" s="11"/>
      <c r="C2510" s="10"/>
      <c r="D2510" s="10" t="s">
        <v>309</v>
      </c>
      <c r="E2510" s="10"/>
      <c r="F2510" s="10"/>
    </row>
    <row r="2511" spans="2:6" x14ac:dyDescent="0.35">
      <c r="B2511" s="11"/>
      <c r="C2511" s="10"/>
      <c r="D2511" s="10" t="s">
        <v>310</v>
      </c>
      <c r="E2511" s="10"/>
      <c r="F2511" s="10"/>
    </row>
    <row r="2512" spans="2:6" x14ac:dyDescent="0.35">
      <c r="B2512" s="11"/>
      <c r="C2512" s="10"/>
      <c r="D2512" s="10" t="s">
        <v>312</v>
      </c>
      <c r="E2512" s="10"/>
      <c r="F2512" s="10"/>
    </row>
    <row r="2513" spans="2:6" x14ac:dyDescent="0.35">
      <c r="B2513" s="11"/>
      <c r="C2513" s="10"/>
      <c r="D2513" s="10" t="s">
        <v>314</v>
      </c>
      <c r="E2513" s="10"/>
      <c r="F2513" s="10"/>
    </row>
    <row r="2514" spans="2:6" x14ac:dyDescent="0.35">
      <c r="B2514" s="11"/>
      <c r="C2514" s="10"/>
      <c r="D2514" s="10" t="s">
        <v>316</v>
      </c>
      <c r="E2514" s="10"/>
      <c r="F2514" s="10"/>
    </row>
    <row r="2515" spans="2:6" x14ac:dyDescent="0.35">
      <c r="B2515" s="11"/>
      <c r="C2515" s="10"/>
      <c r="D2515" s="10" t="s">
        <v>317</v>
      </c>
      <c r="E2515" s="10"/>
      <c r="F2515" s="10"/>
    </row>
    <row r="2516" spans="2:6" x14ac:dyDescent="0.35">
      <c r="B2516" s="11"/>
      <c r="C2516" s="10"/>
      <c r="D2516" s="10" t="s">
        <v>319</v>
      </c>
      <c r="E2516" s="10"/>
      <c r="F2516" s="10"/>
    </row>
    <row r="2517" spans="2:6" x14ac:dyDescent="0.35">
      <c r="B2517" s="11"/>
      <c r="C2517" s="10"/>
      <c r="D2517" s="10" t="s">
        <v>320</v>
      </c>
      <c r="E2517" s="10"/>
      <c r="F2517" s="10"/>
    </row>
    <row r="2518" spans="2:6" x14ac:dyDescent="0.35">
      <c r="B2518" s="11"/>
      <c r="C2518" s="10"/>
      <c r="D2518" s="10" t="s">
        <v>321</v>
      </c>
      <c r="E2518" s="10"/>
      <c r="F2518" s="10"/>
    </row>
    <row r="2519" spans="2:6" x14ac:dyDescent="0.35">
      <c r="B2519" s="11"/>
      <c r="C2519" s="10"/>
      <c r="D2519" s="10" t="s">
        <v>322</v>
      </c>
      <c r="E2519" s="10"/>
      <c r="F2519" s="10"/>
    </row>
    <row r="2520" spans="2:6" x14ac:dyDescent="0.35">
      <c r="B2520" s="11"/>
      <c r="C2520" s="10"/>
      <c r="D2520" s="10" t="s">
        <v>324</v>
      </c>
      <c r="E2520" s="10"/>
      <c r="F2520" s="10"/>
    </row>
    <row r="2521" spans="2:6" x14ac:dyDescent="0.35">
      <c r="B2521" s="11"/>
      <c r="C2521" s="10"/>
      <c r="D2521" s="10" t="s">
        <v>326</v>
      </c>
      <c r="E2521" s="10"/>
      <c r="F2521" s="10"/>
    </row>
    <row r="2522" spans="2:6" x14ac:dyDescent="0.35">
      <c r="B2522" s="11"/>
      <c r="C2522" s="10"/>
      <c r="D2522" s="10" t="s">
        <v>334</v>
      </c>
      <c r="E2522" s="10"/>
      <c r="F2522" s="10"/>
    </row>
    <row r="2523" spans="2:6" x14ac:dyDescent="0.35">
      <c r="B2523" s="11"/>
      <c r="C2523" s="10"/>
      <c r="D2523" s="10" t="s">
        <v>339</v>
      </c>
      <c r="E2523" s="10"/>
      <c r="F2523" s="10"/>
    </row>
    <row r="2524" spans="2:6" x14ac:dyDescent="0.35">
      <c r="B2524" s="11"/>
      <c r="C2524" s="10"/>
      <c r="D2524" s="10" t="s">
        <v>342</v>
      </c>
      <c r="E2524" s="10"/>
      <c r="F2524" s="10"/>
    </row>
    <row r="2525" spans="2:6" x14ac:dyDescent="0.35">
      <c r="B2525" s="11"/>
      <c r="C2525" s="10"/>
      <c r="D2525" s="10" t="s">
        <v>343</v>
      </c>
      <c r="E2525" s="10"/>
      <c r="F2525" s="10"/>
    </row>
    <row r="2526" spans="2:6" x14ac:dyDescent="0.35">
      <c r="B2526" s="11"/>
      <c r="C2526" s="10"/>
      <c r="D2526" s="10" t="s">
        <v>345</v>
      </c>
      <c r="E2526" s="10"/>
      <c r="F2526" s="10"/>
    </row>
    <row r="2527" spans="2:6" x14ac:dyDescent="0.35">
      <c r="B2527" s="11"/>
      <c r="C2527" s="10"/>
      <c r="D2527" s="10" t="s">
        <v>350</v>
      </c>
      <c r="E2527" s="10"/>
      <c r="F2527" s="10"/>
    </row>
    <row r="2528" spans="2:6" x14ac:dyDescent="0.35">
      <c r="B2528" s="11"/>
      <c r="C2528" s="10"/>
      <c r="D2528" s="10" t="s">
        <v>351</v>
      </c>
      <c r="E2528" s="10"/>
      <c r="F2528" s="10"/>
    </row>
    <row r="2529" spans="2:6" x14ac:dyDescent="0.35">
      <c r="B2529" s="11"/>
      <c r="C2529" s="10"/>
      <c r="D2529" s="10" t="s">
        <v>352</v>
      </c>
      <c r="E2529" s="10"/>
      <c r="F2529" s="10"/>
    </row>
    <row r="2530" spans="2:6" x14ac:dyDescent="0.35">
      <c r="B2530" s="11"/>
      <c r="C2530" s="10"/>
      <c r="D2530" s="10" t="s">
        <v>355</v>
      </c>
      <c r="E2530" s="10"/>
      <c r="F2530" s="10"/>
    </row>
    <row r="2531" spans="2:6" x14ac:dyDescent="0.35">
      <c r="B2531" s="11"/>
      <c r="C2531" s="10"/>
      <c r="D2531" s="10" t="s">
        <v>357</v>
      </c>
      <c r="E2531" s="10"/>
      <c r="F2531" s="10"/>
    </row>
    <row r="2532" spans="2:6" x14ac:dyDescent="0.35">
      <c r="B2532" s="11"/>
      <c r="C2532" s="10"/>
      <c r="D2532" s="10" t="s">
        <v>358</v>
      </c>
      <c r="E2532" s="10"/>
      <c r="F2532" s="10"/>
    </row>
    <row r="2533" spans="2:6" x14ac:dyDescent="0.35">
      <c r="B2533" s="11"/>
      <c r="C2533" s="10"/>
      <c r="D2533" s="10" t="s">
        <v>360</v>
      </c>
      <c r="E2533" s="10"/>
      <c r="F2533" s="10"/>
    </row>
    <row r="2534" spans="2:6" x14ac:dyDescent="0.35">
      <c r="B2534" s="11"/>
      <c r="C2534" s="10"/>
      <c r="D2534" s="10" t="s">
        <v>361</v>
      </c>
      <c r="E2534" s="10"/>
      <c r="F2534" s="10"/>
    </row>
    <row r="2535" spans="2:6" x14ac:dyDescent="0.35">
      <c r="B2535" s="11"/>
      <c r="C2535" s="10"/>
      <c r="D2535" s="10" t="s">
        <v>362</v>
      </c>
      <c r="E2535" s="10"/>
      <c r="F2535" s="10"/>
    </row>
    <row r="2536" spans="2:6" x14ac:dyDescent="0.35">
      <c r="B2536" s="11"/>
      <c r="C2536" s="10"/>
      <c r="D2536" s="10" t="s">
        <v>366</v>
      </c>
      <c r="E2536" s="10"/>
      <c r="F2536" s="10"/>
    </row>
    <row r="2537" spans="2:6" x14ac:dyDescent="0.35">
      <c r="B2537" s="11"/>
      <c r="C2537" s="10"/>
      <c r="D2537" s="10" t="s">
        <v>369</v>
      </c>
      <c r="E2537" s="10"/>
      <c r="F2537" s="10"/>
    </row>
    <row r="2538" spans="2:6" x14ac:dyDescent="0.35">
      <c r="B2538" s="11"/>
      <c r="C2538" s="10"/>
      <c r="D2538" s="10" t="s">
        <v>371</v>
      </c>
      <c r="E2538" s="10"/>
      <c r="F2538" s="10"/>
    </row>
    <row r="2539" spans="2:6" x14ac:dyDescent="0.35">
      <c r="B2539" s="11"/>
      <c r="C2539" s="10"/>
      <c r="D2539" s="10" t="s">
        <v>375</v>
      </c>
      <c r="E2539" s="10"/>
      <c r="F2539" s="10"/>
    </row>
    <row r="2540" spans="2:6" x14ac:dyDescent="0.35">
      <c r="B2540" s="11"/>
      <c r="C2540" s="10"/>
      <c r="D2540" s="10" t="s">
        <v>378</v>
      </c>
      <c r="E2540" s="10"/>
      <c r="F2540" s="10"/>
    </row>
    <row r="2541" spans="2:6" x14ac:dyDescent="0.35">
      <c r="B2541" s="11"/>
      <c r="C2541" s="10"/>
      <c r="D2541" s="10" t="s">
        <v>387</v>
      </c>
      <c r="E2541" s="10"/>
      <c r="F2541" s="10"/>
    </row>
    <row r="2542" spans="2:6" x14ac:dyDescent="0.35">
      <c r="B2542" s="11"/>
      <c r="C2542" s="10"/>
      <c r="D2542" s="10" t="s">
        <v>392</v>
      </c>
      <c r="E2542" s="10"/>
      <c r="F2542" s="10"/>
    </row>
    <row r="2543" spans="2:6" x14ac:dyDescent="0.35">
      <c r="B2543" s="11"/>
      <c r="C2543" s="10"/>
      <c r="D2543" s="10" t="s">
        <v>394</v>
      </c>
      <c r="E2543" s="10"/>
      <c r="F2543" s="10"/>
    </row>
    <row r="2544" spans="2:6" x14ac:dyDescent="0.35">
      <c r="B2544" s="11"/>
      <c r="C2544" s="10"/>
      <c r="D2544" s="10" t="s">
        <v>396</v>
      </c>
      <c r="E2544" s="10"/>
      <c r="F2544" s="10"/>
    </row>
    <row r="2545" spans="2:6" x14ac:dyDescent="0.35">
      <c r="B2545" s="11"/>
      <c r="C2545" s="10"/>
      <c r="D2545" s="10" t="s">
        <v>404</v>
      </c>
      <c r="E2545" s="10"/>
      <c r="F2545" s="10"/>
    </row>
    <row r="2546" spans="2:6" x14ac:dyDescent="0.35">
      <c r="B2546" s="11"/>
      <c r="C2546" s="10"/>
      <c r="D2546" s="10" t="s">
        <v>408</v>
      </c>
      <c r="E2546" s="10"/>
      <c r="F2546" s="10"/>
    </row>
    <row r="2547" spans="2:6" x14ac:dyDescent="0.35">
      <c r="B2547" s="11"/>
      <c r="C2547" s="10"/>
      <c r="D2547" s="10" t="s">
        <v>410</v>
      </c>
      <c r="E2547" s="10"/>
      <c r="F2547" s="10"/>
    </row>
    <row r="2548" spans="2:6" x14ac:dyDescent="0.35">
      <c r="B2548" s="11"/>
      <c r="C2548" s="10"/>
      <c r="D2548" s="10" t="s">
        <v>411</v>
      </c>
      <c r="E2548" s="10"/>
      <c r="F2548" s="10"/>
    </row>
    <row r="2549" spans="2:6" x14ac:dyDescent="0.35">
      <c r="B2549" s="11"/>
      <c r="C2549" s="10"/>
      <c r="D2549" s="10" t="s">
        <v>412</v>
      </c>
      <c r="E2549" s="10"/>
      <c r="F2549" s="10"/>
    </row>
    <row r="2550" spans="2:6" x14ac:dyDescent="0.35">
      <c r="B2550" s="11"/>
      <c r="C2550" s="10"/>
      <c r="D2550" s="10" t="s">
        <v>413</v>
      </c>
      <c r="E2550" s="10"/>
      <c r="F2550" s="10"/>
    </row>
    <row r="2551" spans="2:6" x14ac:dyDescent="0.35">
      <c r="B2551" s="11"/>
      <c r="C2551" s="10"/>
      <c r="D2551" s="10" t="s">
        <v>416</v>
      </c>
      <c r="E2551" s="10"/>
      <c r="F2551" s="10"/>
    </row>
    <row r="2552" spans="2:6" x14ac:dyDescent="0.35">
      <c r="B2552" s="11"/>
      <c r="C2552" s="10"/>
      <c r="D2552" s="10" t="s">
        <v>418</v>
      </c>
      <c r="E2552" s="10"/>
      <c r="F2552" s="10"/>
    </row>
    <row r="2553" spans="2:6" x14ac:dyDescent="0.35">
      <c r="B2553" s="11"/>
      <c r="C2553" s="10"/>
      <c r="D2553" s="10" t="s">
        <v>420</v>
      </c>
      <c r="E2553" s="10"/>
      <c r="F2553" s="10"/>
    </row>
    <row r="2554" spans="2:6" x14ac:dyDescent="0.35">
      <c r="B2554" s="11"/>
      <c r="C2554" s="10"/>
      <c r="D2554" s="10" t="s">
        <v>424</v>
      </c>
      <c r="E2554" s="10"/>
      <c r="F2554" s="10"/>
    </row>
    <row r="2555" spans="2:6" x14ac:dyDescent="0.35">
      <c r="B2555" s="11"/>
      <c r="C2555" s="10"/>
      <c r="D2555" s="10" t="s">
        <v>426</v>
      </c>
      <c r="E2555" s="10"/>
      <c r="F2555" s="10"/>
    </row>
    <row r="2556" spans="2:6" x14ac:dyDescent="0.35">
      <c r="B2556" s="11"/>
      <c r="C2556" s="10"/>
      <c r="D2556" s="10" t="s">
        <v>427</v>
      </c>
      <c r="E2556" s="10"/>
      <c r="F2556" s="10"/>
    </row>
    <row r="2557" spans="2:6" x14ac:dyDescent="0.35">
      <c r="B2557" s="11"/>
      <c r="C2557" s="10"/>
      <c r="D2557" s="10" t="s">
        <v>429</v>
      </c>
      <c r="E2557" s="10"/>
      <c r="F2557" s="10"/>
    </row>
    <row r="2558" spans="2:6" x14ac:dyDescent="0.35">
      <c r="B2558" s="11"/>
      <c r="C2558" s="10"/>
      <c r="D2558" s="10" t="s">
        <v>430</v>
      </c>
      <c r="E2558" s="10"/>
      <c r="F2558" s="10"/>
    </row>
    <row r="2559" spans="2:6" x14ac:dyDescent="0.35">
      <c r="B2559" s="11"/>
      <c r="C2559" s="10"/>
      <c r="D2559" s="10" t="s">
        <v>431</v>
      </c>
      <c r="E2559" s="10"/>
      <c r="F2559" s="10"/>
    </row>
    <row r="2560" spans="2:6" x14ac:dyDescent="0.35">
      <c r="B2560" s="11"/>
      <c r="C2560" s="10"/>
      <c r="D2560" s="10" t="s">
        <v>435</v>
      </c>
      <c r="E2560" s="10"/>
      <c r="F2560" s="10"/>
    </row>
    <row r="2561" spans="2:6" x14ac:dyDescent="0.35">
      <c r="B2561" s="11"/>
      <c r="C2561" s="10"/>
      <c r="D2561" s="10" t="s">
        <v>438</v>
      </c>
      <c r="E2561" s="10"/>
      <c r="F2561" s="10"/>
    </row>
    <row r="2562" spans="2:6" x14ac:dyDescent="0.35">
      <c r="B2562" s="11"/>
      <c r="C2562" s="10"/>
      <c r="D2562" s="10" t="s">
        <v>441</v>
      </c>
      <c r="E2562" s="10"/>
      <c r="F2562" s="10"/>
    </row>
    <row r="2563" spans="2:6" x14ac:dyDescent="0.35">
      <c r="B2563" s="11"/>
      <c r="C2563" s="10"/>
      <c r="D2563" s="10" t="s">
        <v>447</v>
      </c>
      <c r="E2563" s="10"/>
      <c r="F2563" s="10"/>
    </row>
    <row r="2564" spans="2:6" x14ac:dyDescent="0.35">
      <c r="B2564" s="11"/>
      <c r="C2564" s="10"/>
      <c r="D2564" s="10" t="s">
        <v>448</v>
      </c>
      <c r="E2564" s="10"/>
      <c r="F2564" s="10"/>
    </row>
    <row r="2565" spans="2:6" ht="15" thickBot="1" x14ac:dyDescent="0.4">
      <c r="B2565" s="15"/>
      <c r="C2565" s="39"/>
      <c r="D2565" s="39" t="s">
        <v>453</v>
      </c>
      <c r="E2565" s="39"/>
      <c r="F2565" s="39"/>
    </row>
    <row r="2568" spans="2:6" x14ac:dyDescent="0.35">
      <c r="B2568" t="s">
        <v>459</v>
      </c>
    </row>
    <row r="2569" spans="2:6" ht="15" thickBot="1" x14ac:dyDescent="0.4"/>
    <row r="2570" spans="2:6" x14ac:dyDescent="0.35">
      <c r="B2570" s="12" t="s">
        <v>460</v>
      </c>
      <c r="C2570" s="13" t="s">
        <v>63</v>
      </c>
      <c r="D2570" s="13" t="s">
        <v>461</v>
      </c>
    </row>
    <row r="2571" spans="2:6" x14ac:dyDescent="0.35">
      <c r="B2571" s="14" t="s">
        <v>74</v>
      </c>
      <c r="C2571" s="40">
        <v>1</v>
      </c>
      <c r="D2571" s="19">
        <v>1.7483284042841245</v>
      </c>
    </row>
    <row r="2572" spans="2:6" x14ac:dyDescent="0.35">
      <c r="B2572" s="11" t="s">
        <v>75</v>
      </c>
      <c r="C2572" s="41">
        <v>2</v>
      </c>
      <c r="D2572" s="20">
        <v>2.0700727190636745</v>
      </c>
    </row>
    <row r="2573" spans="2:6" x14ac:dyDescent="0.35">
      <c r="B2573" s="11" t="s">
        <v>76</v>
      </c>
      <c r="C2573" s="41">
        <v>3</v>
      </c>
      <c r="D2573" s="20">
        <v>1.7249578333910491</v>
      </c>
    </row>
    <row r="2574" spans="2:6" x14ac:dyDescent="0.35">
      <c r="B2574" s="11" t="s">
        <v>77</v>
      </c>
      <c r="C2574" s="41">
        <v>2</v>
      </c>
      <c r="D2574" s="20">
        <v>1.7680710629211842</v>
      </c>
    </row>
    <row r="2575" spans="2:6" x14ac:dyDescent="0.35">
      <c r="B2575" s="11" t="s">
        <v>78</v>
      </c>
      <c r="C2575" s="41">
        <v>4</v>
      </c>
      <c r="D2575" s="20">
        <v>2.2438981394746667</v>
      </c>
    </row>
    <row r="2576" spans="2:6" x14ac:dyDescent="0.35">
      <c r="B2576" s="11" t="s">
        <v>79</v>
      </c>
      <c r="C2576" s="41">
        <v>3</v>
      </c>
      <c r="D2576" s="20">
        <v>2.0921448487065137</v>
      </c>
    </row>
    <row r="2577" spans="2:4" x14ac:dyDescent="0.35">
      <c r="B2577" s="11" t="s">
        <v>80</v>
      </c>
      <c r="C2577" s="41">
        <v>2</v>
      </c>
      <c r="D2577" s="20">
        <v>1.1472900538639796</v>
      </c>
    </row>
    <row r="2578" spans="2:4" x14ac:dyDescent="0.35">
      <c r="B2578" s="11" t="s">
        <v>81</v>
      </c>
      <c r="C2578" s="41">
        <v>2</v>
      </c>
      <c r="D2578" s="20">
        <v>3.4637956502096481</v>
      </c>
    </row>
    <row r="2579" spans="2:4" x14ac:dyDescent="0.35">
      <c r="B2579" s="11" t="s">
        <v>82</v>
      </c>
      <c r="C2579" s="41">
        <v>2</v>
      </c>
      <c r="D2579" s="20">
        <v>1.4396756565771265</v>
      </c>
    </row>
    <row r="2580" spans="2:4" x14ac:dyDescent="0.35">
      <c r="B2580" s="11" t="s">
        <v>83</v>
      </c>
      <c r="C2580" s="41">
        <v>2</v>
      </c>
      <c r="D2580" s="20">
        <v>1.9940354328600243</v>
      </c>
    </row>
    <row r="2581" spans="2:4" x14ac:dyDescent="0.35">
      <c r="B2581" s="11" t="s">
        <v>84</v>
      </c>
      <c r="C2581" s="41">
        <v>2</v>
      </c>
      <c r="D2581" s="20">
        <v>1.6086582585178317</v>
      </c>
    </row>
    <row r="2582" spans="2:4" x14ac:dyDescent="0.35">
      <c r="B2582" s="11" t="s">
        <v>85</v>
      </c>
      <c r="C2582" s="41">
        <v>2</v>
      </c>
      <c r="D2582" s="20">
        <v>2.1357262034224895</v>
      </c>
    </row>
    <row r="2583" spans="2:4" x14ac:dyDescent="0.35">
      <c r="B2583" s="11" t="s">
        <v>86</v>
      </c>
      <c r="C2583" s="41">
        <v>2</v>
      </c>
      <c r="D2583" s="20">
        <v>2.151249315236436</v>
      </c>
    </row>
    <row r="2584" spans="2:4" x14ac:dyDescent="0.35">
      <c r="B2584" s="11" t="s">
        <v>87</v>
      </c>
      <c r="C2584" s="41">
        <v>4</v>
      </c>
      <c r="D2584" s="20">
        <v>1.8750200388265941</v>
      </c>
    </row>
    <row r="2585" spans="2:4" x14ac:dyDescent="0.35">
      <c r="B2585" s="11" t="s">
        <v>88</v>
      </c>
      <c r="C2585" s="41">
        <v>2</v>
      </c>
      <c r="D2585" s="20">
        <v>2.5178120377083002</v>
      </c>
    </row>
    <row r="2586" spans="2:4" x14ac:dyDescent="0.35">
      <c r="B2586" s="11" t="s">
        <v>89</v>
      </c>
      <c r="C2586" s="41">
        <v>2</v>
      </c>
      <c r="D2586" s="20">
        <v>1.8962730873957654</v>
      </c>
    </row>
    <row r="2587" spans="2:4" x14ac:dyDescent="0.35">
      <c r="B2587" s="11" t="s">
        <v>90</v>
      </c>
      <c r="C2587" s="41">
        <v>2</v>
      </c>
      <c r="D2587" s="20">
        <v>1.3155046319210042</v>
      </c>
    </row>
    <row r="2588" spans="2:4" x14ac:dyDescent="0.35">
      <c r="B2588" s="11" t="s">
        <v>91</v>
      </c>
      <c r="C2588" s="41">
        <v>1</v>
      </c>
      <c r="D2588" s="20">
        <v>3.5365063586133938</v>
      </c>
    </row>
    <row r="2589" spans="2:4" x14ac:dyDescent="0.35">
      <c r="B2589" s="11" t="s">
        <v>92</v>
      </c>
      <c r="C2589" s="41">
        <v>1</v>
      </c>
      <c r="D2589" s="20">
        <v>2.579320683710058</v>
      </c>
    </row>
    <row r="2590" spans="2:4" x14ac:dyDescent="0.35">
      <c r="B2590" s="11" t="s">
        <v>93</v>
      </c>
      <c r="C2590" s="41">
        <v>2</v>
      </c>
      <c r="D2590" s="20">
        <v>1.6995508207060961</v>
      </c>
    </row>
    <row r="2591" spans="2:4" x14ac:dyDescent="0.35">
      <c r="B2591" s="11" t="s">
        <v>94</v>
      </c>
      <c r="C2591" s="41">
        <v>4</v>
      </c>
      <c r="D2591" s="20">
        <v>1.1636625224834143</v>
      </c>
    </row>
    <row r="2592" spans="2:4" x14ac:dyDescent="0.35">
      <c r="B2592" s="11" t="s">
        <v>95</v>
      </c>
      <c r="C2592" s="41">
        <v>4</v>
      </c>
      <c r="D2592" s="20">
        <v>1.8677933853274069</v>
      </c>
    </row>
    <row r="2593" spans="2:4" x14ac:dyDescent="0.35">
      <c r="B2593" s="11" t="s">
        <v>96</v>
      </c>
      <c r="C2593" s="41">
        <v>2</v>
      </c>
      <c r="D2593" s="20">
        <v>1.7668662456741167</v>
      </c>
    </row>
    <row r="2594" spans="2:4" x14ac:dyDescent="0.35">
      <c r="B2594" s="11" t="s">
        <v>97</v>
      </c>
      <c r="C2594" s="41">
        <v>4</v>
      </c>
      <c r="D2594" s="20">
        <v>1.6417123169711849</v>
      </c>
    </row>
    <row r="2595" spans="2:4" x14ac:dyDescent="0.35">
      <c r="B2595" s="11" t="s">
        <v>98</v>
      </c>
      <c r="C2595" s="41">
        <v>4</v>
      </c>
      <c r="D2595" s="20">
        <v>1.8147246706872591</v>
      </c>
    </row>
    <row r="2596" spans="2:4" x14ac:dyDescent="0.35">
      <c r="B2596" s="11" t="s">
        <v>99</v>
      </c>
      <c r="C2596" s="41">
        <v>4</v>
      </c>
      <c r="D2596" s="20">
        <v>3.0250433615736436</v>
      </c>
    </row>
    <row r="2597" spans="2:4" x14ac:dyDescent="0.35">
      <c r="B2597" s="11" t="s">
        <v>100</v>
      </c>
      <c r="C2597" s="41">
        <v>1</v>
      </c>
      <c r="D2597" s="20">
        <v>3.467715806043012</v>
      </c>
    </row>
    <row r="2598" spans="2:4" x14ac:dyDescent="0.35">
      <c r="B2598" s="11" t="s">
        <v>101</v>
      </c>
      <c r="C2598" s="41">
        <v>1</v>
      </c>
      <c r="D2598" s="20">
        <v>1.394365668156351</v>
      </c>
    </row>
    <row r="2599" spans="2:4" x14ac:dyDescent="0.35">
      <c r="B2599" s="11" t="s">
        <v>102</v>
      </c>
      <c r="C2599" s="41">
        <v>3</v>
      </c>
      <c r="D2599" s="20">
        <v>2.0114421318215263</v>
      </c>
    </row>
    <row r="2600" spans="2:4" x14ac:dyDescent="0.35">
      <c r="B2600" s="11" t="s">
        <v>103</v>
      </c>
      <c r="C2600" s="41">
        <v>2</v>
      </c>
      <c r="D2600" s="20">
        <v>2.3484981672721861</v>
      </c>
    </row>
    <row r="2601" spans="2:4" x14ac:dyDescent="0.35">
      <c r="B2601" s="11" t="s">
        <v>104</v>
      </c>
      <c r="C2601" s="41">
        <v>2</v>
      </c>
      <c r="D2601" s="20">
        <v>2.4100917821295353</v>
      </c>
    </row>
    <row r="2602" spans="2:4" x14ac:dyDescent="0.35">
      <c r="B2602" s="11" t="s">
        <v>105</v>
      </c>
      <c r="C2602" s="41">
        <v>2</v>
      </c>
      <c r="D2602" s="20">
        <v>2.8225084928637121</v>
      </c>
    </row>
    <row r="2603" spans="2:4" x14ac:dyDescent="0.35">
      <c r="B2603" s="11" t="s">
        <v>106</v>
      </c>
      <c r="C2603" s="41">
        <v>2</v>
      </c>
      <c r="D2603" s="20">
        <v>1.158581819916515</v>
      </c>
    </row>
    <row r="2604" spans="2:4" x14ac:dyDescent="0.35">
      <c r="B2604" s="11" t="s">
        <v>107</v>
      </c>
      <c r="C2604" s="41">
        <v>4</v>
      </c>
      <c r="D2604" s="20">
        <v>0.75158395413029566</v>
      </c>
    </row>
    <row r="2605" spans="2:4" x14ac:dyDescent="0.35">
      <c r="B2605" s="11" t="s">
        <v>108</v>
      </c>
      <c r="C2605" s="41">
        <v>4</v>
      </c>
      <c r="D2605" s="20">
        <v>1.8711627720392865</v>
      </c>
    </row>
    <row r="2606" spans="2:4" x14ac:dyDescent="0.35">
      <c r="B2606" s="11" t="s">
        <v>109</v>
      </c>
      <c r="C2606" s="41">
        <v>3</v>
      </c>
      <c r="D2606" s="20">
        <v>3.813510745487259</v>
      </c>
    </row>
    <row r="2607" spans="2:4" x14ac:dyDescent="0.35">
      <c r="B2607" s="11" t="s">
        <v>110</v>
      </c>
      <c r="C2607" s="41">
        <v>1</v>
      </c>
      <c r="D2607" s="20">
        <v>3.5022623469297636</v>
      </c>
    </row>
    <row r="2608" spans="2:4" x14ac:dyDescent="0.35">
      <c r="B2608" s="11" t="s">
        <v>111</v>
      </c>
      <c r="C2608" s="41">
        <v>4</v>
      </c>
      <c r="D2608" s="20">
        <v>1.4470815986329182</v>
      </c>
    </row>
    <row r="2609" spans="2:4" x14ac:dyDescent="0.35">
      <c r="B2609" s="11" t="s">
        <v>112</v>
      </c>
      <c r="C2609" s="41">
        <v>2</v>
      </c>
      <c r="D2609" s="20">
        <v>2.3729859098009132</v>
      </c>
    </row>
    <row r="2610" spans="2:4" x14ac:dyDescent="0.35">
      <c r="B2610" s="11" t="s">
        <v>113</v>
      </c>
      <c r="C2610" s="41">
        <v>2</v>
      </c>
      <c r="D2610" s="20">
        <v>1.5461958658486676</v>
      </c>
    </row>
    <row r="2611" spans="2:4" x14ac:dyDescent="0.35">
      <c r="B2611" s="11" t="s">
        <v>114</v>
      </c>
      <c r="C2611" s="41">
        <v>2</v>
      </c>
      <c r="D2611" s="20">
        <v>1.7242436390035236</v>
      </c>
    </row>
    <row r="2612" spans="2:4" x14ac:dyDescent="0.35">
      <c r="B2612" s="11" t="s">
        <v>115</v>
      </c>
      <c r="C2612" s="41">
        <v>2</v>
      </c>
      <c r="D2612" s="20">
        <v>2.0083785192791623</v>
      </c>
    </row>
    <row r="2613" spans="2:4" x14ac:dyDescent="0.35">
      <c r="B2613" s="11" t="s">
        <v>116</v>
      </c>
      <c r="C2613" s="41">
        <v>2</v>
      </c>
      <c r="D2613" s="20">
        <v>1.7755975552917913</v>
      </c>
    </row>
    <row r="2614" spans="2:4" x14ac:dyDescent="0.35">
      <c r="B2614" s="11" t="s">
        <v>117</v>
      </c>
      <c r="C2614" s="41">
        <v>2</v>
      </c>
      <c r="D2614" s="20">
        <v>2.916325676372657</v>
      </c>
    </row>
    <row r="2615" spans="2:4" x14ac:dyDescent="0.35">
      <c r="B2615" s="11" t="s">
        <v>118</v>
      </c>
      <c r="C2615" s="41">
        <v>2</v>
      </c>
      <c r="D2615" s="20">
        <v>1.8125935268114826</v>
      </c>
    </row>
    <row r="2616" spans="2:4" x14ac:dyDescent="0.35">
      <c r="B2616" s="11" t="s">
        <v>119</v>
      </c>
      <c r="C2616" s="41">
        <v>1</v>
      </c>
      <c r="D2616" s="20">
        <v>0.97344561267514718</v>
      </c>
    </row>
    <row r="2617" spans="2:4" x14ac:dyDescent="0.35">
      <c r="B2617" s="11" t="s">
        <v>120</v>
      </c>
      <c r="C2617" s="41">
        <v>3</v>
      </c>
      <c r="D2617" s="20">
        <v>1.6044904363041992</v>
      </c>
    </row>
    <row r="2618" spans="2:4" x14ac:dyDescent="0.35">
      <c r="B2618" s="11" t="s">
        <v>121</v>
      </c>
      <c r="C2618" s="41">
        <v>1</v>
      </c>
      <c r="D2618" s="20">
        <v>2.2838136866159156</v>
      </c>
    </row>
    <row r="2619" spans="2:4" x14ac:dyDescent="0.35">
      <c r="B2619" s="11" t="s">
        <v>122</v>
      </c>
      <c r="C2619" s="41">
        <v>2</v>
      </c>
      <c r="D2619" s="20">
        <v>1.3732519942798702</v>
      </c>
    </row>
    <row r="2620" spans="2:4" x14ac:dyDescent="0.35">
      <c r="B2620" s="11" t="s">
        <v>123</v>
      </c>
      <c r="C2620" s="41">
        <v>1</v>
      </c>
      <c r="D2620" s="20">
        <v>2.2475721210756996</v>
      </c>
    </row>
    <row r="2621" spans="2:4" x14ac:dyDescent="0.35">
      <c r="B2621" s="11" t="s">
        <v>124</v>
      </c>
      <c r="C2621" s="41">
        <v>1</v>
      </c>
      <c r="D2621" s="20">
        <v>3.1108901489760186</v>
      </c>
    </row>
    <row r="2622" spans="2:4" x14ac:dyDescent="0.35">
      <c r="B2622" s="11" t="s">
        <v>125</v>
      </c>
      <c r="C2622" s="41">
        <v>4</v>
      </c>
      <c r="D2622" s="20">
        <v>4.3797710854909528</v>
      </c>
    </row>
    <row r="2623" spans="2:4" x14ac:dyDescent="0.35">
      <c r="B2623" s="11" t="s">
        <v>126</v>
      </c>
      <c r="C2623" s="41">
        <v>2</v>
      </c>
      <c r="D2623" s="20">
        <v>2.6338486082436106</v>
      </c>
    </row>
    <row r="2624" spans="2:4" x14ac:dyDescent="0.35">
      <c r="B2624" s="11" t="s">
        <v>127</v>
      </c>
      <c r="C2624" s="41">
        <v>2</v>
      </c>
      <c r="D2624" s="20">
        <v>2.2393092159015144</v>
      </c>
    </row>
    <row r="2625" spans="2:4" x14ac:dyDescent="0.35">
      <c r="B2625" s="11" t="s">
        <v>128</v>
      </c>
      <c r="C2625" s="41">
        <v>3</v>
      </c>
      <c r="D2625" s="20">
        <v>1.9427875572788498</v>
      </c>
    </row>
    <row r="2626" spans="2:4" x14ac:dyDescent="0.35">
      <c r="B2626" s="11" t="s">
        <v>129</v>
      </c>
      <c r="C2626" s="41">
        <v>2</v>
      </c>
      <c r="D2626" s="20">
        <v>3.7555316231413554</v>
      </c>
    </row>
    <row r="2627" spans="2:4" x14ac:dyDescent="0.35">
      <c r="B2627" s="11" t="s">
        <v>130</v>
      </c>
      <c r="C2627" s="41">
        <v>1</v>
      </c>
      <c r="D2627" s="20">
        <v>1.6524974358206097</v>
      </c>
    </row>
    <row r="2628" spans="2:4" x14ac:dyDescent="0.35">
      <c r="B2628" s="11" t="s">
        <v>131</v>
      </c>
      <c r="C2628" s="41">
        <v>2</v>
      </c>
      <c r="D2628" s="20">
        <v>1.9510787819965876</v>
      </c>
    </row>
    <row r="2629" spans="2:4" x14ac:dyDescent="0.35">
      <c r="B2629" s="11" t="s">
        <v>132</v>
      </c>
      <c r="C2629" s="41">
        <v>2</v>
      </c>
      <c r="D2629" s="20">
        <v>2.6416083857025217</v>
      </c>
    </row>
    <row r="2630" spans="2:4" x14ac:dyDescent="0.35">
      <c r="B2630" s="11" t="s">
        <v>133</v>
      </c>
      <c r="C2630" s="41">
        <v>4</v>
      </c>
      <c r="D2630" s="20">
        <v>3.5601741250948962</v>
      </c>
    </row>
    <row r="2631" spans="2:4" x14ac:dyDescent="0.35">
      <c r="B2631" s="11" t="s">
        <v>134</v>
      </c>
      <c r="C2631" s="41">
        <v>1</v>
      </c>
      <c r="D2631" s="20">
        <v>3.3653814776123703</v>
      </c>
    </row>
    <row r="2632" spans="2:4" x14ac:dyDescent="0.35">
      <c r="B2632" s="11" t="s">
        <v>135</v>
      </c>
      <c r="C2632" s="41">
        <v>2</v>
      </c>
      <c r="D2632" s="20">
        <v>2.5467791402789155</v>
      </c>
    </row>
    <row r="2633" spans="2:4" x14ac:dyDescent="0.35">
      <c r="B2633" s="11" t="s">
        <v>136</v>
      </c>
      <c r="C2633" s="41">
        <v>4</v>
      </c>
      <c r="D2633" s="20">
        <v>2.1888847186342897</v>
      </c>
    </row>
    <row r="2634" spans="2:4" x14ac:dyDescent="0.35">
      <c r="B2634" s="11" t="s">
        <v>137</v>
      </c>
      <c r="C2634" s="41">
        <v>2</v>
      </c>
      <c r="D2634" s="20">
        <v>2.4005523421847741</v>
      </c>
    </row>
    <row r="2635" spans="2:4" x14ac:dyDescent="0.35">
      <c r="B2635" s="11" t="s">
        <v>138</v>
      </c>
      <c r="C2635" s="41">
        <v>2</v>
      </c>
      <c r="D2635" s="20">
        <v>2.4134923729710112</v>
      </c>
    </row>
    <row r="2636" spans="2:4" x14ac:dyDescent="0.35">
      <c r="B2636" s="11" t="s">
        <v>139</v>
      </c>
      <c r="C2636" s="41">
        <v>2</v>
      </c>
      <c r="D2636" s="20">
        <v>1.9511515184488193</v>
      </c>
    </row>
    <row r="2637" spans="2:4" x14ac:dyDescent="0.35">
      <c r="B2637" s="11" t="s">
        <v>140</v>
      </c>
      <c r="C2637" s="41">
        <v>2</v>
      </c>
      <c r="D2637" s="20">
        <v>0.87370256291872239</v>
      </c>
    </row>
    <row r="2638" spans="2:4" x14ac:dyDescent="0.35">
      <c r="B2638" s="11" t="s">
        <v>141</v>
      </c>
      <c r="C2638" s="41">
        <v>2</v>
      </c>
      <c r="D2638" s="20">
        <v>1.7410743758950562</v>
      </c>
    </row>
    <row r="2639" spans="2:4" x14ac:dyDescent="0.35">
      <c r="B2639" s="11" t="s">
        <v>142</v>
      </c>
      <c r="C2639" s="41">
        <v>2</v>
      </c>
      <c r="D2639" s="20">
        <v>2.5314264114848481</v>
      </c>
    </row>
    <row r="2640" spans="2:4" x14ac:dyDescent="0.35">
      <c r="B2640" s="11" t="s">
        <v>143</v>
      </c>
      <c r="C2640" s="41">
        <v>2</v>
      </c>
      <c r="D2640" s="20">
        <v>2.361707196639161</v>
      </c>
    </row>
    <row r="2641" spans="2:4" x14ac:dyDescent="0.35">
      <c r="B2641" s="11" t="s">
        <v>144</v>
      </c>
      <c r="C2641" s="41">
        <v>4</v>
      </c>
      <c r="D2641" s="20">
        <v>2.0804211651218232</v>
      </c>
    </row>
    <row r="2642" spans="2:4" x14ac:dyDescent="0.35">
      <c r="B2642" s="11" t="s">
        <v>145</v>
      </c>
      <c r="C2642" s="41">
        <v>1</v>
      </c>
      <c r="D2642" s="20">
        <v>1.7533418465061723</v>
      </c>
    </row>
    <row r="2643" spans="2:4" x14ac:dyDescent="0.35">
      <c r="B2643" s="11" t="s">
        <v>146</v>
      </c>
      <c r="C2643" s="41">
        <v>2</v>
      </c>
      <c r="D2643" s="20">
        <v>3.1397681433881632</v>
      </c>
    </row>
    <row r="2644" spans="2:4" x14ac:dyDescent="0.35">
      <c r="B2644" s="11" t="s">
        <v>147</v>
      </c>
      <c r="C2644" s="41">
        <v>2</v>
      </c>
      <c r="D2644" s="20">
        <v>1.7923188344360648</v>
      </c>
    </row>
    <row r="2645" spans="2:4" x14ac:dyDescent="0.35">
      <c r="B2645" s="11" t="s">
        <v>148</v>
      </c>
      <c r="C2645" s="41">
        <v>3</v>
      </c>
      <c r="D2645" s="20">
        <v>1.7332305074144303</v>
      </c>
    </row>
    <row r="2646" spans="2:4" x14ac:dyDescent="0.35">
      <c r="B2646" s="11" t="s">
        <v>149</v>
      </c>
      <c r="C2646" s="41">
        <v>3</v>
      </c>
      <c r="D2646" s="20">
        <v>1.5671926289908682</v>
      </c>
    </row>
    <row r="2647" spans="2:4" x14ac:dyDescent="0.35">
      <c r="B2647" s="11" t="s">
        <v>150</v>
      </c>
      <c r="C2647" s="41">
        <v>3</v>
      </c>
      <c r="D2647" s="20">
        <v>2.2157509075404813</v>
      </c>
    </row>
    <row r="2648" spans="2:4" x14ac:dyDescent="0.35">
      <c r="B2648" s="11" t="s">
        <v>151</v>
      </c>
      <c r="C2648" s="41">
        <v>3</v>
      </c>
      <c r="D2648" s="20">
        <v>1.7891153784052223</v>
      </c>
    </row>
    <row r="2649" spans="2:4" x14ac:dyDescent="0.35">
      <c r="B2649" s="11" t="s">
        <v>152</v>
      </c>
      <c r="C2649" s="41">
        <v>4</v>
      </c>
      <c r="D2649" s="20">
        <v>1.8521993912140398</v>
      </c>
    </row>
    <row r="2650" spans="2:4" x14ac:dyDescent="0.35">
      <c r="B2650" s="11" t="s">
        <v>153</v>
      </c>
      <c r="C2650" s="41">
        <v>3</v>
      </c>
      <c r="D2650" s="20">
        <v>1.7938069024596879</v>
      </c>
    </row>
    <row r="2651" spans="2:4" x14ac:dyDescent="0.35">
      <c r="B2651" s="11" t="s">
        <v>154</v>
      </c>
      <c r="C2651" s="41">
        <v>1</v>
      </c>
      <c r="D2651" s="20">
        <v>1.5603927838584686</v>
      </c>
    </row>
    <row r="2652" spans="2:4" x14ac:dyDescent="0.35">
      <c r="B2652" s="11" t="s">
        <v>155</v>
      </c>
      <c r="C2652" s="41">
        <v>1</v>
      </c>
      <c r="D2652" s="20">
        <v>2.7641466529069678</v>
      </c>
    </row>
    <row r="2653" spans="2:4" x14ac:dyDescent="0.35">
      <c r="B2653" s="11" t="s">
        <v>156</v>
      </c>
      <c r="C2653" s="41">
        <v>3</v>
      </c>
      <c r="D2653" s="20">
        <v>2.8322480765937095</v>
      </c>
    </row>
    <row r="2654" spans="2:4" x14ac:dyDescent="0.35">
      <c r="B2654" s="11" t="s">
        <v>157</v>
      </c>
      <c r="C2654" s="41">
        <v>3</v>
      </c>
      <c r="D2654" s="20">
        <v>2.5864814629254145</v>
      </c>
    </row>
    <row r="2655" spans="2:4" x14ac:dyDescent="0.35">
      <c r="B2655" s="11" t="s">
        <v>158</v>
      </c>
      <c r="C2655" s="41">
        <v>2</v>
      </c>
      <c r="D2655" s="20">
        <v>1.0594809048199967</v>
      </c>
    </row>
    <row r="2656" spans="2:4" x14ac:dyDescent="0.35">
      <c r="B2656" s="11" t="s">
        <v>159</v>
      </c>
      <c r="C2656" s="41">
        <v>2</v>
      </c>
      <c r="D2656" s="20">
        <v>2.1237112408754641</v>
      </c>
    </row>
    <row r="2657" spans="2:4" x14ac:dyDescent="0.35">
      <c r="B2657" s="11" t="s">
        <v>160</v>
      </c>
      <c r="C2657" s="41">
        <v>2</v>
      </c>
      <c r="D2657" s="20">
        <v>3.7812624225272544</v>
      </c>
    </row>
    <row r="2658" spans="2:4" x14ac:dyDescent="0.35">
      <c r="B2658" s="11" t="s">
        <v>161</v>
      </c>
      <c r="C2658" s="41">
        <v>4</v>
      </c>
      <c r="D2658" s="20">
        <v>2.5446590443114148</v>
      </c>
    </row>
    <row r="2659" spans="2:4" x14ac:dyDescent="0.35">
      <c r="B2659" s="11" t="s">
        <v>162</v>
      </c>
      <c r="C2659" s="41">
        <v>2</v>
      </c>
      <c r="D2659" s="20">
        <v>2.2480383070167904</v>
      </c>
    </row>
    <row r="2660" spans="2:4" x14ac:dyDescent="0.35">
      <c r="B2660" s="11" t="s">
        <v>163</v>
      </c>
      <c r="C2660" s="41">
        <v>3</v>
      </c>
      <c r="D2660" s="20">
        <v>2.1406687815870553</v>
      </c>
    </row>
    <row r="2661" spans="2:4" x14ac:dyDescent="0.35">
      <c r="B2661" s="11" t="s">
        <v>164</v>
      </c>
      <c r="C2661" s="41">
        <v>3</v>
      </c>
      <c r="D2661" s="20">
        <v>2.4477363871365814</v>
      </c>
    </row>
    <row r="2662" spans="2:4" x14ac:dyDescent="0.35">
      <c r="B2662" s="11" t="s">
        <v>165</v>
      </c>
      <c r="C2662" s="41">
        <v>2</v>
      </c>
      <c r="D2662" s="20">
        <v>2.1464103893574018</v>
      </c>
    </row>
    <row r="2663" spans="2:4" x14ac:dyDescent="0.35">
      <c r="B2663" s="11" t="s">
        <v>166</v>
      </c>
      <c r="C2663" s="41">
        <v>1</v>
      </c>
      <c r="D2663" s="20">
        <v>2.0362420971422281</v>
      </c>
    </row>
    <row r="2664" spans="2:4" x14ac:dyDescent="0.35">
      <c r="B2664" s="11" t="s">
        <v>167</v>
      </c>
      <c r="C2664" s="41">
        <v>2</v>
      </c>
      <c r="D2664" s="20">
        <v>2.8879121825560281</v>
      </c>
    </row>
    <row r="2665" spans="2:4" x14ac:dyDescent="0.35">
      <c r="B2665" s="11" t="s">
        <v>168</v>
      </c>
      <c r="C2665" s="41">
        <v>1</v>
      </c>
      <c r="D2665" s="20">
        <v>1.3000661339222293</v>
      </c>
    </row>
    <row r="2666" spans="2:4" x14ac:dyDescent="0.35">
      <c r="B2666" s="11" t="s">
        <v>169</v>
      </c>
      <c r="C2666" s="41">
        <v>2</v>
      </c>
      <c r="D2666" s="20">
        <v>1.2714581226787973</v>
      </c>
    </row>
    <row r="2667" spans="2:4" x14ac:dyDescent="0.35">
      <c r="B2667" s="11" t="s">
        <v>170</v>
      </c>
      <c r="C2667" s="41">
        <v>2</v>
      </c>
      <c r="D2667" s="20">
        <v>1.3473515850615438</v>
      </c>
    </row>
    <row r="2668" spans="2:4" x14ac:dyDescent="0.35">
      <c r="B2668" s="11" t="s">
        <v>171</v>
      </c>
      <c r="C2668" s="41">
        <v>4</v>
      </c>
      <c r="D2668" s="20">
        <v>1.4989105633819571</v>
      </c>
    </row>
    <row r="2669" spans="2:4" x14ac:dyDescent="0.35">
      <c r="B2669" s="11" t="s">
        <v>172</v>
      </c>
      <c r="C2669" s="41">
        <v>2</v>
      </c>
      <c r="D2669" s="20">
        <v>2.0973582310387777</v>
      </c>
    </row>
    <row r="2670" spans="2:4" x14ac:dyDescent="0.35">
      <c r="B2670" s="11" t="s">
        <v>173</v>
      </c>
      <c r="C2670" s="41">
        <v>1</v>
      </c>
      <c r="D2670" s="20">
        <v>1.7799015670507441</v>
      </c>
    </row>
    <row r="2671" spans="2:4" x14ac:dyDescent="0.35">
      <c r="B2671" s="11" t="s">
        <v>174</v>
      </c>
      <c r="C2671" s="41">
        <v>4</v>
      </c>
      <c r="D2671" s="20">
        <v>1.8739060880026144</v>
      </c>
    </row>
    <row r="2672" spans="2:4" x14ac:dyDescent="0.35">
      <c r="B2672" s="11" t="s">
        <v>175</v>
      </c>
      <c r="C2672" s="41">
        <v>2</v>
      </c>
      <c r="D2672" s="20">
        <v>2.5050089647957576</v>
      </c>
    </row>
    <row r="2673" spans="2:4" x14ac:dyDescent="0.35">
      <c r="B2673" s="11" t="s">
        <v>176</v>
      </c>
      <c r="C2673" s="41">
        <v>2</v>
      </c>
      <c r="D2673" s="20">
        <v>2.1926799266867127</v>
      </c>
    </row>
    <row r="2674" spans="2:4" x14ac:dyDescent="0.35">
      <c r="B2674" s="11" t="s">
        <v>177</v>
      </c>
      <c r="C2674" s="41">
        <v>2</v>
      </c>
      <c r="D2674" s="20">
        <v>2.0564672275249976</v>
      </c>
    </row>
    <row r="2675" spans="2:4" x14ac:dyDescent="0.35">
      <c r="B2675" s="11" t="s">
        <v>178</v>
      </c>
      <c r="C2675" s="41">
        <v>3</v>
      </c>
      <c r="D2675" s="20">
        <v>2.0902549905330288</v>
      </c>
    </row>
    <row r="2676" spans="2:4" x14ac:dyDescent="0.35">
      <c r="B2676" s="11" t="s">
        <v>179</v>
      </c>
      <c r="C2676" s="41">
        <v>2</v>
      </c>
      <c r="D2676" s="20">
        <v>1.962638911357228</v>
      </c>
    </row>
    <row r="2677" spans="2:4" x14ac:dyDescent="0.35">
      <c r="B2677" s="11" t="s">
        <v>180</v>
      </c>
      <c r="C2677" s="41">
        <v>2</v>
      </c>
      <c r="D2677" s="20">
        <v>1.9557860190497938</v>
      </c>
    </row>
    <row r="2678" spans="2:4" x14ac:dyDescent="0.35">
      <c r="B2678" s="11" t="s">
        <v>181</v>
      </c>
      <c r="C2678" s="41">
        <v>1</v>
      </c>
      <c r="D2678" s="20">
        <v>2.1593535559349752</v>
      </c>
    </row>
    <row r="2679" spans="2:4" x14ac:dyDescent="0.35">
      <c r="B2679" s="11" t="s">
        <v>182</v>
      </c>
      <c r="C2679" s="41">
        <v>2</v>
      </c>
      <c r="D2679" s="20">
        <v>1.842311991237424</v>
      </c>
    </row>
    <row r="2680" spans="2:4" x14ac:dyDescent="0.35">
      <c r="B2680" s="11" t="s">
        <v>183</v>
      </c>
      <c r="C2680" s="41">
        <v>4</v>
      </c>
      <c r="D2680" s="20">
        <v>1.4234226375358334</v>
      </c>
    </row>
    <row r="2681" spans="2:4" x14ac:dyDescent="0.35">
      <c r="B2681" s="11" t="s">
        <v>184</v>
      </c>
      <c r="C2681" s="41">
        <v>3</v>
      </c>
      <c r="D2681" s="20">
        <v>2.1542421980361777</v>
      </c>
    </row>
    <row r="2682" spans="2:4" x14ac:dyDescent="0.35">
      <c r="B2682" s="11" t="s">
        <v>185</v>
      </c>
      <c r="C2682" s="41">
        <v>1</v>
      </c>
      <c r="D2682" s="20">
        <v>1.8451006697946188</v>
      </c>
    </row>
    <row r="2683" spans="2:4" x14ac:dyDescent="0.35">
      <c r="B2683" s="11" t="s">
        <v>186</v>
      </c>
      <c r="C2683" s="41">
        <v>1</v>
      </c>
      <c r="D2683" s="20">
        <v>3.263353115368449</v>
      </c>
    </row>
    <row r="2684" spans="2:4" x14ac:dyDescent="0.35">
      <c r="B2684" s="11" t="s">
        <v>187</v>
      </c>
      <c r="C2684" s="41">
        <v>3</v>
      </c>
      <c r="D2684" s="20">
        <v>3.0843971856542787</v>
      </c>
    </row>
    <row r="2685" spans="2:4" x14ac:dyDescent="0.35">
      <c r="B2685" s="11" t="s">
        <v>188</v>
      </c>
      <c r="C2685" s="41">
        <v>2</v>
      </c>
      <c r="D2685" s="20">
        <v>1.1517907398785934</v>
      </c>
    </row>
    <row r="2686" spans="2:4" x14ac:dyDescent="0.35">
      <c r="B2686" s="11" t="s">
        <v>189</v>
      </c>
      <c r="C2686" s="41">
        <v>2</v>
      </c>
      <c r="D2686" s="20">
        <v>2.1627901846913686</v>
      </c>
    </row>
    <row r="2687" spans="2:4" x14ac:dyDescent="0.35">
      <c r="B2687" s="11" t="s">
        <v>190</v>
      </c>
      <c r="C2687" s="41">
        <v>3</v>
      </c>
      <c r="D2687" s="20">
        <v>3.1597915483574219</v>
      </c>
    </row>
    <row r="2688" spans="2:4" x14ac:dyDescent="0.35">
      <c r="B2688" s="11" t="s">
        <v>191</v>
      </c>
      <c r="C2688" s="41">
        <v>1</v>
      </c>
      <c r="D2688" s="20">
        <v>0.72876452946543657</v>
      </c>
    </row>
    <row r="2689" spans="2:4" x14ac:dyDescent="0.35">
      <c r="B2689" s="11" t="s">
        <v>192</v>
      </c>
      <c r="C2689" s="41">
        <v>4</v>
      </c>
      <c r="D2689" s="20">
        <v>1.3938264269415648</v>
      </c>
    </row>
    <row r="2690" spans="2:4" x14ac:dyDescent="0.35">
      <c r="B2690" s="11" t="s">
        <v>193</v>
      </c>
      <c r="C2690" s="41">
        <v>4</v>
      </c>
      <c r="D2690" s="20">
        <v>5.2411822215936299</v>
      </c>
    </row>
    <row r="2691" spans="2:4" x14ac:dyDescent="0.35">
      <c r="B2691" s="11" t="s">
        <v>194</v>
      </c>
      <c r="C2691" s="41">
        <v>2</v>
      </c>
      <c r="D2691" s="20">
        <v>1.9528758744074188</v>
      </c>
    </row>
    <row r="2692" spans="2:4" x14ac:dyDescent="0.35">
      <c r="B2692" s="11" t="s">
        <v>195</v>
      </c>
      <c r="C2692" s="41">
        <v>2</v>
      </c>
      <c r="D2692" s="20">
        <v>1.7351938377151899</v>
      </c>
    </row>
    <row r="2693" spans="2:4" x14ac:dyDescent="0.35">
      <c r="B2693" s="11" t="s">
        <v>196</v>
      </c>
      <c r="C2693" s="41">
        <v>3</v>
      </c>
      <c r="D2693" s="20">
        <v>1.3514778859284136</v>
      </c>
    </row>
    <row r="2694" spans="2:4" x14ac:dyDescent="0.35">
      <c r="B2694" s="11" t="s">
        <v>197</v>
      </c>
      <c r="C2694" s="41">
        <v>1</v>
      </c>
      <c r="D2694" s="20">
        <v>0.88482013689427064</v>
      </c>
    </row>
    <row r="2695" spans="2:4" x14ac:dyDescent="0.35">
      <c r="B2695" s="11" t="s">
        <v>198</v>
      </c>
      <c r="C2695" s="41">
        <v>4</v>
      </c>
      <c r="D2695" s="20">
        <v>2.5383046472502167</v>
      </c>
    </row>
    <row r="2696" spans="2:4" x14ac:dyDescent="0.35">
      <c r="B2696" s="11" t="s">
        <v>199</v>
      </c>
      <c r="C2696" s="41">
        <v>1</v>
      </c>
      <c r="D2696" s="20">
        <v>1.4818516153539245</v>
      </c>
    </row>
    <row r="2697" spans="2:4" x14ac:dyDescent="0.35">
      <c r="B2697" s="11" t="s">
        <v>200</v>
      </c>
      <c r="C2697" s="41">
        <v>3</v>
      </c>
      <c r="D2697" s="20">
        <v>2.7584391731156672</v>
      </c>
    </row>
    <row r="2698" spans="2:4" x14ac:dyDescent="0.35">
      <c r="B2698" s="11" t="s">
        <v>201</v>
      </c>
      <c r="C2698" s="41">
        <v>1</v>
      </c>
      <c r="D2698" s="20">
        <v>1.9408944502267267</v>
      </c>
    </row>
    <row r="2699" spans="2:4" x14ac:dyDescent="0.35">
      <c r="B2699" s="11" t="s">
        <v>202</v>
      </c>
      <c r="C2699" s="41">
        <v>2</v>
      </c>
      <c r="D2699" s="20">
        <v>1.9116453167118654</v>
      </c>
    </row>
    <row r="2700" spans="2:4" x14ac:dyDescent="0.35">
      <c r="B2700" s="11" t="s">
        <v>203</v>
      </c>
      <c r="C2700" s="41">
        <v>4</v>
      </c>
      <c r="D2700" s="20">
        <v>2.1404410314876809</v>
      </c>
    </row>
    <row r="2701" spans="2:4" x14ac:dyDescent="0.35">
      <c r="B2701" s="11" t="s">
        <v>204</v>
      </c>
      <c r="C2701" s="41">
        <v>4</v>
      </c>
      <c r="D2701" s="20">
        <v>2.702872854212734</v>
      </c>
    </row>
    <row r="2702" spans="2:4" x14ac:dyDescent="0.35">
      <c r="B2702" s="11" t="s">
        <v>205</v>
      </c>
      <c r="C2702" s="41">
        <v>4</v>
      </c>
      <c r="D2702" s="20">
        <v>1.2774758671849857</v>
      </c>
    </row>
    <row r="2703" spans="2:4" x14ac:dyDescent="0.35">
      <c r="B2703" s="11" t="s">
        <v>206</v>
      </c>
      <c r="C2703" s="41">
        <v>3</v>
      </c>
      <c r="D2703" s="20">
        <v>2.0399423997411925</v>
      </c>
    </row>
    <row r="2704" spans="2:4" x14ac:dyDescent="0.35">
      <c r="B2704" s="11" t="s">
        <v>207</v>
      </c>
      <c r="C2704" s="41">
        <v>1</v>
      </c>
      <c r="D2704" s="20">
        <v>1.1159274531167322</v>
      </c>
    </row>
    <row r="2705" spans="2:4" x14ac:dyDescent="0.35">
      <c r="B2705" s="11" t="s">
        <v>208</v>
      </c>
      <c r="C2705" s="41">
        <v>2</v>
      </c>
      <c r="D2705" s="20">
        <v>1.9676968238206325</v>
      </c>
    </row>
    <row r="2706" spans="2:4" x14ac:dyDescent="0.35">
      <c r="B2706" s="11" t="s">
        <v>209</v>
      </c>
      <c r="C2706" s="41">
        <v>4</v>
      </c>
      <c r="D2706" s="20">
        <v>4.2447927662857552</v>
      </c>
    </row>
    <row r="2707" spans="2:4" x14ac:dyDescent="0.35">
      <c r="B2707" s="11" t="s">
        <v>210</v>
      </c>
      <c r="C2707" s="41">
        <v>4</v>
      </c>
      <c r="D2707" s="20">
        <v>2.013808061022293</v>
      </c>
    </row>
    <row r="2708" spans="2:4" x14ac:dyDescent="0.35">
      <c r="B2708" s="11" t="s">
        <v>211</v>
      </c>
      <c r="C2708" s="41">
        <v>4</v>
      </c>
      <c r="D2708" s="20">
        <v>2.6624072691186087</v>
      </c>
    </row>
    <row r="2709" spans="2:4" x14ac:dyDescent="0.35">
      <c r="B2709" s="11" t="s">
        <v>212</v>
      </c>
      <c r="C2709" s="41">
        <v>2</v>
      </c>
      <c r="D2709" s="20">
        <v>1.6078077867937222</v>
      </c>
    </row>
    <row r="2710" spans="2:4" x14ac:dyDescent="0.35">
      <c r="B2710" s="11" t="s">
        <v>213</v>
      </c>
      <c r="C2710" s="41">
        <v>1</v>
      </c>
      <c r="D2710" s="20">
        <v>1.4382401326914791</v>
      </c>
    </row>
    <row r="2711" spans="2:4" x14ac:dyDescent="0.35">
      <c r="B2711" s="11" t="s">
        <v>214</v>
      </c>
      <c r="C2711" s="41">
        <v>4</v>
      </c>
      <c r="D2711" s="20">
        <v>2.3344103583337112</v>
      </c>
    </row>
    <row r="2712" spans="2:4" x14ac:dyDescent="0.35">
      <c r="B2712" s="11" t="s">
        <v>215</v>
      </c>
      <c r="C2712" s="41">
        <v>4</v>
      </c>
      <c r="D2712" s="20">
        <v>2.5976758710622105</v>
      </c>
    </row>
    <row r="2713" spans="2:4" x14ac:dyDescent="0.35">
      <c r="B2713" s="11" t="s">
        <v>216</v>
      </c>
      <c r="C2713" s="41">
        <v>2</v>
      </c>
      <c r="D2713" s="20">
        <v>1.6800595190053977</v>
      </c>
    </row>
    <row r="2714" spans="2:4" x14ac:dyDescent="0.35">
      <c r="B2714" s="11" t="s">
        <v>217</v>
      </c>
      <c r="C2714" s="41">
        <v>4</v>
      </c>
      <c r="D2714" s="20">
        <v>1.3368829015205732</v>
      </c>
    </row>
    <row r="2715" spans="2:4" x14ac:dyDescent="0.35">
      <c r="B2715" s="11" t="s">
        <v>218</v>
      </c>
      <c r="C2715" s="41">
        <v>1</v>
      </c>
      <c r="D2715" s="20">
        <v>1.0692745944879707</v>
      </c>
    </row>
    <row r="2716" spans="2:4" x14ac:dyDescent="0.35">
      <c r="B2716" s="11" t="s">
        <v>219</v>
      </c>
      <c r="C2716" s="41">
        <v>4</v>
      </c>
      <c r="D2716" s="20">
        <v>1.7714482237765066</v>
      </c>
    </row>
    <row r="2717" spans="2:4" x14ac:dyDescent="0.35">
      <c r="B2717" s="11" t="s">
        <v>220</v>
      </c>
      <c r="C2717" s="41">
        <v>1</v>
      </c>
      <c r="D2717" s="20">
        <v>1.814687519053952</v>
      </c>
    </row>
    <row r="2718" spans="2:4" x14ac:dyDescent="0.35">
      <c r="B2718" s="11" t="s">
        <v>221</v>
      </c>
      <c r="C2718" s="41">
        <v>2</v>
      </c>
      <c r="D2718" s="20">
        <v>3.3973975898363382</v>
      </c>
    </row>
    <row r="2719" spans="2:4" x14ac:dyDescent="0.35">
      <c r="B2719" s="11" t="s">
        <v>222</v>
      </c>
      <c r="C2719" s="41">
        <v>3</v>
      </c>
      <c r="D2719" s="20">
        <v>2.0018147354348006</v>
      </c>
    </row>
    <row r="2720" spans="2:4" x14ac:dyDescent="0.35">
      <c r="B2720" s="11" t="s">
        <v>223</v>
      </c>
      <c r="C2720" s="41">
        <v>4</v>
      </c>
      <c r="D2720" s="20">
        <v>3.3192877213457899</v>
      </c>
    </row>
    <row r="2721" spans="2:4" x14ac:dyDescent="0.35">
      <c r="B2721" s="11" t="s">
        <v>224</v>
      </c>
      <c r="C2721" s="41">
        <v>4</v>
      </c>
      <c r="D2721" s="20">
        <v>2.2291821845975135</v>
      </c>
    </row>
    <row r="2722" spans="2:4" x14ac:dyDescent="0.35">
      <c r="B2722" s="11" t="s">
        <v>225</v>
      </c>
      <c r="C2722" s="41">
        <v>3</v>
      </c>
      <c r="D2722" s="20">
        <v>0.87865452347312833</v>
      </c>
    </row>
    <row r="2723" spans="2:4" x14ac:dyDescent="0.35">
      <c r="B2723" s="11" t="s">
        <v>226</v>
      </c>
      <c r="C2723" s="41">
        <v>1</v>
      </c>
      <c r="D2723" s="20">
        <v>3.4176104125660207</v>
      </c>
    </row>
    <row r="2724" spans="2:4" x14ac:dyDescent="0.35">
      <c r="B2724" s="11" t="s">
        <v>227</v>
      </c>
      <c r="C2724" s="41">
        <v>2</v>
      </c>
      <c r="D2724" s="20">
        <v>1.4221976805460741</v>
      </c>
    </row>
    <row r="2725" spans="2:4" x14ac:dyDescent="0.35">
      <c r="B2725" s="11" t="s">
        <v>228</v>
      </c>
      <c r="C2725" s="41">
        <v>1</v>
      </c>
      <c r="D2725" s="20">
        <v>1.3770668672560804</v>
      </c>
    </row>
    <row r="2726" spans="2:4" x14ac:dyDescent="0.35">
      <c r="B2726" s="11" t="s">
        <v>229</v>
      </c>
      <c r="C2726" s="41">
        <v>1</v>
      </c>
      <c r="D2726" s="20">
        <v>3.193054871993783</v>
      </c>
    </row>
    <row r="2727" spans="2:4" x14ac:dyDescent="0.35">
      <c r="B2727" s="11" t="s">
        <v>230</v>
      </c>
      <c r="C2727" s="41">
        <v>2</v>
      </c>
      <c r="D2727" s="20">
        <v>2.2123754874483925</v>
      </c>
    </row>
    <row r="2728" spans="2:4" x14ac:dyDescent="0.35">
      <c r="B2728" s="11" t="s">
        <v>231</v>
      </c>
      <c r="C2728" s="41">
        <v>1</v>
      </c>
      <c r="D2728" s="20">
        <v>1.9054455766805589</v>
      </c>
    </row>
    <row r="2729" spans="2:4" x14ac:dyDescent="0.35">
      <c r="B2729" s="11" t="s">
        <v>232</v>
      </c>
      <c r="C2729" s="41">
        <v>4</v>
      </c>
      <c r="D2729" s="20">
        <v>1.318009820885834</v>
      </c>
    </row>
    <row r="2730" spans="2:4" x14ac:dyDescent="0.35">
      <c r="B2730" s="11" t="s">
        <v>233</v>
      </c>
      <c r="C2730" s="41">
        <v>2</v>
      </c>
      <c r="D2730" s="20">
        <v>2.3562700706016164</v>
      </c>
    </row>
    <row r="2731" spans="2:4" x14ac:dyDescent="0.35">
      <c r="B2731" s="11" t="s">
        <v>234</v>
      </c>
      <c r="C2731" s="41">
        <v>2</v>
      </c>
      <c r="D2731" s="20">
        <v>2.412219913513983</v>
      </c>
    </row>
    <row r="2732" spans="2:4" x14ac:dyDescent="0.35">
      <c r="B2732" s="11" t="s">
        <v>235</v>
      </c>
      <c r="C2732" s="41">
        <v>2</v>
      </c>
      <c r="D2732" s="20">
        <v>2.5345468584855704</v>
      </c>
    </row>
    <row r="2733" spans="2:4" x14ac:dyDescent="0.35">
      <c r="B2733" s="11" t="s">
        <v>236</v>
      </c>
      <c r="C2733" s="41">
        <v>1</v>
      </c>
      <c r="D2733" s="20">
        <v>1.7402077970034402</v>
      </c>
    </row>
    <row r="2734" spans="2:4" x14ac:dyDescent="0.35">
      <c r="B2734" s="11" t="s">
        <v>237</v>
      </c>
      <c r="C2734" s="41">
        <v>2</v>
      </c>
      <c r="D2734" s="20">
        <v>2.5973493906439797</v>
      </c>
    </row>
    <row r="2735" spans="2:4" x14ac:dyDescent="0.35">
      <c r="B2735" s="11" t="s">
        <v>238</v>
      </c>
      <c r="C2735" s="41">
        <v>3</v>
      </c>
      <c r="D2735" s="20">
        <v>2.1967190710738249</v>
      </c>
    </row>
    <row r="2736" spans="2:4" x14ac:dyDescent="0.35">
      <c r="B2736" s="11" t="s">
        <v>239</v>
      </c>
      <c r="C2736" s="41">
        <v>1</v>
      </c>
      <c r="D2736" s="20">
        <v>1.715498417191188</v>
      </c>
    </row>
    <row r="2737" spans="2:4" x14ac:dyDescent="0.35">
      <c r="B2737" s="11" t="s">
        <v>240</v>
      </c>
      <c r="C2737" s="41">
        <v>3</v>
      </c>
      <c r="D2737" s="20">
        <v>2.472812979759913</v>
      </c>
    </row>
    <row r="2738" spans="2:4" x14ac:dyDescent="0.35">
      <c r="B2738" s="11" t="s">
        <v>241</v>
      </c>
      <c r="C2738" s="41">
        <v>2</v>
      </c>
      <c r="D2738" s="20">
        <v>1.6896026793969205</v>
      </c>
    </row>
    <row r="2739" spans="2:4" x14ac:dyDescent="0.35">
      <c r="B2739" s="11" t="s">
        <v>242</v>
      </c>
      <c r="C2739" s="41">
        <v>4</v>
      </c>
      <c r="D2739" s="20">
        <v>2.2154242234545021</v>
      </c>
    </row>
    <row r="2740" spans="2:4" x14ac:dyDescent="0.35">
      <c r="B2740" s="11" t="s">
        <v>243</v>
      </c>
      <c r="C2740" s="41">
        <v>3</v>
      </c>
      <c r="D2740" s="20">
        <v>2.5090593569281237</v>
      </c>
    </row>
    <row r="2741" spans="2:4" x14ac:dyDescent="0.35">
      <c r="B2741" s="11" t="s">
        <v>244</v>
      </c>
      <c r="C2741" s="41">
        <v>2</v>
      </c>
      <c r="D2741" s="20">
        <v>2.4134416986090201</v>
      </c>
    </row>
    <row r="2742" spans="2:4" x14ac:dyDescent="0.35">
      <c r="B2742" s="11" t="s">
        <v>245</v>
      </c>
      <c r="C2742" s="41">
        <v>1</v>
      </c>
      <c r="D2742" s="20">
        <v>1.8948459925182186</v>
      </c>
    </row>
    <row r="2743" spans="2:4" x14ac:dyDescent="0.35">
      <c r="B2743" s="11" t="s">
        <v>246</v>
      </c>
      <c r="C2743" s="41">
        <v>2</v>
      </c>
      <c r="D2743" s="20">
        <v>1.9591359415974274</v>
      </c>
    </row>
    <row r="2744" spans="2:4" x14ac:dyDescent="0.35">
      <c r="B2744" s="11" t="s">
        <v>247</v>
      </c>
      <c r="C2744" s="41">
        <v>2</v>
      </c>
      <c r="D2744" s="20">
        <v>1.5233127599785972</v>
      </c>
    </row>
    <row r="2745" spans="2:4" x14ac:dyDescent="0.35">
      <c r="B2745" s="11" t="s">
        <v>248</v>
      </c>
      <c r="C2745" s="41">
        <v>1</v>
      </c>
      <c r="D2745" s="20">
        <v>3.2290284390866968</v>
      </c>
    </row>
    <row r="2746" spans="2:4" x14ac:dyDescent="0.35">
      <c r="B2746" s="11" t="s">
        <v>249</v>
      </c>
      <c r="C2746" s="41">
        <v>3</v>
      </c>
      <c r="D2746" s="20">
        <v>3.2525860513295113</v>
      </c>
    </row>
    <row r="2747" spans="2:4" x14ac:dyDescent="0.35">
      <c r="B2747" s="11" t="s">
        <v>250</v>
      </c>
      <c r="C2747" s="41">
        <v>3</v>
      </c>
      <c r="D2747" s="20">
        <v>2.7052189393741131</v>
      </c>
    </row>
    <row r="2748" spans="2:4" x14ac:dyDescent="0.35">
      <c r="B2748" s="11" t="s">
        <v>251</v>
      </c>
      <c r="C2748" s="41">
        <v>4</v>
      </c>
      <c r="D2748" s="20">
        <v>1.3813869083796433</v>
      </c>
    </row>
    <row r="2749" spans="2:4" x14ac:dyDescent="0.35">
      <c r="B2749" s="11" t="s">
        <v>252</v>
      </c>
      <c r="C2749" s="41">
        <v>2</v>
      </c>
      <c r="D2749" s="20">
        <v>1.2713569427439229</v>
      </c>
    </row>
    <row r="2750" spans="2:4" x14ac:dyDescent="0.35">
      <c r="B2750" s="11" t="s">
        <v>253</v>
      </c>
      <c r="C2750" s="41">
        <v>2</v>
      </c>
      <c r="D2750" s="20">
        <v>1.3200228884185219</v>
      </c>
    </row>
    <row r="2751" spans="2:4" x14ac:dyDescent="0.35">
      <c r="B2751" s="11" t="s">
        <v>254</v>
      </c>
      <c r="C2751" s="41">
        <v>2</v>
      </c>
      <c r="D2751" s="20">
        <v>2.2425120677976107</v>
      </c>
    </row>
    <row r="2752" spans="2:4" x14ac:dyDescent="0.35">
      <c r="B2752" s="11" t="s">
        <v>255</v>
      </c>
      <c r="C2752" s="41">
        <v>2</v>
      </c>
      <c r="D2752" s="20">
        <v>2.8599281633265257</v>
      </c>
    </row>
    <row r="2753" spans="2:4" x14ac:dyDescent="0.35">
      <c r="B2753" s="11" t="s">
        <v>256</v>
      </c>
      <c r="C2753" s="41">
        <v>4</v>
      </c>
      <c r="D2753" s="20">
        <v>2.1390885189609099</v>
      </c>
    </row>
    <row r="2754" spans="2:4" x14ac:dyDescent="0.35">
      <c r="B2754" s="11" t="s">
        <v>257</v>
      </c>
      <c r="C2754" s="41">
        <v>2</v>
      </c>
      <c r="D2754" s="20">
        <v>1.7544938753330235</v>
      </c>
    </row>
    <row r="2755" spans="2:4" x14ac:dyDescent="0.35">
      <c r="B2755" s="11" t="s">
        <v>258</v>
      </c>
      <c r="C2755" s="41">
        <v>2</v>
      </c>
      <c r="D2755" s="20">
        <v>1.5825217281500523</v>
      </c>
    </row>
    <row r="2756" spans="2:4" x14ac:dyDescent="0.35">
      <c r="B2756" s="11" t="s">
        <v>259</v>
      </c>
      <c r="C2756" s="41">
        <v>2</v>
      </c>
      <c r="D2756" s="20">
        <v>2.3288277482875972</v>
      </c>
    </row>
    <row r="2757" spans="2:4" x14ac:dyDescent="0.35">
      <c r="B2757" s="11" t="s">
        <v>260</v>
      </c>
      <c r="C2757" s="41">
        <v>4</v>
      </c>
      <c r="D2757" s="20">
        <v>1.409532529741419</v>
      </c>
    </row>
    <row r="2758" spans="2:4" x14ac:dyDescent="0.35">
      <c r="B2758" s="11" t="s">
        <v>261</v>
      </c>
      <c r="C2758" s="41">
        <v>4</v>
      </c>
      <c r="D2758" s="20">
        <v>1.1824647057189137</v>
      </c>
    </row>
    <row r="2759" spans="2:4" x14ac:dyDescent="0.35">
      <c r="B2759" s="11" t="s">
        <v>262</v>
      </c>
      <c r="C2759" s="41">
        <v>4</v>
      </c>
      <c r="D2759" s="20">
        <v>1.8056630980885406</v>
      </c>
    </row>
    <row r="2760" spans="2:4" x14ac:dyDescent="0.35">
      <c r="B2760" s="11" t="s">
        <v>263</v>
      </c>
      <c r="C2760" s="41">
        <v>4</v>
      </c>
      <c r="D2760" s="20">
        <v>1.5440120414933214</v>
      </c>
    </row>
    <row r="2761" spans="2:4" x14ac:dyDescent="0.35">
      <c r="B2761" s="11" t="s">
        <v>264</v>
      </c>
      <c r="C2761" s="41">
        <v>1</v>
      </c>
      <c r="D2761" s="20">
        <v>1.9940041454316328</v>
      </c>
    </row>
    <row r="2762" spans="2:4" x14ac:dyDescent="0.35">
      <c r="B2762" s="11" t="s">
        <v>265</v>
      </c>
      <c r="C2762" s="41">
        <v>2</v>
      </c>
      <c r="D2762" s="20">
        <v>3.2449272514392136</v>
      </c>
    </row>
    <row r="2763" spans="2:4" x14ac:dyDescent="0.35">
      <c r="B2763" s="11" t="s">
        <v>266</v>
      </c>
      <c r="C2763" s="41">
        <v>4</v>
      </c>
      <c r="D2763" s="20">
        <v>2.5566960099855374</v>
      </c>
    </row>
    <row r="2764" spans="2:4" x14ac:dyDescent="0.35">
      <c r="B2764" s="11" t="s">
        <v>267</v>
      </c>
      <c r="C2764" s="41">
        <v>1</v>
      </c>
      <c r="D2764" s="20">
        <v>1.6479185913808505</v>
      </c>
    </row>
    <row r="2765" spans="2:4" x14ac:dyDescent="0.35">
      <c r="B2765" s="11" t="s">
        <v>268</v>
      </c>
      <c r="C2765" s="41">
        <v>1</v>
      </c>
      <c r="D2765" s="20">
        <v>1.3764902196957227</v>
      </c>
    </row>
    <row r="2766" spans="2:4" x14ac:dyDescent="0.35">
      <c r="B2766" s="11" t="s">
        <v>269</v>
      </c>
      <c r="C2766" s="41">
        <v>1</v>
      </c>
      <c r="D2766" s="20">
        <v>1.7697293666568128</v>
      </c>
    </row>
    <row r="2767" spans="2:4" x14ac:dyDescent="0.35">
      <c r="B2767" s="11" t="s">
        <v>270</v>
      </c>
      <c r="C2767" s="41">
        <v>4</v>
      </c>
      <c r="D2767" s="20">
        <v>2.3137369538032515</v>
      </c>
    </row>
    <row r="2768" spans="2:4" x14ac:dyDescent="0.35">
      <c r="B2768" s="11" t="s">
        <v>271</v>
      </c>
      <c r="C2768" s="41">
        <v>4</v>
      </c>
      <c r="D2768" s="20">
        <v>2.1213240882191409</v>
      </c>
    </row>
    <row r="2769" spans="2:4" x14ac:dyDescent="0.35">
      <c r="B2769" s="11" t="s">
        <v>272</v>
      </c>
      <c r="C2769" s="41">
        <v>1</v>
      </c>
      <c r="D2769" s="20">
        <v>1.4484097369199429</v>
      </c>
    </row>
    <row r="2770" spans="2:4" x14ac:dyDescent="0.35">
      <c r="B2770" s="11" t="s">
        <v>273</v>
      </c>
      <c r="C2770" s="41">
        <v>4</v>
      </c>
      <c r="D2770" s="20">
        <v>1.7665400524239756</v>
      </c>
    </row>
    <row r="2771" spans="2:4" x14ac:dyDescent="0.35">
      <c r="B2771" s="11" t="s">
        <v>274</v>
      </c>
      <c r="C2771" s="41">
        <v>2</v>
      </c>
      <c r="D2771" s="20">
        <v>2.1426642600438917</v>
      </c>
    </row>
    <row r="2772" spans="2:4" x14ac:dyDescent="0.35">
      <c r="B2772" s="11" t="s">
        <v>275</v>
      </c>
      <c r="C2772" s="41">
        <v>3</v>
      </c>
      <c r="D2772" s="20">
        <v>1.9942023959831994</v>
      </c>
    </row>
    <row r="2773" spans="2:4" x14ac:dyDescent="0.35">
      <c r="B2773" s="11" t="s">
        <v>276</v>
      </c>
      <c r="C2773" s="41">
        <v>3</v>
      </c>
      <c r="D2773" s="20">
        <v>1.8499194596186646</v>
      </c>
    </row>
    <row r="2774" spans="2:4" x14ac:dyDescent="0.35">
      <c r="B2774" s="11" t="s">
        <v>277</v>
      </c>
      <c r="C2774" s="41">
        <v>3</v>
      </c>
      <c r="D2774" s="20">
        <v>1.7395190931074043</v>
      </c>
    </row>
    <row r="2775" spans="2:4" x14ac:dyDescent="0.35">
      <c r="B2775" s="11" t="s">
        <v>278</v>
      </c>
      <c r="C2775" s="41">
        <v>3</v>
      </c>
      <c r="D2775" s="20">
        <v>3.2273353084612202</v>
      </c>
    </row>
    <row r="2776" spans="2:4" x14ac:dyDescent="0.35">
      <c r="B2776" s="11" t="s">
        <v>279</v>
      </c>
      <c r="C2776" s="41">
        <v>4</v>
      </c>
      <c r="D2776" s="20">
        <v>2.8777970089450675</v>
      </c>
    </row>
    <row r="2777" spans="2:4" x14ac:dyDescent="0.35">
      <c r="B2777" s="11" t="s">
        <v>280</v>
      </c>
      <c r="C2777" s="41">
        <v>2</v>
      </c>
      <c r="D2777" s="20">
        <v>2.2457645930796919</v>
      </c>
    </row>
    <row r="2778" spans="2:4" x14ac:dyDescent="0.35">
      <c r="B2778" s="11" t="s">
        <v>281</v>
      </c>
      <c r="C2778" s="41">
        <v>2</v>
      </c>
      <c r="D2778" s="20">
        <v>2.4251054935845677</v>
      </c>
    </row>
    <row r="2779" spans="2:4" x14ac:dyDescent="0.35">
      <c r="B2779" s="11" t="s">
        <v>282</v>
      </c>
      <c r="C2779" s="41">
        <v>4</v>
      </c>
      <c r="D2779" s="20">
        <v>4.5761797028649944</v>
      </c>
    </row>
    <row r="2780" spans="2:4" x14ac:dyDescent="0.35">
      <c r="B2780" s="11" t="s">
        <v>283</v>
      </c>
      <c r="C2780" s="41">
        <v>4</v>
      </c>
      <c r="D2780" s="20">
        <v>1.4813910537786621</v>
      </c>
    </row>
    <row r="2781" spans="2:4" x14ac:dyDescent="0.35">
      <c r="B2781" s="11" t="s">
        <v>284</v>
      </c>
      <c r="C2781" s="41">
        <v>4</v>
      </c>
      <c r="D2781" s="20">
        <v>3.1147832886812123</v>
      </c>
    </row>
    <row r="2782" spans="2:4" x14ac:dyDescent="0.35">
      <c r="B2782" s="11" t="s">
        <v>285</v>
      </c>
      <c r="C2782" s="41">
        <v>2</v>
      </c>
      <c r="D2782" s="20">
        <v>1.8561447449647965</v>
      </c>
    </row>
    <row r="2783" spans="2:4" x14ac:dyDescent="0.35">
      <c r="B2783" s="11" t="s">
        <v>286</v>
      </c>
      <c r="C2783" s="41">
        <v>2</v>
      </c>
      <c r="D2783" s="20">
        <v>1.243514692155602</v>
      </c>
    </row>
    <row r="2784" spans="2:4" x14ac:dyDescent="0.35">
      <c r="B2784" s="11" t="s">
        <v>287</v>
      </c>
      <c r="C2784" s="41">
        <v>4</v>
      </c>
      <c r="D2784" s="20">
        <v>2.0643005801708001</v>
      </c>
    </row>
    <row r="2785" spans="2:4" x14ac:dyDescent="0.35">
      <c r="B2785" s="11" t="s">
        <v>288</v>
      </c>
      <c r="C2785" s="41">
        <v>2</v>
      </c>
      <c r="D2785" s="20">
        <v>2.3877007376684802</v>
      </c>
    </row>
    <row r="2786" spans="2:4" x14ac:dyDescent="0.35">
      <c r="B2786" s="11" t="s">
        <v>289</v>
      </c>
      <c r="C2786" s="41">
        <v>1</v>
      </c>
      <c r="D2786" s="20">
        <v>1.8996262800088264</v>
      </c>
    </row>
    <row r="2787" spans="2:4" x14ac:dyDescent="0.35">
      <c r="B2787" s="11" t="s">
        <v>290</v>
      </c>
      <c r="C2787" s="41">
        <v>4</v>
      </c>
      <c r="D2787" s="20">
        <v>2.348662259228687</v>
      </c>
    </row>
    <row r="2788" spans="2:4" x14ac:dyDescent="0.35">
      <c r="B2788" s="11" t="s">
        <v>291</v>
      </c>
      <c r="C2788" s="41">
        <v>1</v>
      </c>
      <c r="D2788" s="20">
        <v>2.1679568313126425</v>
      </c>
    </row>
    <row r="2789" spans="2:4" x14ac:dyDescent="0.35">
      <c r="B2789" s="11" t="s">
        <v>292</v>
      </c>
      <c r="C2789" s="41">
        <v>2</v>
      </c>
      <c r="D2789" s="20">
        <v>1.4736440782468248</v>
      </c>
    </row>
    <row r="2790" spans="2:4" x14ac:dyDescent="0.35">
      <c r="B2790" s="11" t="s">
        <v>293</v>
      </c>
      <c r="C2790" s="41">
        <v>2</v>
      </c>
      <c r="D2790" s="20">
        <v>2.1810959046010709</v>
      </c>
    </row>
    <row r="2791" spans="2:4" x14ac:dyDescent="0.35">
      <c r="B2791" s="11" t="s">
        <v>294</v>
      </c>
      <c r="C2791" s="41">
        <v>2</v>
      </c>
      <c r="D2791" s="20">
        <v>1.8894902740325594</v>
      </c>
    </row>
    <row r="2792" spans="2:4" x14ac:dyDescent="0.35">
      <c r="B2792" s="11" t="s">
        <v>295</v>
      </c>
      <c r="C2792" s="41">
        <v>2</v>
      </c>
      <c r="D2792" s="20">
        <v>3.0899905343982761</v>
      </c>
    </row>
    <row r="2793" spans="2:4" x14ac:dyDescent="0.35">
      <c r="B2793" s="11" t="s">
        <v>296</v>
      </c>
      <c r="C2793" s="41">
        <v>4</v>
      </c>
      <c r="D2793" s="20">
        <v>5.2703793319565442</v>
      </c>
    </row>
    <row r="2794" spans="2:4" x14ac:dyDescent="0.35">
      <c r="B2794" s="11" t="s">
        <v>297</v>
      </c>
      <c r="C2794" s="41">
        <v>3</v>
      </c>
      <c r="D2794" s="20">
        <v>1.562696935481102</v>
      </c>
    </row>
    <row r="2795" spans="2:4" x14ac:dyDescent="0.35">
      <c r="B2795" s="11" t="s">
        <v>298</v>
      </c>
      <c r="C2795" s="41">
        <v>2</v>
      </c>
      <c r="D2795" s="20">
        <v>1.0988532210327888</v>
      </c>
    </row>
    <row r="2796" spans="2:4" x14ac:dyDescent="0.35">
      <c r="B2796" s="11" t="s">
        <v>299</v>
      </c>
      <c r="C2796" s="41">
        <v>4</v>
      </c>
      <c r="D2796" s="20">
        <v>2.1937640769951168</v>
      </c>
    </row>
    <row r="2797" spans="2:4" x14ac:dyDescent="0.35">
      <c r="B2797" s="11" t="s">
        <v>300</v>
      </c>
      <c r="C2797" s="41">
        <v>2</v>
      </c>
      <c r="D2797" s="20">
        <v>2.6362348455249642</v>
      </c>
    </row>
    <row r="2798" spans="2:4" x14ac:dyDescent="0.35">
      <c r="B2798" s="11" t="s">
        <v>301</v>
      </c>
      <c r="C2798" s="41">
        <v>4</v>
      </c>
      <c r="D2798" s="20">
        <v>1.3911698892575781</v>
      </c>
    </row>
    <row r="2799" spans="2:4" x14ac:dyDescent="0.35">
      <c r="B2799" s="11" t="s">
        <v>302</v>
      </c>
      <c r="C2799" s="41">
        <v>1</v>
      </c>
      <c r="D2799" s="20">
        <v>2.3202374872442997</v>
      </c>
    </row>
    <row r="2800" spans="2:4" x14ac:dyDescent="0.35">
      <c r="B2800" s="11" t="s">
        <v>303</v>
      </c>
      <c r="C2800" s="41">
        <v>2</v>
      </c>
      <c r="D2800" s="20">
        <v>1.9349257171422469</v>
      </c>
    </row>
    <row r="2801" spans="2:4" x14ac:dyDescent="0.35">
      <c r="B2801" s="11" t="s">
        <v>304</v>
      </c>
      <c r="C2801" s="41">
        <v>4</v>
      </c>
      <c r="D2801" s="20">
        <v>1.3606123113439637</v>
      </c>
    </row>
    <row r="2802" spans="2:4" x14ac:dyDescent="0.35">
      <c r="B2802" s="11" t="s">
        <v>305</v>
      </c>
      <c r="C2802" s="41">
        <v>4</v>
      </c>
      <c r="D2802" s="20">
        <v>2.5323004458439442</v>
      </c>
    </row>
    <row r="2803" spans="2:4" x14ac:dyDescent="0.35">
      <c r="B2803" s="11" t="s">
        <v>306</v>
      </c>
      <c r="C2803" s="41">
        <v>3</v>
      </c>
      <c r="D2803" s="20">
        <v>3.512165082179302</v>
      </c>
    </row>
    <row r="2804" spans="2:4" x14ac:dyDescent="0.35">
      <c r="B2804" s="11" t="s">
        <v>307</v>
      </c>
      <c r="C2804" s="41">
        <v>3</v>
      </c>
      <c r="D2804" s="20">
        <v>2.4825165449421491</v>
      </c>
    </row>
    <row r="2805" spans="2:4" x14ac:dyDescent="0.35">
      <c r="B2805" s="11" t="s">
        <v>308</v>
      </c>
      <c r="C2805" s="41">
        <v>3</v>
      </c>
      <c r="D2805" s="20">
        <v>2.4004609018949741</v>
      </c>
    </row>
    <row r="2806" spans="2:4" x14ac:dyDescent="0.35">
      <c r="B2806" s="11" t="s">
        <v>309</v>
      </c>
      <c r="C2806" s="41">
        <v>2</v>
      </c>
      <c r="D2806" s="20">
        <v>2.0626138227207123</v>
      </c>
    </row>
    <row r="2807" spans="2:4" x14ac:dyDescent="0.35">
      <c r="B2807" s="11" t="s">
        <v>310</v>
      </c>
      <c r="C2807" s="41">
        <v>2</v>
      </c>
      <c r="D2807" s="20">
        <v>1.6233122185485831</v>
      </c>
    </row>
    <row r="2808" spans="2:4" x14ac:dyDescent="0.35">
      <c r="B2808" s="11" t="s">
        <v>311</v>
      </c>
      <c r="C2808" s="41">
        <v>4</v>
      </c>
      <c r="D2808" s="20">
        <v>1.6705352626831609</v>
      </c>
    </row>
    <row r="2809" spans="2:4" x14ac:dyDescent="0.35">
      <c r="B2809" s="11" t="s">
        <v>312</v>
      </c>
      <c r="C2809" s="41">
        <v>2</v>
      </c>
      <c r="D2809" s="20">
        <v>2.1125814360015109</v>
      </c>
    </row>
    <row r="2810" spans="2:4" x14ac:dyDescent="0.35">
      <c r="B2810" s="11" t="s">
        <v>313</v>
      </c>
      <c r="C2810" s="41">
        <v>3</v>
      </c>
      <c r="D2810" s="20">
        <v>2.2897477495016476</v>
      </c>
    </row>
    <row r="2811" spans="2:4" x14ac:dyDescent="0.35">
      <c r="B2811" s="11" t="s">
        <v>314</v>
      </c>
      <c r="C2811" s="41">
        <v>2</v>
      </c>
      <c r="D2811" s="20">
        <v>1.2676390320825794</v>
      </c>
    </row>
    <row r="2812" spans="2:4" x14ac:dyDescent="0.35">
      <c r="B2812" s="11" t="s">
        <v>315</v>
      </c>
      <c r="C2812" s="41">
        <v>1</v>
      </c>
      <c r="D2812" s="20">
        <v>0.8967476371402211</v>
      </c>
    </row>
    <row r="2813" spans="2:4" x14ac:dyDescent="0.35">
      <c r="B2813" s="11" t="s">
        <v>316</v>
      </c>
      <c r="C2813" s="41">
        <v>2</v>
      </c>
      <c r="D2813" s="20">
        <v>1.3714022791493086</v>
      </c>
    </row>
    <row r="2814" spans="2:4" x14ac:dyDescent="0.35">
      <c r="B2814" s="11" t="s">
        <v>317</v>
      </c>
      <c r="C2814" s="41">
        <v>2</v>
      </c>
      <c r="D2814" s="20">
        <v>1.4939975058820054</v>
      </c>
    </row>
    <row r="2815" spans="2:4" x14ac:dyDescent="0.35">
      <c r="B2815" s="11" t="s">
        <v>318</v>
      </c>
      <c r="C2815" s="41">
        <v>3</v>
      </c>
      <c r="D2815" s="20">
        <v>1.9760938703882485</v>
      </c>
    </row>
    <row r="2816" spans="2:4" x14ac:dyDescent="0.35">
      <c r="B2816" s="11" t="s">
        <v>319</v>
      </c>
      <c r="C2816" s="41">
        <v>2</v>
      </c>
      <c r="D2816" s="20">
        <v>1.939059980424146</v>
      </c>
    </row>
    <row r="2817" spans="2:4" x14ac:dyDescent="0.35">
      <c r="B2817" s="11" t="s">
        <v>320</v>
      </c>
      <c r="C2817" s="41">
        <v>2</v>
      </c>
      <c r="D2817" s="20">
        <v>2.0797667181291741</v>
      </c>
    </row>
    <row r="2818" spans="2:4" x14ac:dyDescent="0.35">
      <c r="B2818" s="11" t="s">
        <v>321</v>
      </c>
      <c r="C2818" s="41">
        <v>2</v>
      </c>
      <c r="D2818" s="20">
        <v>1.473745999318796</v>
      </c>
    </row>
    <row r="2819" spans="2:4" x14ac:dyDescent="0.35">
      <c r="B2819" s="11" t="s">
        <v>322</v>
      </c>
      <c r="C2819" s="41">
        <v>2</v>
      </c>
      <c r="D2819" s="20">
        <v>3.0218550384109553</v>
      </c>
    </row>
    <row r="2820" spans="2:4" x14ac:dyDescent="0.35">
      <c r="B2820" s="11" t="s">
        <v>323</v>
      </c>
      <c r="C2820" s="41">
        <v>4</v>
      </c>
      <c r="D2820" s="20">
        <v>6.0651329426066223</v>
      </c>
    </row>
    <row r="2821" spans="2:4" x14ac:dyDescent="0.35">
      <c r="B2821" s="11" t="s">
        <v>324</v>
      </c>
      <c r="C2821" s="41">
        <v>2</v>
      </c>
      <c r="D2821" s="20">
        <v>1.4208068112217909</v>
      </c>
    </row>
    <row r="2822" spans="2:4" x14ac:dyDescent="0.35">
      <c r="B2822" s="11" t="s">
        <v>325</v>
      </c>
      <c r="C2822" s="41">
        <v>3</v>
      </c>
      <c r="D2822" s="20">
        <v>1.7086167511112877</v>
      </c>
    </row>
    <row r="2823" spans="2:4" x14ac:dyDescent="0.35">
      <c r="B2823" s="11" t="s">
        <v>326</v>
      </c>
      <c r="C2823" s="41">
        <v>2</v>
      </c>
      <c r="D2823" s="20">
        <v>2.123136795315979</v>
      </c>
    </row>
    <row r="2824" spans="2:4" x14ac:dyDescent="0.35">
      <c r="B2824" s="11" t="s">
        <v>327</v>
      </c>
      <c r="C2824" s="41">
        <v>1</v>
      </c>
      <c r="D2824" s="20">
        <v>3.3262314480121948</v>
      </c>
    </row>
    <row r="2825" spans="2:4" x14ac:dyDescent="0.35">
      <c r="B2825" s="11" t="s">
        <v>328</v>
      </c>
      <c r="C2825" s="41">
        <v>4</v>
      </c>
      <c r="D2825" s="20">
        <v>2.0530652318047085</v>
      </c>
    </row>
    <row r="2826" spans="2:4" x14ac:dyDescent="0.35">
      <c r="B2826" s="11" t="s">
        <v>329</v>
      </c>
      <c r="C2826" s="41">
        <v>1</v>
      </c>
      <c r="D2826" s="20">
        <v>1.457011655824602</v>
      </c>
    </row>
    <row r="2827" spans="2:4" x14ac:dyDescent="0.35">
      <c r="B2827" s="11" t="s">
        <v>330</v>
      </c>
      <c r="C2827" s="41">
        <v>3</v>
      </c>
      <c r="D2827" s="20">
        <v>2.6366027978742528</v>
      </c>
    </row>
    <row r="2828" spans="2:4" x14ac:dyDescent="0.35">
      <c r="B2828" s="11" t="s">
        <v>331</v>
      </c>
      <c r="C2828" s="41">
        <v>4</v>
      </c>
      <c r="D2828" s="20">
        <v>2.3731551213097921</v>
      </c>
    </row>
    <row r="2829" spans="2:4" x14ac:dyDescent="0.35">
      <c r="B2829" s="11" t="s">
        <v>332</v>
      </c>
      <c r="C2829" s="41">
        <v>1</v>
      </c>
      <c r="D2829" s="20">
        <v>0.89696264460170094</v>
      </c>
    </row>
    <row r="2830" spans="2:4" x14ac:dyDescent="0.35">
      <c r="B2830" s="11" t="s">
        <v>333</v>
      </c>
      <c r="C2830" s="41">
        <v>4</v>
      </c>
      <c r="D2830" s="20">
        <v>1.575574279073007</v>
      </c>
    </row>
    <row r="2831" spans="2:4" x14ac:dyDescent="0.35">
      <c r="B2831" s="11" t="s">
        <v>334</v>
      </c>
      <c r="C2831" s="41">
        <v>2</v>
      </c>
      <c r="D2831" s="20">
        <v>1.2236639593774725</v>
      </c>
    </row>
    <row r="2832" spans="2:4" x14ac:dyDescent="0.35">
      <c r="B2832" s="11" t="s">
        <v>335</v>
      </c>
      <c r="C2832" s="41">
        <v>1</v>
      </c>
      <c r="D2832" s="20">
        <v>1.9929388843000968</v>
      </c>
    </row>
    <row r="2833" spans="2:4" x14ac:dyDescent="0.35">
      <c r="B2833" s="11" t="s">
        <v>336</v>
      </c>
      <c r="C2833" s="41">
        <v>1</v>
      </c>
      <c r="D2833" s="20">
        <v>3.0970862568578128</v>
      </c>
    </row>
    <row r="2834" spans="2:4" x14ac:dyDescent="0.35">
      <c r="B2834" s="11" t="s">
        <v>337</v>
      </c>
      <c r="C2834" s="41">
        <v>1</v>
      </c>
      <c r="D2834" s="20">
        <v>1.2476028145566631</v>
      </c>
    </row>
    <row r="2835" spans="2:4" x14ac:dyDescent="0.35">
      <c r="B2835" s="11" t="s">
        <v>338</v>
      </c>
      <c r="C2835" s="41">
        <v>4</v>
      </c>
      <c r="D2835" s="20">
        <v>4.3810223041691465</v>
      </c>
    </row>
    <row r="2836" spans="2:4" x14ac:dyDescent="0.35">
      <c r="B2836" s="11" t="s">
        <v>339</v>
      </c>
      <c r="C2836" s="41">
        <v>2</v>
      </c>
      <c r="D2836" s="20">
        <v>1.9093406683720133</v>
      </c>
    </row>
    <row r="2837" spans="2:4" x14ac:dyDescent="0.35">
      <c r="B2837" s="11" t="s">
        <v>340</v>
      </c>
      <c r="C2837" s="41">
        <v>1</v>
      </c>
      <c r="D2837" s="20">
        <v>1.6744474901827409</v>
      </c>
    </row>
    <row r="2838" spans="2:4" x14ac:dyDescent="0.35">
      <c r="B2838" s="11" t="s">
        <v>341</v>
      </c>
      <c r="C2838" s="41">
        <v>1</v>
      </c>
      <c r="D2838" s="20">
        <v>3.3845349389665809</v>
      </c>
    </row>
    <row r="2839" spans="2:4" x14ac:dyDescent="0.35">
      <c r="B2839" s="11" t="s">
        <v>342</v>
      </c>
      <c r="C2839" s="41">
        <v>2</v>
      </c>
      <c r="D2839" s="20">
        <v>2.1754641455240455</v>
      </c>
    </row>
    <row r="2840" spans="2:4" x14ac:dyDescent="0.35">
      <c r="B2840" s="11" t="s">
        <v>343</v>
      </c>
      <c r="C2840" s="41">
        <v>2</v>
      </c>
      <c r="D2840" s="20">
        <v>2.3335359127150697</v>
      </c>
    </row>
    <row r="2841" spans="2:4" x14ac:dyDescent="0.35">
      <c r="B2841" s="11" t="s">
        <v>344</v>
      </c>
      <c r="C2841" s="41">
        <v>1</v>
      </c>
      <c r="D2841" s="20">
        <v>2.562566348082751</v>
      </c>
    </row>
    <row r="2842" spans="2:4" x14ac:dyDescent="0.35">
      <c r="B2842" s="11" t="s">
        <v>345</v>
      </c>
      <c r="C2842" s="41">
        <v>2</v>
      </c>
      <c r="D2842" s="20">
        <v>2.3390831328880495</v>
      </c>
    </row>
    <row r="2843" spans="2:4" x14ac:dyDescent="0.35">
      <c r="B2843" s="11" t="s">
        <v>346</v>
      </c>
      <c r="C2843" s="41">
        <v>1</v>
      </c>
      <c r="D2843" s="20">
        <v>1.9761568185479108</v>
      </c>
    </row>
    <row r="2844" spans="2:4" x14ac:dyDescent="0.35">
      <c r="B2844" s="11" t="s">
        <v>347</v>
      </c>
      <c r="C2844" s="41">
        <v>4</v>
      </c>
      <c r="D2844" s="20">
        <v>2.6268058641125029</v>
      </c>
    </row>
    <row r="2845" spans="2:4" x14ac:dyDescent="0.35">
      <c r="B2845" s="11" t="s">
        <v>348</v>
      </c>
      <c r="C2845" s="41">
        <v>3</v>
      </c>
      <c r="D2845" s="20">
        <v>1.5824145686800588</v>
      </c>
    </row>
    <row r="2846" spans="2:4" x14ac:dyDescent="0.35">
      <c r="B2846" s="11" t="s">
        <v>349</v>
      </c>
      <c r="C2846" s="41">
        <v>1</v>
      </c>
      <c r="D2846" s="20">
        <v>2.3975201080618191</v>
      </c>
    </row>
    <row r="2847" spans="2:4" x14ac:dyDescent="0.35">
      <c r="B2847" s="11" t="s">
        <v>350</v>
      </c>
      <c r="C2847" s="41">
        <v>2</v>
      </c>
      <c r="D2847" s="20">
        <v>1.6855923943207252</v>
      </c>
    </row>
    <row r="2848" spans="2:4" x14ac:dyDescent="0.35">
      <c r="B2848" s="11" t="s">
        <v>351</v>
      </c>
      <c r="C2848" s="41">
        <v>2</v>
      </c>
      <c r="D2848" s="20">
        <v>2.5744702215048454</v>
      </c>
    </row>
    <row r="2849" spans="2:4" x14ac:dyDescent="0.35">
      <c r="B2849" s="11" t="s">
        <v>352</v>
      </c>
      <c r="C2849" s="41">
        <v>2</v>
      </c>
      <c r="D2849" s="20">
        <v>1.7937640638295769</v>
      </c>
    </row>
    <row r="2850" spans="2:4" x14ac:dyDescent="0.35">
      <c r="B2850" s="11" t="s">
        <v>353</v>
      </c>
      <c r="C2850" s="41">
        <v>4</v>
      </c>
      <c r="D2850" s="20">
        <v>2.8847566619994969</v>
      </c>
    </row>
    <row r="2851" spans="2:4" x14ac:dyDescent="0.35">
      <c r="B2851" s="11" t="s">
        <v>354</v>
      </c>
      <c r="C2851" s="41">
        <v>1</v>
      </c>
      <c r="D2851" s="20">
        <v>2.1659309353057306</v>
      </c>
    </row>
    <row r="2852" spans="2:4" x14ac:dyDescent="0.35">
      <c r="B2852" s="11" t="s">
        <v>355</v>
      </c>
      <c r="C2852" s="41">
        <v>2</v>
      </c>
      <c r="D2852" s="20">
        <v>1.8546587889358992</v>
      </c>
    </row>
    <row r="2853" spans="2:4" x14ac:dyDescent="0.35">
      <c r="B2853" s="11" t="s">
        <v>356</v>
      </c>
      <c r="C2853" s="41">
        <v>1</v>
      </c>
      <c r="D2853" s="20">
        <v>2.1458347321420503</v>
      </c>
    </row>
    <row r="2854" spans="2:4" x14ac:dyDescent="0.35">
      <c r="B2854" s="11" t="s">
        <v>357</v>
      </c>
      <c r="C2854" s="41">
        <v>2</v>
      </c>
      <c r="D2854" s="20">
        <v>1.7279892142917295</v>
      </c>
    </row>
    <row r="2855" spans="2:4" x14ac:dyDescent="0.35">
      <c r="B2855" s="11" t="s">
        <v>358</v>
      </c>
      <c r="C2855" s="41">
        <v>2</v>
      </c>
      <c r="D2855" s="20">
        <v>1.3582471667849843</v>
      </c>
    </row>
    <row r="2856" spans="2:4" x14ac:dyDescent="0.35">
      <c r="B2856" s="11" t="s">
        <v>359</v>
      </c>
      <c r="C2856" s="41">
        <v>1</v>
      </c>
      <c r="D2856" s="20">
        <v>0.90357807342419239</v>
      </c>
    </row>
    <row r="2857" spans="2:4" x14ac:dyDescent="0.35">
      <c r="B2857" s="11" t="s">
        <v>360</v>
      </c>
      <c r="C2857" s="41">
        <v>2</v>
      </c>
      <c r="D2857" s="20">
        <v>1.4361346818332776</v>
      </c>
    </row>
    <row r="2858" spans="2:4" x14ac:dyDescent="0.35">
      <c r="B2858" s="11" t="s">
        <v>361</v>
      </c>
      <c r="C2858" s="41">
        <v>2</v>
      </c>
      <c r="D2858" s="20">
        <v>1.2310650666176606</v>
      </c>
    </row>
    <row r="2859" spans="2:4" x14ac:dyDescent="0.35">
      <c r="B2859" s="11" t="s">
        <v>362</v>
      </c>
      <c r="C2859" s="41">
        <v>2</v>
      </c>
      <c r="D2859" s="20">
        <v>1.8644974530089786</v>
      </c>
    </row>
    <row r="2860" spans="2:4" x14ac:dyDescent="0.35">
      <c r="B2860" s="11" t="s">
        <v>363</v>
      </c>
      <c r="C2860" s="41">
        <v>1</v>
      </c>
      <c r="D2860" s="20">
        <v>3.5474396575001208</v>
      </c>
    </row>
    <row r="2861" spans="2:4" x14ac:dyDescent="0.35">
      <c r="B2861" s="11" t="s">
        <v>364</v>
      </c>
      <c r="C2861" s="41">
        <v>4</v>
      </c>
      <c r="D2861" s="20">
        <v>1.6925982681955967</v>
      </c>
    </row>
    <row r="2862" spans="2:4" x14ac:dyDescent="0.35">
      <c r="B2862" s="11" t="s">
        <v>365</v>
      </c>
      <c r="C2862" s="41">
        <v>3</v>
      </c>
      <c r="D2862" s="20">
        <v>1.9443829686699994</v>
      </c>
    </row>
    <row r="2863" spans="2:4" x14ac:dyDescent="0.35">
      <c r="B2863" s="11" t="s">
        <v>366</v>
      </c>
      <c r="C2863" s="41">
        <v>2</v>
      </c>
      <c r="D2863" s="20">
        <v>1.1703169271294236</v>
      </c>
    </row>
    <row r="2864" spans="2:4" x14ac:dyDescent="0.35">
      <c r="B2864" s="11" t="s">
        <v>367</v>
      </c>
      <c r="C2864" s="41">
        <v>4</v>
      </c>
      <c r="D2864" s="20">
        <v>1.8257796329592766</v>
      </c>
    </row>
    <row r="2865" spans="2:4" x14ac:dyDescent="0.35">
      <c r="B2865" s="11" t="s">
        <v>368</v>
      </c>
      <c r="C2865" s="41">
        <v>3</v>
      </c>
      <c r="D2865" s="20">
        <v>2.0144238626304154</v>
      </c>
    </row>
    <row r="2866" spans="2:4" x14ac:dyDescent="0.35">
      <c r="B2866" s="11" t="s">
        <v>369</v>
      </c>
      <c r="C2866" s="41">
        <v>2</v>
      </c>
      <c r="D2866" s="20">
        <v>2.8102351734891569</v>
      </c>
    </row>
    <row r="2867" spans="2:4" x14ac:dyDescent="0.35">
      <c r="B2867" s="11" t="s">
        <v>370</v>
      </c>
      <c r="C2867" s="41">
        <v>1</v>
      </c>
      <c r="D2867" s="20">
        <v>2.8184141844741233</v>
      </c>
    </row>
    <row r="2868" spans="2:4" x14ac:dyDescent="0.35">
      <c r="B2868" s="11" t="s">
        <v>371</v>
      </c>
      <c r="C2868" s="41">
        <v>2</v>
      </c>
      <c r="D2868" s="20">
        <v>1.8659745806166972</v>
      </c>
    </row>
    <row r="2869" spans="2:4" x14ac:dyDescent="0.35">
      <c r="B2869" s="11" t="s">
        <v>372</v>
      </c>
      <c r="C2869" s="41">
        <v>3</v>
      </c>
      <c r="D2869" s="20">
        <v>2.3424179436582135</v>
      </c>
    </row>
    <row r="2870" spans="2:4" x14ac:dyDescent="0.35">
      <c r="B2870" s="11" t="s">
        <v>373</v>
      </c>
      <c r="C2870" s="41">
        <v>4</v>
      </c>
      <c r="D2870" s="20">
        <v>1.7585403310433245</v>
      </c>
    </row>
    <row r="2871" spans="2:4" x14ac:dyDescent="0.35">
      <c r="B2871" s="11" t="s">
        <v>374</v>
      </c>
      <c r="C2871" s="41">
        <v>1</v>
      </c>
      <c r="D2871" s="20">
        <v>1.4537092438220389</v>
      </c>
    </row>
    <row r="2872" spans="2:4" x14ac:dyDescent="0.35">
      <c r="B2872" s="11" t="s">
        <v>375</v>
      </c>
      <c r="C2872" s="41">
        <v>2</v>
      </c>
      <c r="D2872" s="20">
        <v>1.3800164180003707</v>
      </c>
    </row>
    <row r="2873" spans="2:4" x14ac:dyDescent="0.35">
      <c r="B2873" s="11" t="s">
        <v>376</v>
      </c>
      <c r="C2873" s="41">
        <v>3</v>
      </c>
      <c r="D2873" s="20">
        <v>2.2169350426827688</v>
      </c>
    </row>
    <row r="2874" spans="2:4" x14ac:dyDescent="0.35">
      <c r="B2874" s="11" t="s">
        <v>377</v>
      </c>
      <c r="C2874" s="41">
        <v>4</v>
      </c>
      <c r="D2874" s="20">
        <v>1.4600656659249032</v>
      </c>
    </row>
    <row r="2875" spans="2:4" x14ac:dyDescent="0.35">
      <c r="B2875" s="11" t="s">
        <v>378</v>
      </c>
      <c r="C2875" s="41">
        <v>2</v>
      </c>
      <c r="D2875" s="20">
        <v>1.7725977476962007</v>
      </c>
    </row>
    <row r="2876" spans="2:4" x14ac:dyDescent="0.35">
      <c r="B2876" s="11" t="s">
        <v>379</v>
      </c>
      <c r="C2876" s="41">
        <v>4</v>
      </c>
      <c r="D2876" s="20">
        <v>1.7785396513353497</v>
      </c>
    </row>
    <row r="2877" spans="2:4" x14ac:dyDescent="0.35">
      <c r="B2877" s="11" t="s">
        <v>380</v>
      </c>
      <c r="C2877" s="41">
        <v>3</v>
      </c>
      <c r="D2877" s="20">
        <v>2.4940331576440498</v>
      </c>
    </row>
    <row r="2878" spans="2:4" x14ac:dyDescent="0.35">
      <c r="B2878" s="11" t="s">
        <v>381</v>
      </c>
      <c r="C2878" s="41">
        <v>1</v>
      </c>
      <c r="D2878" s="20">
        <v>2.2868528416942806</v>
      </c>
    </row>
    <row r="2879" spans="2:4" x14ac:dyDescent="0.35">
      <c r="B2879" s="11" t="s">
        <v>382</v>
      </c>
      <c r="C2879" s="41">
        <v>4</v>
      </c>
      <c r="D2879" s="20">
        <v>1.517927767484091</v>
      </c>
    </row>
    <row r="2880" spans="2:4" x14ac:dyDescent="0.35">
      <c r="B2880" s="11" t="s">
        <v>383</v>
      </c>
      <c r="C2880" s="41">
        <v>3</v>
      </c>
      <c r="D2880" s="20">
        <v>1.7422046437034349</v>
      </c>
    </row>
    <row r="2881" spans="2:4" x14ac:dyDescent="0.35">
      <c r="B2881" s="11" t="s">
        <v>384</v>
      </c>
      <c r="C2881" s="41">
        <v>1</v>
      </c>
      <c r="D2881" s="20">
        <v>3.2861799707913848</v>
      </c>
    </row>
    <row r="2882" spans="2:4" x14ac:dyDescent="0.35">
      <c r="B2882" s="11" t="s">
        <v>385</v>
      </c>
      <c r="C2882" s="41">
        <v>4</v>
      </c>
      <c r="D2882" s="20">
        <v>2.1414131437420894</v>
      </c>
    </row>
    <row r="2883" spans="2:4" x14ac:dyDescent="0.35">
      <c r="B2883" s="11" t="s">
        <v>386</v>
      </c>
      <c r="C2883" s="41">
        <v>4</v>
      </c>
      <c r="D2883" s="20">
        <v>1.6552888861245099</v>
      </c>
    </row>
    <row r="2884" spans="2:4" x14ac:dyDescent="0.35">
      <c r="B2884" s="11" t="s">
        <v>387</v>
      </c>
      <c r="C2884" s="41">
        <v>2</v>
      </c>
      <c r="D2884" s="20">
        <v>2.5925582183126177</v>
      </c>
    </row>
    <row r="2885" spans="2:4" x14ac:dyDescent="0.35">
      <c r="B2885" s="11" t="s">
        <v>388</v>
      </c>
      <c r="C2885" s="41">
        <v>3</v>
      </c>
      <c r="D2885" s="20">
        <v>1.8377959190879449</v>
      </c>
    </row>
    <row r="2886" spans="2:4" x14ac:dyDescent="0.35">
      <c r="B2886" s="11" t="s">
        <v>389</v>
      </c>
      <c r="C2886" s="41">
        <v>3</v>
      </c>
      <c r="D2886" s="20">
        <v>1.239606666164085</v>
      </c>
    </row>
    <row r="2887" spans="2:4" x14ac:dyDescent="0.35">
      <c r="B2887" s="11" t="s">
        <v>390</v>
      </c>
      <c r="C2887" s="41">
        <v>4</v>
      </c>
      <c r="D2887" s="20">
        <v>0.7956770907360402</v>
      </c>
    </row>
    <row r="2888" spans="2:4" x14ac:dyDescent="0.35">
      <c r="B2888" s="11" t="s">
        <v>391</v>
      </c>
      <c r="C2888" s="41">
        <v>4</v>
      </c>
      <c r="D2888" s="20">
        <v>2.1105588904821238</v>
      </c>
    </row>
    <row r="2889" spans="2:4" x14ac:dyDescent="0.35">
      <c r="B2889" s="11" t="s">
        <v>392</v>
      </c>
      <c r="C2889" s="41">
        <v>2</v>
      </c>
      <c r="D2889" s="20">
        <v>1.0399952673904087</v>
      </c>
    </row>
    <row r="2890" spans="2:4" x14ac:dyDescent="0.35">
      <c r="B2890" s="11" t="s">
        <v>393</v>
      </c>
      <c r="C2890" s="41">
        <v>1</v>
      </c>
      <c r="D2890" s="20">
        <v>1.7167454330787064</v>
      </c>
    </row>
    <row r="2891" spans="2:4" x14ac:dyDescent="0.35">
      <c r="B2891" s="11" t="s">
        <v>394</v>
      </c>
      <c r="C2891" s="41">
        <v>2</v>
      </c>
      <c r="D2891" s="20">
        <v>1.7546682442164492</v>
      </c>
    </row>
    <row r="2892" spans="2:4" x14ac:dyDescent="0.35">
      <c r="B2892" s="11" t="s">
        <v>395</v>
      </c>
      <c r="C2892" s="41">
        <v>4</v>
      </c>
      <c r="D2892" s="20">
        <v>2.7639758109448742</v>
      </c>
    </row>
    <row r="2893" spans="2:4" x14ac:dyDescent="0.35">
      <c r="B2893" s="11" t="s">
        <v>396</v>
      </c>
      <c r="C2893" s="41">
        <v>2</v>
      </c>
      <c r="D2893" s="20">
        <v>1.8048052340830514</v>
      </c>
    </row>
    <row r="2894" spans="2:4" x14ac:dyDescent="0.35">
      <c r="B2894" s="11" t="s">
        <v>397</v>
      </c>
      <c r="C2894" s="41">
        <v>3</v>
      </c>
      <c r="D2894" s="20">
        <v>1.5147570362773899</v>
      </c>
    </row>
    <row r="2895" spans="2:4" x14ac:dyDescent="0.35">
      <c r="B2895" s="11" t="s">
        <v>398</v>
      </c>
      <c r="C2895" s="41">
        <v>3</v>
      </c>
      <c r="D2895" s="20">
        <v>1.8648240553403126</v>
      </c>
    </row>
    <row r="2896" spans="2:4" x14ac:dyDescent="0.35">
      <c r="B2896" s="11" t="s">
        <v>399</v>
      </c>
      <c r="C2896" s="41">
        <v>4</v>
      </c>
      <c r="D2896" s="20">
        <v>2.9183636180798365</v>
      </c>
    </row>
    <row r="2897" spans="2:4" x14ac:dyDescent="0.35">
      <c r="B2897" s="11" t="s">
        <v>400</v>
      </c>
      <c r="C2897" s="41">
        <v>4</v>
      </c>
      <c r="D2897" s="20">
        <v>1.9183752316884712</v>
      </c>
    </row>
    <row r="2898" spans="2:4" x14ac:dyDescent="0.35">
      <c r="B2898" s="11" t="s">
        <v>401</v>
      </c>
      <c r="C2898" s="41">
        <v>1</v>
      </c>
      <c r="D2898" s="20">
        <v>1.3743040672179945</v>
      </c>
    </row>
    <row r="2899" spans="2:4" x14ac:dyDescent="0.35">
      <c r="B2899" s="11" t="s">
        <v>402</v>
      </c>
      <c r="C2899" s="41">
        <v>3</v>
      </c>
      <c r="D2899" s="20">
        <v>1.9383420057082992</v>
      </c>
    </row>
    <row r="2900" spans="2:4" x14ac:dyDescent="0.35">
      <c r="B2900" s="11" t="s">
        <v>403</v>
      </c>
      <c r="C2900" s="41">
        <v>4</v>
      </c>
      <c r="D2900" s="20">
        <v>2.1111274938395952</v>
      </c>
    </row>
    <row r="2901" spans="2:4" x14ac:dyDescent="0.35">
      <c r="B2901" s="11" t="s">
        <v>404</v>
      </c>
      <c r="C2901" s="41">
        <v>2</v>
      </c>
      <c r="D2901" s="20">
        <v>2.3835530714805611</v>
      </c>
    </row>
    <row r="2902" spans="2:4" x14ac:dyDescent="0.35">
      <c r="B2902" s="11" t="s">
        <v>405</v>
      </c>
      <c r="C2902" s="41">
        <v>4</v>
      </c>
      <c r="D2902" s="20">
        <v>2.0861670997034021</v>
      </c>
    </row>
    <row r="2903" spans="2:4" x14ac:dyDescent="0.35">
      <c r="B2903" s="11" t="s">
        <v>406</v>
      </c>
      <c r="C2903" s="41">
        <v>4</v>
      </c>
      <c r="D2903" s="20">
        <v>1.9935292052131497</v>
      </c>
    </row>
    <row r="2904" spans="2:4" x14ac:dyDescent="0.35">
      <c r="B2904" s="11" t="s">
        <v>407</v>
      </c>
      <c r="C2904" s="41">
        <v>3</v>
      </c>
      <c r="D2904" s="20">
        <v>2.1671900407417941</v>
      </c>
    </row>
    <row r="2905" spans="2:4" x14ac:dyDescent="0.35">
      <c r="B2905" s="11" t="s">
        <v>408</v>
      </c>
      <c r="C2905" s="41">
        <v>2</v>
      </c>
      <c r="D2905" s="20">
        <v>1.8648687496866918</v>
      </c>
    </row>
    <row r="2906" spans="2:4" x14ac:dyDescent="0.35">
      <c r="B2906" s="11" t="s">
        <v>409</v>
      </c>
      <c r="C2906" s="41">
        <v>1</v>
      </c>
      <c r="D2906" s="20">
        <v>0.7928882885926265</v>
      </c>
    </row>
    <row r="2907" spans="2:4" x14ac:dyDescent="0.35">
      <c r="B2907" s="11" t="s">
        <v>410</v>
      </c>
      <c r="C2907" s="41">
        <v>2</v>
      </c>
      <c r="D2907" s="20">
        <v>2.8990220076658555</v>
      </c>
    </row>
    <row r="2908" spans="2:4" x14ac:dyDescent="0.35">
      <c r="B2908" s="11" t="s">
        <v>411</v>
      </c>
      <c r="C2908" s="41">
        <v>2</v>
      </c>
      <c r="D2908" s="20">
        <v>1.7325819741845037</v>
      </c>
    </row>
    <row r="2909" spans="2:4" x14ac:dyDescent="0.35">
      <c r="B2909" s="11" t="s">
        <v>412</v>
      </c>
      <c r="C2909" s="41">
        <v>2</v>
      </c>
      <c r="D2909" s="20">
        <v>1.452684200485242</v>
      </c>
    </row>
    <row r="2910" spans="2:4" x14ac:dyDescent="0.35">
      <c r="B2910" s="11" t="s">
        <v>413</v>
      </c>
      <c r="C2910" s="41">
        <v>2</v>
      </c>
      <c r="D2910" s="20">
        <v>2.7608438794718024</v>
      </c>
    </row>
    <row r="2911" spans="2:4" x14ac:dyDescent="0.35">
      <c r="B2911" s="11" t="s">
        <v>414</v>
      </c>
      <c r="C2911" s="41">
        <v>3</v>
      </c>
      <c r="D2911" s="20">
        <v>2.9730783064176665</v>
      </c>
    </row>
    <row r="2912" spans="2:4" x14ac:dyDescent="0.35">
      <c r="B2912" s="11" t="s">
        <v>415</v>
      </c>
      <c r="C2912" s="41">
        <v>3</v>
      </c>
      <c r="D2912" s="20">
        <v>1.2882180728538448</v>
      </c>
    </row>
    <row r="2913" spans="2:4" x14ac:dyDescent="0.35">
      <c r="B2913" s="11" t="s">
        <v>416</v>
      </c>
      <c r="C2913" s="41">
        <v>2</v>
      </c>
      <c r="D2913" s="20">
        <v>1.2937136987381834</v>
      </c>
    </row>
    <row r="2914" spans="2:4" x14ac:dyDescent="0.35">
      <c r="B2914" s="11" t="s">
        <v>417</v>
      </c>
      <c r="C2914" s="41">
        <v>3</v>
      </c>
      <c r="D2914" s="20">
        <v>1.5574160667678287</v>
      </c>
    </row>
    <row r="2915" spans="2:4" x14ac:dyDescent="0.35">
      <c r="B2915" s="11" t="s">
        <v>418</v>
      </c>
      <c r="C2915" s="41">
        <v>2</v>
      </c>
      <c r="D2915" s="20">
        <v>1.7919914799875105</v>
      </c>
    </row>
    <row r="2916" spans="2:4" x14ac:dyDescent="0.35">
      <c r="B2916" s="11" t="s">
        <v>419</v>
      </c>
      <c r="C2916" s="41">
        <v>1</v>
      </c>
      <c r="D2916" s="20">
        <v>3.78200351682375</v>
      </c>
    </row>
    <row r="2917" spans="2:4" x14ac:dyDescent="0.35">
      <c r="B2917" s="11" t="s">
        <v>420</v>
      </c>
      <c r="C2917" s="41">
        <v>2</v>
      </c>
      <c r="D2917" s="20">
        <v>1.6564192250648806</v>
      </c>
    </row>
    <row r="2918" spans="2:4" x14ac:dyDescent="0.35">
      <c r="B2918" s="11" t="s">
        <v>421</v>
      </c>
      <c r="C2918" s="41">
        <v>3</v>
      </c>
      <c r="D2918" s="20">
        <v>2.4450402890810787</v>
      </c>
    </row>
    <row r="2919" spans="2:4" x14ac:dyDescent="0.35">
      <c r="B2919" s="11" t="s">
        <v>422</v>
      </c>
      <c r="C2919" s="41">
        <v>1</v>
      </c>
      <c r="D2919" s="20">
        <v>1.2512073442270781</v>
      </c>
    </row>
    <row r="2920" spans="2:4" x14ac:dyDescent="0.35">
      <c r="B2920" s="11" t="s">
        <v>423</v>
      </c>
      <c r="C2920" s="41">
        <v>1</v>
      </c>
      <c r="D2920" s="20">
        <v>1.5603838526377409</v>
      </c>
    </row>
    <row r="2921" spans="2:4" x14ac:dyDescent="0.35">
      <c r="B2921" s="11" t="s">
        <v>424</v>
      </c>
      <c r="C2921" s="41">
        <v>2</v>
      </c>
      <c r="D2921" s="20">
        <v>3.0326769839898216</v>
      </c>
    </row>
    <row r="2922" spans="2:4" x14ac:dyDescent="0.35">
      <c r="B2922" s="11" t="s">
        <v>425</v>
      </c>
      <c r="C2922" s="41">
        <v>3</v>
      </c>
      <c r="D2922" s="20">
        <v>3.0185817047419241</v>
      </c>
    </row>
    <row r="2923" spans="2:4" x14ac:dyDescent="0.35">
      <c r="B2923" s="11" t="s">
        <v>426</v>
      </c>
      <c r="C2923" s="41">
        <v>2</v>
      </c>
      <c r="D2923" s="20">
        <v>2.1291722082184004</v>
      </c>
    </row>
    <row r="2924" spans="2:4" x14ac:dyDescent="0.35">
      <c r="B2924" s="11" t="s">
        <v>427</v>
      </c>
      <c r="C2924" s="41">
        <v>2</v>
      </c>
      <c r="D2924" s="20">
        <v>1.9260965874766647</v>
      </c>
    </row>
    <row r="2925" spans="2:4" x14ac:dyDescent="0.35">
      <c r="B2925" s="11" t="s">
        <v>428</v>
      </c>
      <c r="C2925" s="41">
        <v>1</v>
      </c>
      <c r="D2925" s="20">
        <v>1.7895223571506</v>
      </c>
    </row>
    <row r="2926" spans="2:4" x14ac:dyDescent="0.35">
      <c r="B2926" s="11" t="s">
        <v>429</v>
      </c>
      <c r="C2926" s="41">
        <v>2</v>
      </c>
      <c r="D2926" s="20">
        <v>1.0005025205760882</v>
      </c>
    </row>
    <row r="2927" spans="2:4" x14ac:dyDescent="0.35">
      <c r="B2927" s="11" t="s">
        <v>430</v>
      </c>
      <c r="C2927" s="41">
        <v>2</v>
      </c>
      <c r="D2927" s="20">
        <v>2.0211474115043733</v>
      </c>
    </row>
    <row r="2928" spans="2:4" x14ac:dyDescent="0.35">
      <c r="B2928" s="11" t="s">
        <v>431</v>
      </c>
      <c r="C2928" s="41">
        <v>2</v>
      </c>
      <c r="D2928" s="20">
        <v>1.9710763091897063</v>
      </c>
    </row>
    <row r="2929" spans="2:4" x14ac:dyDescent="0.35">
      <c r="B2929" s="11" t="s">
        <v>432</v>
      </c>
      <c r="C2929" s="41">
        <v>4</v>
      </c>
      <c r="D2929" s="20">
        <v>2.0435396919648934</v>
      </c>
    </row>
    <row r="2930" spans="2:4" x14ac:dyDescent="0.35">
      <c r="B2930" s="11" t="s">
        <v>433</v>
      </c>
      <c r="C2930" s="41">
        <v>4</v>
      </c>
      <c r="D2930" s="20">
        <v>2.1135404350680633</v>
      </c>
    </row>
    <row r="2931" spans="2:4" x14ac:dyDescent="0.35">
      <c r="B2931" s="11" t="s">
        <v>434</v>
      </c>
      <c r="C2931" s="41">
        <v>4</v>
      </c>
      <c r="D2931" s="20">
        <v>3.8023477635075089</v>
      </c>
    </row>
    <row r="2932" spans="2:4" x14ac:dyDescent="0.35">
      <c r="B2932" s="11" t="s">
        <v>435</v>
      </c>
      <c r="C2932" s="41">
        <v>2</v>
      </c>
      <c r="D2932" s="20">
        <v>1.9035070155147735</v>
      </c>
    </row>
    <row r="2933" spans="2:4" x14ac:dyDescent="0.35">
      <c r="B2933" s="11" t="s">
        <v>436</v>
      </c>
      <c r="C2933" s="41">
        <v>4</v>
      </c>
      <c r="D2933" s="20">
        <v>1.2587583571896828</v>
      </c>
    </row>
    <row r="2934" spans="2:4" x14ac:dyDescent="0.35">
      <c r="B2934" s="11" t="s">
        <v>437</v>
      </c>
      <c r="C2934" s="41">
        <v>3</v>
      </c>
      <c r="D2934" s="20">
        <v>2.3258637282511683</v>
      </c>
    </row>
    <row r="2935" spans="2:4" x14ac:dyDescent="0.35">
      <c r="B2935" s="11" t="s">
        <v>438</v>
      </c>
      <c r="C2935" s="41">
        <v>2</v>
      </c>
      <c r="D2935" s="20">
        <v>1.6187936881553262</v>
      </c>
    </row>
    <row r="2936" spans="2:4" x14ac:dyDescent="0.35">
      <c r="B2936" s="11" t="s">
        <v>439</v>
      </c>
      <c r="C2936" s="41">
        <v>3</v>
      </c>
      <c r="D2936" s="20">
        <v>2.2231402161067084</v>
      </c>
    </row>
    <row r="2937" spans="2:4" x14ac:dyDescent="0.35">
      <c r="B2937" s="11" t="s">
        <v>440</v>
      </c>
      <c r="C2937" s="41">
        <v>1</v>
      </c>
      <c r="D2937" s="20">
        <v>2.5446909624157183</v>
      </c>
    </row>
    <row r="2938" spans="2:4" x14ac:dyDescent="0.35">
      <c r="B2938" s="11" t="s">
        <v>441</v>
      </c>
      <c r="C2938" s="41">
        <v>2</v>
      </c>
      <c r="D2938" s="20">
        <v>2.4162237491125098</v>
      </c>
    </row>
    <row r="2939" spans="2:4" x14ac:dyDescent="0.35">
      <c r="B2939" s="11" t="s">
        <v>442</v>
      </c>
      <c r="C2939" s="41">
        <v>4</v>
      </c>
      <c r="D2939" s="20">
        <v>1.0740380978922703</v>
      </c>
    </row>
    <row r="2940" spans="2:4" x14ac:dyDescent="0.35">
      <c r="B2940" s="11" t="s">
        <v>443</v>
      </c>
      <c r="C2940" s="41">
        <v>1</v>
      </c>
      <c r="D2940" s="20">
        <v>3.7281528197803411</v>
      </c>
    </row>
    <row r="2941" spans="2:4" x14ac:dyDescent="0.35">
      <c r="B2941" s="11" t="s">
        <v>444</v>
      </c>
      <c r="C2941" s="41">
        <v>1</v>
      </c>
      <c r="D2941" s="20">
        <v>2.5677965319346017</v>
      </c>
    </row>
    <row r="2942" spans="2:4" x14ac:dyDescent="0.35">
      <c r="B2942" s="11" t="s">
        <v>445</v>
      </c>
      <c r="C2942" s="41">
        <v>4</v>
      </c>
      <c r="D2942" s="20">
        <v>2.9929626165310035</v>
      </c>
    </row>
    <row r="2943" spans="2:4" x14ac:dyDescent="0.35">
      <c r="B2943" s="11" t="s">
        <v>446</v>
      </c>
      <c r="C2943" s="41">
        <v>1</v>
      </c>
      <c r="D2943" s="20">
        <v>2.5984993907505611</v>
      </c>
    </row>
    <row r="2944" spans="2:4" x14ac:dyDescent="0.35">
      <c r="B2944" s="11" t="s">
        <v>447</v>
      </c>
      <c r="C2944" s="41">
        <v>2</v>
      </c>
      <c r="D2944" s="20">
        <v>3.9542019898280469</v>
      </c>
    </row>
    <row r="2945" spans="2:8" x14ac:dyDescent="0.35">
      <c r="B2945" s="11" t="s">
        <v>448</v>
      </c>
      <c r="C2945" s="41">
        <v>2</v>
      </c>
      <c r="D2945" s="20">
        <v>2.6115215331292103</v>
      </c>
    </row>
    <row r="2946" spans="2:8" x14ac:dyDescent="0.35">
      <c r="B2946" s="11" t="s">
        <v>449</v>
      </c>
      <c r="C2946" s="41">
        <v>1</v>
      </c>
      <c r="D2946" s="20">
        <v>2.8938232905937213</v>
      </c>
    </row>
    <row r="2947" spans="2:8" x14ac:dyDescent="0.35">
      <c r="B2947" s="11" t="s">
        <v>450</v>
      </c>
      <c r="C2947" s="41">
        <v>4</v>
      </c>
      <c r="D2947" s="20">
        <v>2.8090410190497654</v>
      </c>
    </row>
    <row r="2948" spans="2:8" x14ac:dyDescent="0.35">
      <c r="B2948" s="11" t="s">
        <v>451</v>
      </c>
      <c r="C2948" s="41">
        <v>3</v>
      </c>
      <c r="D2948" s="20">
        <v>1.9084324782263793</v>
      </c>
    </row>
    <row r="2949" spans="2:8" x14ac:dyDescent="0.35">
      <c r="B2949" s="11" t="s">
        <v>452</v>
      </c>
      <c r="C2949" s="41">
        <v>1</v>
      </c>
      <c r="D2949" s="20">
        <v>2.2282252475700721</v>
      </c>
    </row>
    <row r="2950" spans="2:8" x14ac:dyDescent="0.35">
      <c r="B2950" s="11" t="s">
        <v>453</v>
      </c>
      <c r="C2950" s="41">
        <v>2</v>
      </c>
      <c r="D2950" s="20">
        <v>1.7417520907273638</v>
      </c>
    </row>
    <row r="2951" spans="2:8" x14ac:dyDescent="0.35">
      <c r="B2951" s="11" t="s">
        <v>454</v>
      </c>
      <c r="C2951" s="41">
        <v>1</v>
      </c>
      <c r="D2951" s="20">
        <v>2.1358757376232878</v>
      </c>
    </row>
    <row r="2952" spans="2:8" x14ac:dyDescent="0.35">
      <c r="B2952" s="11" t="s">
        <v>455</v>
      </c>
      <c r="C2952" s="41">
        <v>3</v>
      </c>
      <c r="D2952" s="20">
        <v>2.7549690624914804</v>
      </c>
    </row>
    <row r="2953" spans="2:8" x14ac:dyDescent="0.35">
      <c r="B2953" s="11" t="s">
        <v>456</v>
      </c>
      <c r="C2953" s="41">
        <v>3</v>
      </c>
      <c r="D2953" s="20">
        <v>2.1808744489918794</v>
      </c>
    </row>
    <row r="2954" spans="2:8" x14ac:dyDescent="0.35">
      <c r="B2954" s="11" t="s">
        <v>457</v>
      </c>
      <c r="C2954" s="41">
        <v>4</v>
      </c>
      <c r="D2954" s="20">
        <v>1.8375716001736342</v>
      </c>
    </row>
    <row r="2955" spans="2:8" ht="15" thickBot="1" x14ac:dyDescent="0.4">
      <c r="B2955" s="15" t="s">
        <v>458</v>
      </c>
      <c r="C2955" s="42">
        <v>1</v>
      </c>
      <c r="D2955" s="21">
        <v>1.7119438285177635</v>
      </c>
    </row>
    <row r="2958" spans="2:8" x14ac:dyDescent="0.35">
      <c r="B2958" t="s">
        <v>463</v>
      </c>
    </row>
    <row r="2959" spans="2:8" ht="15" thickBot="1" x14ac:dyDescent="0.4"/>
    <row r="2960" spans="2:8" x14ac:dyDescent="0.35">
      <c r="B2960" s="12" t="s">
        <v>460</v>
      </c>
      <c r="C2960" s="13" t="s">
        <v>464</v>
      </c>
      <c r="D2960" s="13" t="s">
        <v>465</v>
      </c>
      <c r="E2960" s="13" t="s">
        <v>466</v>
      </c>
      <c r="F2960" s="13" t="s">
        <v>467</v>
      </c>
      <c r="G2960" s="13" t="s">
        <v>468</v>
      </c>
      <c r="H2960" s="13" t="s">
        <v>469</v>
      </c>
    </row>
    <row r="2961" spans="2:8" x14ac:dyDescent="0.35">
      <c r="B2961" s="14" t="s">
        <v>0</v>
      </c>
      <c r="C2961" s="16">
        <v>3</v>
      </c>
      <c r="D2961" s="19">
        <v>866.3045341895895</v>
      </c>
      <c r="E2961" s="16">
        <v>381</v>
      </c>
      <c r="F2961" s="19">
        <v>1.614792898144652</v>
      </c>
      <c r="G2961" s="19">
        <v>536.48027260024935</v>
      </c>
      <c r="H2961" s="23" t="s">
        <v>470</v>
      </c>
    </row>
    <row r="2962" spans="2:8" x14ac:dyDescent="0.35">
      <c r="B2962" s="11" t="s">
        <v>2</v>
      </c>
      <c r="C2962" s="17">
        <v>3</v>
      </c>
      <c r="D2962" s="20">
        <v>89.837032775377551</v>
      </c>
      <c r="E2962" s="17">
        <v>381</v>
      </c>
      <c r="F2962" s="20">
        <v>0.86550125296488245</v>
      </c>
      <c r="G2962" s="20">
        <v>103.79769234028211</v>
      </c>
      <c r="H2962" s="25" t="s">
        <v>470</v>
      </c>
    </row>
    <row r="2963" spans="2:8" x14ac:dyDescent="0.35">
      <c r="B2963" s="11" t="s">
        <v>3</v>
      </c>
      <c r="C2963" s="17">
        <v>3</v>
      </c>
      <c r="D2963" s="20">
        <v>38.91185064449985</v>
      </c>
      <c r="E2963" s="17">
        <v>381</v>
      </c>
      <c r="F2963" s="20">
        <v>0.3906976293555659</v>
      </c>
      <c r="G2963" s="20">
        <v>99.595819684605701</v>
      </c>
      <c r="H2963" s="25" t="s">
        <v>470</v>
      </c>
    </row>
    <row r="2964" spans="2:8" x14ac:dyDescent="0.35">
      <c r="B2964" s="11" t="s">
        <v>1</v>
      </c>
      <c r="C2964" s="17">
        <v>3</v>
      </c>
      <c r="D2964" s="20">
        <v>1.002567956456055</v>
      </c>
      <c r="E2964" s="17">
        <v>381</v>
      </c>
      <c r="F2964" s="20">
        <v>0.15921209851352044</v>
      </c>
      <c r="G2964" s="20">
        <v>6.2970588656044626</v>
      </c>
      <c r="H2964" s="20">
        <v>3.5318075904348071E-4</v>
      </c>
    </row>
    <row r="2965" spans="2:8" x14ac:dyDescent="0.35">
      <c r="B2965" s="11" t="s">
        <v>4</v>
      </c>
      <c r="C2965" s="17">
        <v>3</v>
      </c>
      <c r="D2965" s="20">
        <v>5.0549868714410806</v>
      </c>
      <c r="E2965" s="17">
        <v>381</v>
      </c>
      <c r="F2965" s="20">
        <v>0.18865206022104195</v>
      </c>
      <c r="G2965" s="20">
        <v>26.795291106379636</v>
      </c>
      <c r="H2965" s="25" t="s">
        <v>470</v>
      </c>
    </row>
    <row r="2966" spans="2:8" x14ac:dyDescent="0.35">
      <c r="B2966" s="11" t="s">
        <v>5</v>
      </c>
      <c r="C2966" s="17">
        <v>3</v>
      </c>
      <c r="D2966" s="20">
        <v>1.3011074214094427</v>
      </c>
      <c r="E2966" s="17">
        <v>381</v>
      </c>
      <c r="F2966" s="20">
        <v>0.16792848116639897</v>
      </c>
      <c r="G2966" s="20">
        <v>7.7479854064789997</v>
      </c>
      <c r="H2966" s="25" t="s">
        <v>470</v>
      </c>
    </row>
    <row r="2967" spans="2:8" x14ac:dyDescent="0.35">
      <c r="B2967" s="11" t="s">
        <v>6</v>
      </c>
      <c r="C2967" s="17">
        <v>3</v>
      </c>
      <c r="D2967" s="20">
        <v>13.931996348272358</v>
      </c>
      <c r="E2967" s="17">
        <v>381</v>
      </c>
      <c r="F2967" s="20">
        <v>0.31812473692365889</v>
      </c>
      <c r="G2967" s="20">
        <v>43.794130827417078</v>
      </c>
      <c r="H2967" s="25" t="s">
        <v>470</v>
      </c>
    </row>
    <row r="2968" spans="2:8" x14ac:dyDescent="0.35">
      <c r="B2968" s="11" t="s">
        <v>7</v>
      </c>
      <c r="C2968" s="17">
        <v>3</v>
      </c>
      <c r="D2968" s="20">
        <v>51.361220323740788</v>
      </c>
      <c r="E2968" s="17">
        <v>381</v>
      </c>
      <c r="F2968" s="20">
        <v>0.55130456639005687</v>
      </c>
      <c r="G2968" s="20">
        <v>93.163059867350881</v>
      </c>
      <c r="H2968" s="25" t="s">
        <v>470</v>
      </c>
    </row>
    <row r="2969" spans="2:8" x14ac:dyDescent="0.35">
      <c r="B2969" s="11" t="s">
        <v>8</v>
      </c>
      <c r="C2969" s="17">
        <v>3</v>
      </c>
      <c r="D2969" s="20">
        <v>0.39279576571900598</v>
      </c>
      <c r="E2969" s="17">
        <v>381</v>
      </c>
      <c r="F2969" s="20">
        <v>0.12851776333087214</v>
      </c>
      <c r="G2969" s="20">
        <v>3.0563538886662975</v>
      </c>
      <c r="H2969" s="20">
        <v>2.834459530355727E-2</v>
      </c>
    </row>
    <row r="2970" spans="2:8" x14ac:dyDescent="0.35">
      <c r="B2970" s="11" t="s">
        <v>9</v>
      </c>
      <c r="C2970" s="17">
        <v>3</v>
      </c>
      <c r="D2970" s="20">
        <v>1.9156811816562882</v>
      </c>
      <c r="E2970" s="17">
        <v>381</v>
      </c>
      <c r="F2970" s="20">
        <v>0.15361755872394883</v>
      </c>
      <c r="G2970" s="20">
        <v>12.47045713764253</v>
      </c>
      <c r="H2970" s="25" t="s">
        <v>470</v>
      </c>
    </row>
    <row r="2971" spans="2:8" x14ac:dyDescent="0.35">
      <c r="B2971" s="11" t="s">
        <v>10</v>
      </c>
      <c r="C2971" s="17">
        <v>3</v>
      </c>
      <c r="D2971" s="20">
        <v>6.4093454992919406E-3</v>
      </c>
      <c r="E2971" s="17">
        <v>381</v>
      </c>
      <c r="F2971" s="20">
        <v>7.0507086669491362E-5</v>
      </c>
      <c r="G2971" s="20">
        <v>90.903564479076465</v>
      </c>
      <c r="H2971" s="25" t="s">
        <v>470</v>
      </c>
    </row>
    <row r="2972" spans="2:8" x14ac:dyDescent="0.35">
      <c r="B2972" s="11" t="s">
        <v>11</v>
      </c>
      <c r="C2972" s="17">
        <v>3</v>
      </c>
      <c r="D2972" s="20">
        <v>2.5455116893028369E-3</v>
      </c>
      <c r="E2972" s="17">
        <v>381</v>
      </c>
      <c r="F2972" s="20">
        <v>1.3801514128796734E-4</v>
      </c>
      <c r="G2972" s="20">
        <v>18.44371324441606</v>
      </c>
      <c r="H2972" s="25" t="s">
        <v>470</v>
      </c>
    </row>
    <row r="2973" spans="2:8" x14ac:dyDescent="0.35">
      <c r="B2973" s="11" t="s">
        <v>12</v>
      </c>
      <c r="C2973" s="17">
        <v>3</v>
      </c>
      <c r="D2973" s="20">
        <v>3.0278158751732605</v>
      </c>
      <c r="E2973" s="17">
        <v>381</v>
      </c>
      <c r="F2973" s="20">
        <v>0.51940611889074928</v>
      </c>
      <c r="G2973" s="20">
        <v>5.8293804501947433</v>
      </c>
      <c r="H2973" s="20">
        <v>6.6738141857824128E-4</v>
      </c>
    </row>
    <row r="2974" spans="2:8" x14ac:dyDescent="0.35">
      <c r="B2974" s="11" t="s">
        <v>13</v>
      </c>
      <c r="C2974" s="17">
        <v>3</v>
      </c>
      <c r="D2974" s="20">
        <v>0.84487335453028878</v>
      </c>
      <c r="E2974" s="17">
        <v>381</v>
      </c>
      <c r="F2974" s="20">
        <v>2.9666974682168275E-2</v>
      </c>
      <c r="G2974" s="20">
        <v>28.478581438845229</v>
      </c>
      <c r="H2974" s="25" t="s">
        <v>470</v>
      </c>
    </row>
    <row r="2975" spans="2:8" ht="15" thickBot="1" x14ac:dyDescent="0.4">
      <c r="B2975" s="15" t="s">
        <v>14</v>
      </c>
      <c r="C2975" s="18">
        <v>3</v>
      </c>
      <c r="D2975" s="21">
        <v>0.37287395665543993</v>
      </c>
      <c r="E2975" s="18">
        <v>381</v>
      </c>
      <c r="F2975" s="21">
        <v>4.0643622696021273E-3</v>
      </c>
      <c r="G2975" s="21">
        <v>91.742303446769697</v>
      </c>
      <c r="H2975" s="27" t="s">
        <v>470</v>
      </c>
    </row>
    <row r="2978" spans="2:6" x14ac:dyDescent="0.35">
      <c r="B2978" s="9" t="s">
        <v>473</v>
      </c>
    </row>
    <row r="2980" spans="2:6" x14ac:dyDescent="0.35">
      <c r="B2980" t="s">
        <v>50</v>
      </c>
    </row>
    <row r="2981" spans="2:6" ht="15" thickBot="1" x14ac:dyDescent="0.4"/>
    <row r="2982" spans="2:6" x14ac:dyDescent="0.35">
      <c r="B2982" s="13" t="s">
        <v>51</v>
      </c>
      <c r="C2982" s="13" t="s">
        <v>52</v>
      </c>
      <c r="D2982" s="13" t="s">
        <v>53</v>
      </c>
      <c r="E2982" s="13" t="s">
        <v>54</v>
      </c>
      <c r="F2982" s="13" t="s">
        <v>485</v>
      </c>
    </row>
    <row r="2983" spans="2:6" x14ac:dyDescent="0.35">
      <c r="B2983" s="22">
        <v>1</v>
      </c>
      <c r="C2983" s="22">
        <v>27</v>
      </c>
      <c r="D2983" s="23">
        <v>13.419411601705503</v>
      </c>
      <c r="E2983" s="23">
        <v>4.5391990073146875</v>
      </c>
      <c r="F2983" s="23">
        <v>1724.895622779582</v>
      </c>
    </row>
    <row r="2984" spans="2:6" x14ac:dyDescent="0.35">
      <c r="B2984" s="43">
        <v>2</v>
      </c>
      <c r="C2984" s="43">
        <v>13</v>
      </c>
      <c r="D2984" s="44">
        <v>13.527652155802789</v>
      </c>
      <c r="E2984" s="44">
        <v>4.4923830037745702</v>
      </c>
      <c r="F2984" s="44">
        <v>1707.1055414343371</v>
      </c>
    </row>
    <row r="2985" spans="2:6" x14ac:dyDescent="0.35">
      <c r="B2985" s="24">
        <v>3</v>
      </c>
      <c r="C2985" s="24">
        <v>13</v>
      </c>
      <c r="D2985" s="25">
        <v>13.459126333628395</v>
      </c>
      <c r="E2985" s="25">
        <v>4.6113890621508622</v>
      </c>
      <c r="F2985" s="25">
        <v>1752.3278436173287</v>
      </c>
    </row>
    <row r="2986" spans="2:6" x14ac:dyDescent="0.35">
      <c r="B2986" s="24">
        <v>4</v>
      </c>
      <c r="C2986" s="24">
        <v>7</v>
      </c>
      <c r="D2986" s="25">
        <v>13.495260633310799</v>
      </c>
      <c r="E2986" s="25">
        <v>4.8383184719960246</v>
      </c>
      <c r="F2986" s="25">
        <v>1838.5610193584901</v>
      </c>
    </row>
    <row r="2987" spans="2:6" x14ac:dyDescent="0.35">
      <c r="B2987" s="24">
        <v>5</v>
      </c>
      <c r="C2987" s="24">
        <v>7</v>
      </c>
      <c r="D2987" s="25">
        <v>13.361485924221041</v>
      </c>
      <c r="E2987" s="25">
        <v>4.6662551200345366</v>
      </c>
      <c r="F2987" s="25">
        <v>1773.1769456131224</v>
      </c>
    </row>
    <row r="2988" spans="2:6" x14ac:dyDescent="0.35">
      <c r="B2988" s="24">
        <v>6</v>
      </c>
      <c r="C2988" s="24">
        <v>7</v>
      </c>
      <c r="D2988" s="25">
        <v>13.492764467117913</v>
      </c>
      <c r="E2988" s="25">
        <v>4.6045079405719935</v>
      </c>
      <c r="F2988" s="25">
        <v>1749.7130174173572</v>
      </c>
    </row>
    <row r="2989" spans="2:6" x14ac:dyDescent="0.35">
      <c r="B2989" s="24">
        <v>7</v>
      </c>
      <c r="C2989" s="24">
        <v>7</v>
      </c>
      <c r="D2989" s="25">
        <v>13.349810021492836</v>
      </c>
      <c r="E2989" s="25">
        <v>4.8593421237652423</v>
      </c>
      <c r="F2989" s="25">
        <v>1846.5500070307919</v>
      </c>
    </row>
    <row r="2990" spans="2:6" x14ac:dyDescent="0.35">
      <c r="B2990" s="24">
        <v>8</v>
      </c>
      <c r="C2990" s="24">
        <v>7</v>
      </c>
      <c r="D2990" s="25">
        <v>13.443242903981876</v>
      </c>
      <c r="E2990" s="25">
        <v>4.5579108322954633</v>
      </c>
      <c r="F2990" s="25">
        <v>1732.0061162722766</v>
      </c>
    </row>
    <row r="2991" spans="2:6" x14ac:dyDescent="0.35">
      <c r="B2991" s="24">
        <v>9</v>
      </c>
      <c r="C2991" s="24">
        <v>7</v>
      </c>
      <c r="D2991" s="25">
        <v>13.500578941281473</v>
      </c>
      <c r="E2991" s="25">
        <v>4.7168368054907734</v>
      </c>
      <c r="F2991" s="25">
        <v>1792.3979860864952</v>
      </c>
    </row>
    <row r="2992" spans="2:6" ht="15" thickBot="1" x14ac:dyDescent="0.4">
      <c r="B2992" s="26">
        <v>10</v>
      </c>
      <c r="C2992" s="26">
        <v>7</v>
      </c>
      <c r="D2992" s="27">
        <v>13.474180812057091</v>
      </c>
      <c r="E2992" s="27">
        <v>4.5100298830533632</v>
      </c>
      <c r="F2992" s="27">
        <v>1713.8113555602786</v>
      </c>
    </row>
    <row r="2995" spans="2:6" x14ac:dyDescent="0.35">
      <c r="B2995" t="s">
        <v>55</v>
      </c>
    </row>
    <row r="2996" spans="2:6" ht="15" thickBot="1" x14ac:dyDescent="0.4"/>
    <row r="2997" spans="2:6" x14ac:dyDescent="0.35">
      <c r="B2997" s="12" t="s">
        <v>52</v>
      </c>
      <c r="C2997" s="13" t="s">
        <v>56</v>
      </c>
      <c r="D2997" s="13" t="s">
        <v>485</v>
      </c>
      <c r="E2997" s="13" t="s">
        <v>57</v>
      </c>
      <c r="F2997" s="13" t="s">
        <v>58</v>
      </c>
    </row>
    <row r="2998" spans="2:6" x14ac:dyDescent="0.35">
      <c r="B2998" s="14">
        <v>0</v>
      </c>
      <c r="C2998" s="23">
        <v>13.527652155802789</v>
      </c>
      <c r="D2998" s="23">
        <v>5140.5078192050614</v>
      </c>
      <c r="E2998" s="23">
        <v>47.606274516504051</v>
      </c>
      <c r="F2998" s="23">
        <v>0.87777832427317637</v>
      </c>
    </row>
    <row r="2999" spans="2:6" x14ac:dyDescent="0.35">
      <c r="B2999" s="11">
        <v>1</v>
      </c>
      <c r="C2999" s="25">
        <v>6.5839465186818069</v>
      </c>
      <c r="D2999" s="25">
        <v>2501.899677099083</v>
      </c>
      <c r="E2999" s="25">
        <v>45.863588137631766</v>
      </c>
      <c r="F2999" s="25">
        <v>0.15365467352936515</v>
      </c>
    </row>
    <row r="3000" spans="2:6" x14ac:dyDescent="0.35">
      <c r="B3000" s="11">
        <v>2</v>
      </c>
      <c r="C3000" s="25">
        <v>5.2849208905558926</v>
      </c>
      <c r="D3000" s="25">
        <v>2008.2699384112391</v>
      </c>
      <c r="E3000" s="25">
        <v>45.12403343411448</v>
      </c>
      <c r="F3000" s="25">
        <v>7.3343435228921852E-2</v>
      </c>
    </row>
    <row r="3001" spans="2:6" x14ac:dyDescent="0.35">
      <c r="B3001" s="11">
        <v>3</v>
      </c>
      <c r="C3001" s="25">
        <v>4.8977355957865498</v>
      </c>
      <c r="D3001" s="25">
        <v>1861.1395263988879</v>
      </c>
      <c r="E3001" s="25">
        <v>44.846166483846652</v>
      </c>
      <c r="F3001" s="25">
        <v>5.5550140817504014E-2</v>
      </c>
    </row>
    <row r="3002" spans="2:6" x14ac:dyDescent="0.35">
      <c r="B3002" s="11">
        <v>4</v>
      </c>
      <c r="C3002" s="25">
        <v>4.6534569491592643</v>
      </c>
      <c r="D3002" s="25">
        <v>1768.3136406805206</v>
      </c>
      <c r="E3002" s="25">
        <v>44.746843822886404</v>
      </c>
      <c r="F3002" s="25">
        <v>5.0297903186853475E-2</v>
      </c>
    </row>
    <row r="3003" spans="2:6" x14ac:dyDescent="0.35">
      <c r="B3003" s="11">
        <v>5</v>
      </c>
      <c r="C3003" s="25">
        <v>4.5770115763120183</v>
      </c>
      <c r="D3003" s="25">
        <v>1739.2643989985665</v>
      </c>
      <c r="E3003" s="25">
        <v>44.702258083718831</v>
      </c>
      <c r="F3003" s="25">
        <v>4.8104592509559896E-2</v>
      </c>
    </row>
    <row r="3004" spans="2:6" x14ac:dyDescent="0.35">
      <c r="B3004" s="11">
        <v>6</v>
      </c>
      <c r="C3004" s="25">
        <v>4.5399841780756365</v>
      </c>
      <c r="D3004" s="25">
        <v>1725.1939876687411</v>
      </c>
      <c r="E3004" s="25">
        <v>44.62947738603421</v>
      </c>
      <c r="F3004" s="25">
        <v>4.4727876976440754E-2</v>
      </c>
    </row>
    <row r="3005" spans="2:6" ht="15" thickBot="1" x14ac:dyDescent="0.4">
      <c r="B3005" s="15">
        <v>7</v>
      </c>
      <c r="C3005" s="27">
        <v>4.5224651734066885</v>
      </c>
      <c r="D3005" s="27">
        <v>1718.5367658945418</v>
      </c>
      <c r="E3005" s="27">
        <v>44.618528217800666</v>
      </c>
      <c r="F3005" s="27">
        <v>4.4240815252982374E-2</v>
      </c>
    </row>
    <row r="3024" spans="7:7" x14ac:dyDescent="0.35">
      <c r="G3024" t="s">
        <v>48</v>
      </c>
    </row>
    <row r="3027" spans="2:17" x14ac:dyDescent="0.35">
      <c r="B3027" t="s">
        <v>59</v>
      </c>
    </row>
    <row r="3028" spans="2:17" ht="15" thickBot="1" x14ac:dyDescent="0.4"/>
    <row r="3029" spans="2:17" x14ac:dyDescent="0.35">
      <c r="B3029" s="12"/>
      <c r="C3029" s="13" t="s">
        <v>60</v>
      </c>
      <c r="D3029" s="13" t="s">
        <v>61</v>
      </c>
    </row>
    <row r="3030" spans="2:17" x14ac:dyDescent="0.35">
      <c r="B3030" s="14" t="s">
        <v>45</v>
      </c>
      <c r="C3030" s="19">
        <v>4.4923830037745702</v>
      </c>
      <c r="D3030" s="30">
        <v>0.3341394001423254</v>
      </c>
    </row>
    <row r="3031" spans="2:17" x14ac:dyDescent="0.35">
      <c r="B3031" s="11" t="s">
        <v>46</v>
      </c>
      <c r="C3031" s="20">
        <v>8.9522541801703834</v>
      </c>
      <c r="D3031" s="31">
        <v>0.66586059985767454</v>
      </c>
    </row>
    <row r="3032" spans="2:17" ht="15" thickBot="1" x14ac:dyDescent="0.4">
      <c r="B3032" s="15" t="s">
        <v>47</v>
      </c>
      <c r="C3032" s="21">
        <v>13.444637183944954</v>
      </c>
      <c r="D3032" s="32">
        <v>1</v>
      </c>
    </row>
    <row r="3035" spans="2:17" x14ac:dyDescent="0.35">
      <c r="B3035" t="s">
        <v>62</v>
      </c>
    </row>
    <row r="3036" spans="2:17" ht="15" thickBot="1" x14ac:dyDescent="0.4"/>
    <row r="3037" spans="2:17" x14ac:dyDescent="0.35">
      <c r="B3037" s="12" t="s">
        <v>63</v>
      </c>
      <c r="C3037" s="13" t="s">
        <v>0</v>
      </c>
      <c r="D3037" s="13" t="s">
        <v>2</v>
      </c>
      <c r="E3037" s="13" t="s">
        <v>3</v>
      </c>
      <c r="F3037" s="13" t="s">
        <v>1</v>
      </c>
      <c r="G3037" s="13" t="s">
        <v>4</v>
      </c>
      <c r="H3037" s="13" t="s">
        <v>5</v>
      </c>
      <c r="I3037" s="13" t="s">
        <v>6</v>
      </c>
      <c r="J3037" s="13" t="s">
        <v>7</v>
      </c>
      <c r="K3037" s="13" t="s">
        <v>8</v>
      </c>
      <c r="L3037" s="13" t="s">
        <v>9</v>
      </c>
      <c r="M3037" s="13" t="s">
        <v>10</v>
      </c>
      <c r="N3037" s="13" t="s">
        <v>11</v>
      </c>
      <c r="O3037" s="13" t="s">
        <v>12</v>
      </c>
      <c r="P3037" s="13" t="s">
        <v>13</v>
      </c>
      <c r="Q3037" s="13" t="s">
        <v>14</v>
      </c>
    </row>
    <row r="3038" spans="2:17" x14ac:dyDescent="0.35">
      <c r="B3038" s="33">
        <v>1</v>
      </c>
      <c r="C3038" s="19">
        <v>-1.5437135060088001</v>
      </c>
      <c r="D3038" s="19">
        <v>0.50618843377864131</v>
      </c>
      <c r="E3038" s="19">
        <v>0.20565280544176623</v>
      </c>
      <c r="F3038" s="19">
        <v>-0.2202045891485877</v>
      </c>
      <c r="G3038" s="19">
        <v>0.1884036937166905</v>
      </c>
      <c r="H3038" s="19">
        <v>-0.17697957614072718</v>
      </c>
      <c r="I3038" s="19">
        <v>0.23229783677114491</v>
      </c>
      <c r="J3038" s="19">
        <v>0.33363169389986647</v>
      </c>
      <c r="K3038" s="19">
        <v>0.21655376312929941</v>
      </c>
      <c r="L3038" s="19">
        <v>0.15721252587550494</v>
      </c>
      <c r="M3038" s="19">
        <v>7.802545682627348E-3</v>
      </c>
      <c r="N3038" s="19">
        <v>5.1563374765283745E-3</v>
      </c>
      <c r="O3038" s="19">
        <v>-0.30283600699538971</v>
      </c>
      <c r="P3038" s="19">
        <v>0.15963690317256907</v>
      </c>
      <c r="Q3038" s="19">
        <v>-6.966832005682462E-2</v>
      </c>
    </row>
    <row r="3039" spans="2:17" x14ac:dyDescent="0.35">
      <c r="B3039" s="10">
        <v>2</v>
      </c>
      <c r="C3039" s="20">
        <v>-1.3781575415412817</v>
      </c>
      <c r="D3039" s="20">
        <v>0.327548749197492</v>
      </c>
      <c r="E3039" s="20">
        <v>0.13837697675128913</v>
      </c>
      <c r="F3039" s="20">
        <v>-0.25416351001421789</v>
      </c>
      <c r="G3039" s="20">
        <v>0.28884247798155682</v>
      </c>
      <c r="H3039" s="20">
        <v>-0.13899257192846667</v>
      </c>
      <c r="I3039" s="20">
        <v>0.42170423881321351</v>
      </c>
      <c r="J3039" s="20">
        <v>0.58994343740277111</v>
      </c>
      <c r="K3039" s="20">
        <v>0.22609615042225534</v>
      </c>
      <c r="L3039" s="20">
        <v>9.1603744510276669E-2</v>
      </c>
      <c r="M3039" s="20">
        <v>6.4209999025509404E-3</v>
      </c>
      <c r="N3039" s="20">
        <v>7.545210270092321E-3</v>
      </c>
      <c r="O3039" s="20">
        <v>-0.31726378639457109</v>
      </c>
      <c r="P3039" s="20">
        <v>0.14289191325822131</v>
      </c>
      <c r="Q3039" s="20">
        <v>-7.9410393261844639E-2</v>
      </c>
    </row>
    <row r="3040" spans="2:17" x14ac:dyDescent="0.35">
      <c r="B3040" s="10">
        <v>3</v>
      </c>
      <c r="C3040" s="20">
        <v>-1.4104476025936172</v>
      </c>
      <c r="D3040" s="20">
        <v>0.42971847525563384</v>
      </c>
      <c r="E3040" s="20">
        <v>0.2714409761359895</v>
      </c>
      <c r="F3040" s="20">
        <v>-0.14745230089843919</v>
      </c>
      <c r="G3040" s="20">
        <v>0.17955122106794641</v>
      </c>
      <c r="H3040" s="20">
        <v>-0.12944547416781588</v>
      </c>
      <c r="I3040" s="20">
        <v>0.29349672174865349</v>
      </c>
      <c r="J3040" s="20">
        <v>0.52226950892562651</v>
      </c>
      <c r="K3040" s="20">
        <v>0.11499724298668675</v>
      </c>
      <c r="L3040" s="20">
        <v>0.15921612318348705</v>
      </c>
      <c r="M3040" s="20">
        <v>6.5888032759557772E-3</v>
      </c>
      <c r="N3040" s="20">
        <v>6.6568430605327402E-3</v>
      </c>
      <c r="O3040" s="20">
        <v>-0.29344772120696155</v>
      </c>
      <c r="P3040" s="20">
        <v>0.15297941272940768</v>
      </c>
      <c r="Q3040" s="20">
        <v>-7.3220907194174401E-2</v>
      </c>
    </row>
    <row r="3041" spans="2:19" x14ac:dyDescent="0.35">
      <c r="B3041" s="10">
        <v>4</v>
      </c>
      <c r="C3041" s="20">
        <v>-1.1755163069764358</v>
      </c>
      <c r="D3041" s="20">
        <v>0.35273253837174084</v>
      </c>
      <c r="E3041" s="20">
        <v>0.18090369637348269</v>
      </c>
      <c r="F3041" s="20">
        <v>-0.21263345165588068</v>
      </c>
      <c r="G3041" s="20">
        <v>0.21520839660676036</v>
      </c>
      <c r="H3041" s="20">
        <v>-0.11117605889391965</v>
      </c>
      <c r="I3041" s="20">
        <v>0.37882587627738706</v>
      </c>
      <c r="J3041" s="20">
        <v>0.5170095428050473</v>
      </c>
      <c r="K3041" s="20">
        <v>0.14856819483796102</v>
      </c>
      <c r="L3041" s="20">
        <v>7.6594106625765671E-2</v>
      </c>
      <c r="M3041" s="20">
        <v>7.5839198157048905E-3</v>
      </c>
      <c r="N3041" s="20">
        <v>6.4042144618976782E-3</v>
      </c>
      <c r="O3041" s="20">
        <v>-0.32157696360999682</v>
      </c>
      <c r="P3041" s="20">
        <v>0.12627817773024294</v>
      </c>
      <c r="Q3041" s="20">
        <v>-6.5446244093715328E-2</v>
      </c>
    </row>
    <row r="3042" spans="2:19" ht="15" thickBot="1" x14ac:dyDescent="0.4">
      <c r="B3042" s="39">
        <v>5</v>
      </c>
      <c r="C3042" s="21">
        <v>-1.0343598967839072</v>
      </c>
      <c r="D3042" s="21">
        <v>0.3870825739889559</v>
      </c>
      <c r="E3042" s="21">
        <v>0.24020009490267602</v>
      </c>
      <c r="F3042" s="21">
        <v>-0.15470741489317352</v>
      </c>
      <c r="G3042" s="21">
        <v>0.1696659663942576</v>
      </c>
      <c r="H3042" s="21">
        <v>-5.8437319863878109E-2</v>
      </c>
      <c r="I3042" s="21">
        <v>0.38049340028716061</v>
      </c>
      <c r="J3042" s="21">
        <v>0.62698319505518607</v>
      </c>
      <c r="K3042" s="21">
        <v>0.13627793026206095</v>
      </c>
      <c r="L3042" s="21">
        <v>0.16729828741085204</v>
      </c>
      <c r="M3042" s="21">
        <v>5.5716295650041683E-3</v>
      </c>
      <c r="N3042" s="21">
        <v>1.0908991414323332E-2</v>
      </c>
      <c r="O3042" s="21">
        <v>-0.29882115311070073</v>
      </c>
      <c r="P3042" s="21">
        <v>0.15243156326453433</v>
      </c>
      <c r="Q3042" s="21">
        <v>-6.3817931983559492E-2</v>
      </c>
    </row>
    <row r="3045" spans="2:19" x14ac:dyDescent="0.35">
      <c r="B3045" t="s">
        <v>64</v>
      </c>
    </row>
    <row r="3046" spans="2:19" ht="15" thickBot="1" x14ac:dyDescent="0.4"/>
    <row r="3047" spans="2:19" x14ac:dyDescent="0.35">
      <c r="B3047" s="12" t="s">
        <v>63</v>
      </c>
      <c r="C3047" s="13" t="s">
        <v>0</v>
      </c>
      <c r="D3047" s="13" t="s">
        <v>2</v>
      </c>
      <c r="E3047" s="13" t="s">
        <v>3</v>
      </c>
      <c r="F3047" s="13" t="s">
        <v>1</v>
      </c>
      <c r="G3047" s="13" t="s">
        <v>4</v>
      </c>
      <c r="H3047" s="13" t="s">
        <v>5</v>
      </c>
      <c r="I3047" s="13" t="s">
        <v>6</v>
      </c>
      <c r="J3047" s="13" t="s">
        <v>7</v>
      </c>
      <c r="K3047" s="13" t="s">
        <v>8</v>
      </c>
      <c r="L3047" s="13" t="s">
        <v>9</v>
      </c>
      <c r="M3047" s="13" t="s">
        <v>10</v>
      </c>
      <c r="N3047" s="13" t="s">
        <v>11</v>
      </c>
      <c r="O3047" s="13" t="s">
        <v>12</v>
      </c>
      <c r="P3047" s="13" t="s">
        <v>13</v>
      </c>
      <c r="Q3047" s="13" t="s">
        <v>14</v>
      </c>
      <c r="R3047" s="13" t="s">
        <v>65</v>
      </c>
      <c r="S3047" s="13" t="s">
        <v>56</v>
      </c>
    </row>
    <row r="3048" spans="2:19" x14ac:dyDescent="0.35">
      <c r="B3048" s="33">
        <v>1</v>
      </c>
      <c r="C3048" s="19">
        <v>-3.0673059054164442</v>
      </c>
      <c r="D3048" s="19">
        <v>-0.70989662989370983</v>
      </c>
      <c r="E3048" s="19">
        <v>-0.49957907039232857</v>
      </c>
      <c r="F3048" s="19">
        <v>-0.36963770692318187</v>
      </c>
      <c r="G3048" s="19">
        <v>0.25994568808352797</v>
      </c>
      <c r="H3048" s="19">
        <v>-8.6452500288899864E-2</v>
      </c>
      <c r="I3048" s="19">
        <v>0.46166169338607582</v>
      </c>
      <c r="J3048" s="19">
        <v>0.61476634349443959</v>
      </c>
      <c r="K3048" s="19">
        <v>0.24315078616967081</v>
      </c>
      <c r="L3048" s="19">
        <v>8.1487730118539756E-2</v>
      </c>
      <c r="M3048" s="19">
        <v>6.1502403923346851E-3</v>
      </c>
      <c r="N3048" s="19">
        <v>5.2984523530517514E-3</v>
      </c>
      <c r="O3048" s="19">
        <v>-0.36855754751807185</v>
      </c>
      <c r="P3048" s="19">
        <v>0.19778287134361996</v>
      </c>
      <c r="Q3048" s="19">
        <v>-8.6252144722618065E-2</v>
      </c>
      <c r="R3048" s="19">
        <v>86</v>
      </c>
      <c r="S3048" s="19">
        <v>3.880185769646574</v>
      </c>
    </row>
    <row r="3049" spans="2:19" x14ac:dyDescent="0.35">
      <c r="B3049" s="10">
        <v>2</v>
      </c>
      <c r="C3049" s="20">
        <v>-1.472242920844703</v>
      </c>
      <c r="D3049" s="20">
        <v>1.2723166791865426</v>
      </c>
      <c r="E3049" s="20">
        <v>0.80267799726814815</v>
      </c>
      <c r="F3049" s="20">
        <v>-6.5935130523711569E-2</v>
      </c>
      <c r="G3049" s="20">
        <v>-4.7250806912225239E-2</v>
      </c>
      <c r="H3049" s="20">
        <v>-0.19388070528156295</v>
      </c>
      <c r="I3049" s="20">
        <v>-0.10009903897226244</v>
      </c>
      <c r="J3049" s="20">
        <v>-0.14561490389440176</v>
      </c>
      <c r="K3049" s="20">
        <v>0.11530814534485724</v>
      </c>
      <c r="L3049" s="20">
        <v>4.5279368162625878E-2</v>
      </c>
      <c r="M3049" s="20">
        <v>4.8724303679699137E-3</v>
      </c>
      <c r="N3049" s="20">
        <v>4.5756597741891305E-3</v>
      </c>
      <c r="O3049" s="20">
        <v>-0.11483491753366588</v>
      </c>
      <c r="P3049" s="20">
        <v>0.12055570404083855</v>
      </c>
      <c r="Q3049" s="20">
        <v>-5.1569353353608079E-2</v>
      </c>
      <c r="R3049" s="20">
        <v>89</v>
      </c>
      <c r="S3049" s="20">
        <v>4.3896703667687955</v>
      </c>
    </row>
    <row r="3050" spans="2:19" x14ac:dyDescent="0.35">
      <c r="B3050" s="10">
        <v>3</v>
      </c>
      <c r="C3050" s="20">
        <v>0.31259888111516421</v>
      </c>
      <c r="D3050" s="20">
        <v>-3.5169255194748096E-2</v>
      </c>
      <c r="E3050" s="20">
        <v>-5.3082686293739528E-3</v>
      </c>
      <c r="F3050" s="20">
        <v>-0.25344308055460052</v>
      </c>
      <c r="G3050" s="20">
        <v>0.46109058420096038</v>
      </c>
      <c r="H3050" s="20">
        <v>-1.607824028569102E-2</v>
      </c>
      <c r="I3050" s="20">
        <v>0.76043467784771102</v>
      </c>
      <c r="J3050" s="20">
        <v>1.2995143589541491</v>
      </c>
      <c r="K3050" s="20">
        <v>0.21476515840879642</v>
      </c>
      <c r="L3050" s="20">
        <v>0.24358044153240233</v>
      </c>
      <c r="M3050" s="20">
        <v>1.8774022394855692E-3</v>
      </c>
      <c r="N3050" s="20">
        <v>1.1345466859710898E-2</v>
      </c>
      <c r="O3050" s="20">
        <v>-0.63450563097828816</v>
      </c>
      <c r="P3050" s="20">
        <v>9.3926559491866651E-2</v>
      </c>
      <c r="Q3050" s="20">
        <v>-3.2931309126864358E-2</v>
      </c>
      <c r="R3050" s="20">
        <v>85</v>
      </c>
      <c r="S3050" s="20">
        <v>4.7571069868169786</v>
      </c>
    </row>
    <row r="3051" spans="2:19" x14ac:dyDescent="0.35">
      <c r="B3051" s="10">
        <v>4</v>
      </c>
      <c r="C3051" s="20">
        <v>2.8945011438781645</v>
      </c>
      <c r="D3051" s="20">
        <v>1.6227101748867014</v>
      </c>
      <c r="E3051" s="20">
        <v>0.93408595063843158</v>
      </c>
      <c r="F3051" s="20">
        <v>-2.2475930883436693E-2</v>
      </c>
      <c r="G3051" s="20">
        <v>0.34945304983144648</v>
      </c>
      <c r="H3051" s="20">
        <v>-0.22482995166620012</v>
      </c>
      <c r="I3051" s="20">
        <v>0.64798292042934458</v>
      </c>
      <c r="J3051" s="20">
        <v>1.082855895311081</v>
      </c>
      <c r="K3051" s="20">
        <v>0.1778745743692004</v>
      </c>
      <c r="L3051" s="20">
        <v>0.30271974181849187</v>
      </c>
      <c r="M3051" s="20">
        <v>1.0713094967431344E-3</v>
      </c>
      <c r="N3051" s="20">
        <v>1.2220487770014724E-2</v>
      </c>
      <c r="O3051" s="20">
        <v>-0.22844919785708578</v>
      </c>
      <c r="P3051" s="20">
        <v>3.5909897845489369E-2</v>
      </c>
      <c r="Q3051" s="20">
        <v>-1.5955289512196446E-2</v>
      </c>
      <c r="R3051" s="20">
        <v>67</v>
      </c>
      <c r="S3051" s="20">
        <v>5.3761713725492664</v>
      </c>
    </row>
    <row r="3052" spans="2:19" ht="15" thickBot="1" x14ac:dyDescent="0.4">
      <c r="B3052" s="39">
        <v>5</v>
      </c>
      <c r="C3052" s="21">
        <v>-5.6392064479760453</v>
      </c>
      <c r="D3052" s="21">
        <v>-5.5781570661312285E-2</v>
      </c>
      <c r="E3052" s="21">
        <v>-0.14753889686137259</v>
      </c>
      <c r="F3052" s="21">
        <v>-0.2318823844227117</v>
      </c>
      <c r="G3052" s="21">
        <v>-4.094456944988846E-2</v>
      </c>
      <c r="H3052" s="21">
        <v>-9.7705582611732913E-2</v>
      </c>
      <c r="I3052" s="21">
        <v>-0.1500148918666972</v>
      </c>
      <c r="J3052" s="21">
        <v>-0.41073993612271975</v>
      </c>
      <c r="K3052" s="21">
        <v>8.77993250325757E-3</v>
      </c>
      <c r="L3052" s="21">
        <v>-3.054688113901672E-2</v>
      </c>
      <c r="M3052" s="21">
        <v>2.476169888074807E-2</v>
      </c>
      <c r="N3052" s="21">
        <v>2.4711786141091412E-3</v>
      </c>
      <c r="O3052" s="21">
        <v>-0.11701038296973475</v>
      </c>
      <c r="P3052" s="21">
        <v>0.31225852724187225</v>
      </c>
      <c r="Q3052" s="21">
        <v>-0.1899740607959112</v>
      </c>
      <c r="R3052" s="21">
        <v>58</v>
      </c>
      <c r="S3052" s="21">
        <v>4.1504291448744928</v>
      </c>
    </row>
    <row r="3055" spans="2:19" x14ac:dyDescent="0.35">
      <c r="B3055" t="s">
        <v>66</v>
      </c>
    </row>
    <row r="3056" spans="2:19" ht="15" thickBot="1" x14ac:dyDescent="0.4"/>
    <row r="3057" spans="2:17" x14ac:dyDescent="0.35">
      <c r="B3057" s="12"/>
      <c r="C3057" s="13" t="s">
        <v>35</v>
      </c>
      <c r="D3057" s="13" t="s">
        <v>36</v>
      </c>
      <c r="E3057" s="13" t="s">
        <v>37</v>
      </c>
      <c r="F3057" s="13" t="s">
        <v>38</v>
      </c>
      <c r="G3057" s="13" t="s">
        <v>39</v>
      </c>
    </row>
    <row r="3058" spans="2:17" x14ac:dyDescent="0.35">
      <c r="B3058" s="33">
        <v>1</v>
      </c>
      <c r="C3058" s="16">
        <v>0</v>
      </c>
      <c r="D3058" s="19">
        <v>3.0578372366861295</v>
      </c>
      <c r="E3058" s="19">
        <v>3.5849501254673566</v>
      </c>
      <c r="F3058" s="19">
        <v>6.5988749767674832</v>
      </c>
      <c r="G3058" s="19">
        <v>2.9760536615293529</v>
      </c>
    </row>
    <row r="3059" spans="2:17" x14ac:dyDescent="0.35">
      <c r="B3059" s="10">
        <v>2</v>
      </c>
      <c r="C3059" s="20">
        <v>3.0578372366861295</v>
      </c>
      <c r="D3059" s="17">
        <v>0</v>
      </c>
      <c r="E3059" s="20">
        <v>3.0037487022897706</v>
      </c>
      <c r="F3059" s="20">
        <v>4.6399449871566967</v>
      </c>
      <c r="G3059" s="20">
        <v>4.4959272005634086</v>
      </c>
    </row>
    <row r="3060" spans="2:17" x14ac:dyDescent="0.35">
      <c r="B3060" s="10">
        <v>3</v>
      </c>
      <c r="C3060" s="20">
        <v>3.5849501254673566</v>
      </c>
      <c r="D3060" s="20">
        <v>3.0037487022897706</v>
      </c>
      <c r="E3060" s="17">
        <v>0</v>
      </c>
      <c r="F3060" s="20">
        <v>3.2618419733171939</v>
      </c>
      <c r="G3060" s="20">
        <v>6.3179116171062928</v>
      </c>
    </row>
    <row r="3061" spans="2:17" x14ac:dyDescent="0.35">
      <c r="B3061" s="10">
        <v>4</v>
      </c>
      <c r="C3061" s="20">
        <v>6.5988749767674832</v>
      </c>
      <c r="D3061" s="20">
        <v>4.6399449871566967</v>
      </c>
      <c r="E3061" s="20">
        <v>3.2618419733171939</v>
      </c>
      <c r="F3061" s="17">
        <v>0</v>
      </c>
      <c r="G3061" s="20">
        <v>8.9527006389002466</v>
      </c>
    </row>
    <row r="3062" spans="2:17" ht="15" thickBot="1" x14ac:dyDescent="0.4">
      <c r="B3062" s="39">
        <v>5</v>
      </c>
      <c r="C3062" s="21">
        <v>2.9760536615293529</v>
      </c>
      <c r="D3062" s="21">
        <v>4.4959272005634086</v>
      </c>
      <c r="E3062" s="21">
        <v>6.3179116171062928</v>
      </c>
      <c r="F3062" s="21">
        <v>8.9527006389002466</v>
      </c>
      <c r="G3062" s="18">
        <v>0</v>
      </c>
    </row>
    <row r="3065" spans="2:17" x14ac:dyDescent="0.35">
      <c r="B3065" t="s">
        <v>67</v>
      </c>
    </row>
    <row r="3066" spans="2:17" ht="15" thickBot="1" x14ac:dyDescent="0.4"/>
    <row r="3067" spans="2:17" x14ac:dyDescent="0.35">
      <c r="B3067" s="12" t="s">
        <v>63</v>
      </c>
      <c r="C3067" s="13" t="s">
        <v>0</v>
      </c>
      <c r="D3067" s="13" t="s">
        <v>2</v>
      </c>
      <c r="E3067" s="13" t="s">
        <v>3</v>
      </c>
      <c r="F3067" s="13" t="s">
        <v>1</v>
      </c>
      <c r="G3067" s="13" t="s">
        <v>4</v>
      </c>
      <c r="H3067" s="13" t="s">
        <v>5</v>
      </c>
      <c r="I3067" s="13" t="s">
        <v>6</v>
      </c>
      <c r="J3067" s="13" t="s">
        <v>7</v>
      </c>
      <c r="K3067" s="13" t="s">
        <v>8</v>
      </c>
      <c r="L3067" s="13" t="s">
        <v>9</v>
      </c>
      <c r="M3067" s="13" t="s">
        <v>10</v>
      </c>
      <c r="N3067" s="13" t="s">
        <v>11</v>
      </c>
      <c r="O3067" s="13" t="s">
        <v>12</v>
      </c>
      <c r="P3067" s="13" t="s">
        <v>13</v>
      </c>
      <c r="Q3067" s="13" t="s">
        <v>14</v>
      </c>
    </row>
    <row r="3068" spans="2:17" x14ac:dyDescent="0.35">
      <c r="B3068" s="33" t="s">
        <v>495</v>
      </c>
      <c r="C3068" s="19">
        <v>-2.6132593471207186</v>
      </c>
      <c r="D3068" s="19">
        <v>-0.3471447131240461</v>
      </c>
      <c r="E3068" s="19">
        <v>-0.40555568016009652</v>
      </c>
      <c r="F3068" s="19">
        <v>-0.22965427652446882</v>
      </c>
      <c r="G3068" s="19">
        <v>3.5029596727711575E-2</v>
      </c>
      <c r="H3068" s="19">
        <v>-0.25857087748800384</v>
      </c>
      <c r="I3068" s="19">
        <v>0.74868220596711843</v>
      </c>
      <c r="J3068" s="19">
        <v>0.51630972407741005</v>
      </c>
      <c r="K3068" s="19">
        <v>0.27524319858149848</v>
      </c>
      <c r="L3068" s="19">
        <v>-0.27129293758138906</v>
      </c>
      <c r="M3068" s="19">
        <v>5.820579448999566E-3</v>
      </c>
      <c r="N3068" s="19">
        <v>3.0391537059497641E-3</v>
      </c>
      <c r="O3068" s="19">
        <v>-0.11041278692185273</v>
      </c>
      <c r="P3068" s="19">
        <v>0.29309346341836301</v>
      </c>
      <c r="Q3068" s="19">
        <v>-0.12322930429994348</v>
      </c>
    </row>
    <row r="3069" spans="2:17" x14ac:dyDescent="0.35">
      <c r="B3069" s="10" t="s">
        <v>496</v>
      </c>
      <c r="C3069" s="20">
        <v>-1.7188935711700781</v>
      </c>
      <c r="D3069" s="20">
        <v>1.4223363074127353</v>
      </c>
      <c r="E3069" s="20">
        <v>0.3958387004773139</v>
      </c>
      <c r="F3069" s="20">
        <v>0.57062585504205832</v>
      </c>
      <c r="G3069" s="20">
        <v>0.3590202559277072</v>
      </c>
      <c r="H3069" s="20">
        <v>-2.4003446838677361E-2</v>
      </c>
      <c r="I3069" s="20">
        <v>2.1118404257991504E-2</v>
      </c>
      <c r="J3069" s="20">
        <v>6.0408313938385576E-2</v>
      </c>
      <c r="K3069" s="20">
        <v>0.34977784493149111</v>
      </c>
      <c r="L3069" s="20">
        <v>0.54081019393607377</v>
      </c>
      <c r="M3069" s="20">
        <v>8.1583669305285503E-3</v>
      </c>
      <c r="N3069" s="20">
        <v>2.3014088121786889E-3</v>
      </c>
      <c r="O3069" s="20">
        <v>-2.2704367387786493E-2</v>
      </c>
      <c r="P3069" s="20">
        <v>7.0369043449926755E-2</v>
      </c>
      <c r="Q3069" s="20">
        <v>-0.11725126202307483</v>
      </c>
    </row>
    <row r="3070" spans="2:17" x14ac:dyDescent="0.35">
      <c r="B3070" s="10" t="s">
        <v>497</v>
      </c>
      <c r="C3070" s="20">
        <v>0.22743093914601037</v>
      </c>
      <c r="D3070" s="20">
        <v>0.2703205096026543</v>
      </c>
      <c r="E3070" s="20">
        <v>-0.11499452124054246</v>
      </c>
      <c r="F3070" s="20">
        <v>-0.48338317886068627</v>
      </c>
      <c r="G3070" s="20">
        <v>1.7704932560528842E-2</v>
      </c>
      <c r="H3070" s="20">
        <v>8.0362667768980406E-2</v>
      </c>
      <c r="I3070" s="20">
        <v>0.60231757606129355</v>
      </c>
      <c r="J3070" s="20">
        <v>1.772372528490896</v>
      </c>
      <c r="K3070" s="20">
        <v>0.14096802327141125</v>
      </c>
      <c r="L3070" s="20">
        <v>7.4018635626970378E-2</v>
      </c>
      <c r="M3070" s="20">
        <v>2.3062388421161927E-3</v>
      </c>
      <c r="N3070" s="20">
        <v>3.8147117377602294E-3</v>
      </c>
      <c r="O3070" s="20">
        <v>-9.0142815203148319E-2</v>
      </c>
      <c r="P3070" s="20">
        <v>6.0579832073219583E-2</v>
      </c>
      <c r="Q3070" s="20">
        <v>-2.6593286247121376E-2</v>
      </c>
    </row>
    <row r="3071" spans="2:17" x14ac:dyDescent="0.35">
      <c r="B3071" s="10" t="s">
        <v>498</v>
      </c>
      <c r="C3071" s="20">
        <v>2.1596946472171501</v>
      </c>
      <c r="D3071" s="20">
        <v>1.6882848903383207</v>
      </c>
      <c r="E3071" s="20">
        <v>1.0691570414512759</v>
      </c>
      <c r="F3071" s="20">
        <v>-9.5427810989132875E-2</v>
      </c>
      <c r="G3071" s="20">
        <v>0.45927556952863313</v>
      </c>
      <c r="H3071" s="20">
        <v>-0.21124802383857627</v>
      </c>
      <c r="I3071" s="20">
        <v>0.60074619976603194</v>
      </c>
      <c r="J3071" s="20">
        <v>1.5619554191312477</v>
      </c>
      <c r="K3071" s="20">
        <v>0.36001271676685059</v>
      </c>
      <c r="L3071" s="20">
        <v>0.61163026662529996</v>
      </c>
      <c r="M3071" s="20">
        <v>1.0198131870515197E-3</v>
      </c>
      <c r="N3071" s="20">
        <v>9.7804338625322E-3</v>
      </c>
      <c r="O3071" s="20">
        <v>-0.21729950910316975</v>
      </c>
      <c r="P3071" s="20">
        <v>6.2958373461819706E-2</v>
      </c>
      <c r="Q3071" s="20">
        <v>-2.0761274892823769E-2</v>
      </c>
    </row>
    <row r="3072" spans="2:17" ht="15" thickBot="1" x14ac:dyDescent="0.4">
      <c r="B3072" s="39" t="s">
        <v>499</v>
      </c>
      <c r="C3072" s="21">
        <v>-5.1250937979647544</v>
      </c>
      <c r="D3072" s="21">
        <v>0.25546235755197183</v>
      </c>
      <c r="E3072" s="21">
        <v>0.10837167787695413</v>
      </c>
      <c r="F3072" s="21">
        <v>-0.27634300309492033</v>
      </c>
      <c r="G3072" s="21">
        <v>-5.2600300977651976E-2</v>
      </c>
      <c r="H3072" s="21">
        <v>0.11431667546761755</v>
      </c>
      <c r="I3072" s="21">
        <v>0.25271096992787362</v>
      </c>
      <c r="J3072" s="21">
        <v>-0.30042727646531414</v>
      </c>
      <c r="K3072" s="21">
        <v>5.7113371976970993E-2</v>
      </c>
      <c r="L3072" s="21">
        <v>2.9662292217911505E-2</v>
      </c>
      <c r="M3072" s="21">
        <v>1.8543319113506755E-2</v>
      </c>
      <c r="N3072" s="21">
        <v>2.2153832200826206E-3</v>
      </c>
      <c r="O3072" s="21">
        <v>-9.7866109818805683E-2</v>
      </c>
      <c r="P3072" s="21">
        <v>0.47848013233361086</v>
      </c>
      <c r="Q3072" s="21">
        <v>-0.16098181527015845</v>
      </c>
    </row>
    <row r="3075" spans="2:7" x14ac:dyDescent="0.35">
      <c r="B3075" t="s">
        <v>68</v>
      </c>
    </row>
    <row r="3076" spans="2:7" ht="15" thickBot="1" x14ac:dyDescent="0.4"/>
    <row r="3077" spans="2:7" x14ac:dyDescent="0.35">
      <c r="B3077" s="12"/>
      <c r="C3077" s="13" t="s">
        <v>495</v>
      </c>
      <c r="D3077" s="13" t="s">
        <v>496</v>
      </c>
      <c r="E3077" s="13" t="s">
        <v>497</v>
      </c>
      <c r="F3077" s="13" t="s">
        <v>498</v>
      </c>
      <c r="G3077" s="13" t="s">
        <v>499</v>
      </c>
    </row>
    <row r="3078" spans="2:7" x14ac:dyDescent="0.35">
      <c r="B3078" s="33" t="s">
        <v>495</v>
      </c>
      <c r="C3078" s="16">
        <v>0</v>
      </c>
      <c r="D3078" s="19">
        <v>2.6140445795673091</v>
      </c>
      <c r="E3078" s="19">
        <v>3.2426803805192166</v>
      </c>
      <c r="F3078" s="19">
        <v>5.5924982175672948</v>
      </c>
      <c r="G3078" s="19">
        <v>2.8588088051251597</v>
      </c>
    </row>
    <row r="3079" spans="2:7" x14ac:dyDescent="0.35">
      <c r="B3079" s="10" t="s">
        <v>496</v>
      </c>
      <c r="C3079" s="20">
        <v>2.6140445795673091</v>
      </c>
      <c r="D3079" s="17">
        <v>0</v>
      </c>
      <c r="E3079" s="20">
        <v>3.1870994001397821</v>
      </c>
      <c r="F3079" s="20">
        <v>4.3242737743747526</v>
      </c>
      <c r="G3079" s="20">
        <v>3.828490374804284</v>
      </c>
    </row>
    <row r="3080" spans="2:7" x14ac:dyDescent="0.35">
      <c r="B3080" s="10" t="s">
        <v>497</v>
      </c>
      <c r="C3080" s="20">
        <v>3.2426803805192166</v>
      </c>
      <c r="D3080" s="20">
        <v>3.1870994001397821</v>
      </c>
      <c r="E3080" s="17">
        <v>0</v>
      </c>
      <c r="F3080" s="20">
        <v>2.8239231838632786</v>
      </c>
      <c r="G3080" s="20">
        <v>5.7766205783032731</v>
      </c>
    </row>
    <row r="3081" spans="2:7" x14ac:dyDescent="0.35">
      <c r="B3081" s="10" t="s">
        <v>498</v>
      </c>
      <c r="C3081" s="20">
        <v>5.5924982175672948</v>
      </c>
      <c r="D3081" s="20">
        <v>4.3242737743747526</v>
      </c>
      <c r="E3081" s="20">
        <v>2.8239231838632786</v>
      </c>
      <c r="F3081" s="17">
        <v>0</v>
      </c>
      <c r="G3081" s="20">
        <v>7.7892202779149651</v>
      </c>
    </row>
    <row r="3082" spans="2:7" ht="15" thickBot="1" x14ac:dyDescent="0.4">
      <c r="B3082" s="39" t="s">
        <v>499</v>
      </c>
      <c r="C3082" s="21">
        <v>2.8588088051251597</v>
      </c>
      <c r="D3082" s="21">
        <v>3.828490374804284</v>
      </c>
      <c r="E3082" s="21">
        <v>5.7766205783032731</v>
      </c>
      <c r="F3082" s="21">
        <v>7.7892202779149651</v>
      </c>
      <c r="G3082" s="18">
        <v>0</v>
      </c>
    </row>
    <row r="3085" spans="2:7" x14ac:dyDescent="0.35">
      <c r="B3085" t="s">
        <v>69</v>
      </c>
    </row>
    <row r="3086" spans="2:7" ht="15" thickBot="1" x14ac:dyDescent="0.4"/>
    <row r="3087" spans="2:7" x14ac:dyDescent="0.35">
      <c r="B3087" s="12" t="s">
        <v>63</v>
      </c>
      <c r="C3087" s="13">
        <v>1</v>
      </c>
      <c r="D3087" s="13">
        <v>2</v>
      </c>
      <c r="E3087" s="13">
        <v>3</v>
      </c>
      <c r="F3087" s="13">
        <v>4</v>
      </c>
      <c r="G3087" s="13">
        <v>5</v>
      </c>
    </row>
    <row r="3088" spans="2:7" x14ac:dyDescent="0.35">
      <c r="B3088" s="14" t="s">
        <v>70</v>
      </c>
      <c r="C3088" s="16">
        <v>86</v>
      </c>
      <c r="D3088" s="16">
        <v>89</v>
      </c>
      <c r="E3088" s="16">
        <v>85</v>
      </c>
      <c r="F3088" s="16">
        <v>67</v>
      </c>
      <c r="G3088" s="16">
        <v>58</v>
      </c>
    </row>
    <row r="3089" spans="2:7" x14ac:dyDescent="0.35">
      <c r="B3089" s="11" t="s">
        <v>65</v>
      </c>
      <c r="C3089" s="17">
        <v>86</v>
      </c>
      <c r="D3089" s="17">
        <v>89</v>
      </c>
      <c r="E3089" s="17">
        <v>85</v>
      </c>
      <c r="F3089" s="17">
        <v>67</v>
      </c>
      <c r="G3089" s="17">
        <v>58</v>
      </c>
    </row>
    <row r="3090" spans="2:7" x14ac:dyDescent="0.35">
      <c r="B3090" s="11" t="s">
        <v>56</v>
      </c>
      <c r="C3090" s="20">
        <v>3.880185769646574</v>
      </c>
      <c r="D3090" s="20">
        <v>4.3896703667687955</v>
      </c>
      <c r="E3090" s="20">
        <v>4.7571069868169786</v>
      </c>
      <c r="F3090" s="20">
        <v>5.3761713725492664</v>
      </c>
      <c r="G3090" s="20">
        <v>4.1504291448744928</v>
      </c>
    </row>
    <row r="3091" spans="2:7" x14ac:dyDescent="0.35">
      <c r="B3091" s="11" t="s">
        <v>71</v>
      </c>
      <c r="C3091" s="20">
        <v>0.8608419864564083</v>
      </c>
      <c r="D3091" s="20">
        <v>1.104983207742906</v>
      </c>
      <c r="E3091" s="20">
        <v>0.97555410822273603</v>
      </c>
      <c r="F3091" s="20">
        <v>0.97020870341457499</v>
      </c>
      <c r="G3091" s="20">
        <v>0.82639853603726976</v>
      </c>
    </row>
    <row r="3092" spans="2:7" x14ac:dyDescent="0.35">
      <c r="B3092" s="11" t="s">
        <v>72</v>
      </c>
      <c r="C3092" s="20">
        <v>1.8455758380580338</v>
      </c>
      <c r="D3092" s="20">
        <v>2.0250812618547798</v>
      </c>
      <c r="E3092" s="20">
        <v>2.0515042190185868</v>
      </c>
      <c r="F3092" s="20">
        <v>2.2120296003124422</v>
      </c>
      <c r="G3092" s="20">
        <v>1.8903867045410292</v>
      </c>
    </row>
    <row r="3093" spans="2:7" x14ac:dyDescent="0.35">
      <c r="B3093" s="37" t="s">
        <v>73</v>
      </c>
      <c r="C3093" s="38">
        <v>4.0868453958009869</v>
      </c>
      <c r="D3093" s="38">
        <v>3.3056888850543689</v>
      </c>
      <c r="E3093" s="38">
        <v>5.979786895337118</v>
      </c>
      <c r="F3093" s="38">
        <v>4.4310945155788231</v>
      </c>
      <c r="G3093" s="38">
        <v>3.4907378731730958</v>
      </c>
    </row>
    <row r="3094" spans="2:7" x14ac:dyDescent="0.35">
      <c r="B3094" s="14"/>
      <c r="C3094" s="33" t="s">
        <v>74</v>
      </c>
      <c r="D3094" s="33" t="s">
        <v>75</v>
      </c>
      <c r="E3094" s="33" t="s">
        <v>78</v>
      </c>
      <c r="F3094" s="33" t="s">
        <v>87</v>
      </c>
      <c r="G3094" s="33" t="s">
        <v>91</v>
      </c>
    </row>
    <row r="3095" spans="2:7" x14ac:dyDescent="0.35">
      <c r="B3095" s="11"/>
      <c r="C3095" s="10" t="s">
        <v>77</v>
      </c>
      <c r="D3095" s="10" t="s">
        <v>76</v>
      </c>
      <c r="E3095" s="10" t="s">
        <v>85</v>
      </c>
      <c r="F3095" s="10" t="s">
        <v>94</v>
      </c>
      <c r="G3095" s="10" t="s">
        <v>92</v>
      </c>
    </row>
    <row r="3096" spans="2:7" x14ac:dyDescent="0.35">
      <c r="B3096" s="11"/>
      <c r="C3096" s="10" t="s">
        <v>80</v>
      </c>
      <c r="D3096" s="10" t="s">
        <v>79</v>
      </c>
      <c r="E3096" s="10" t="s">
        <v>88</v>
      </c>
      <c r="F3096" s="10" t="s">
        <v>98</v>
      </c>
      <c r="G3096" s="10" t="s">
        <v>100</v>
      </c>
    </row>
    <row r="3097" spans="2:7" x14ac:dyDescent="0.35">
      <c r="B3097" s="11"/>
      <c r="C3097" s="10" t="s">
        <v>81</v>
      </c>
      <c r="D3097" s="10" t="s">
        <v>83</v>
      </c>
      <c r="E3097" s="10" t="s">
        <v>93</v>
      </c>
      <c r="F3097" s="10" t="s">
        <v>107</v>
      </c>
      <c r="G3097" s="10" t="s">
        <v>119</v>
      </c>
    </row>
    <row r="3098" spans="2:7" x14ac:dyDescent="0.35">
      <c r="B3098" s="11"/>
      <c r="C3098" s="10" t="s">
        <v>82</v>
      </c>
      <c r="D3098" s="10" t="s">
        <v>86</v>
      </c>
      <c r="E3098" s="10" t="s">
        <v>95</v>
      </c>
      <c r="F3098" s="10" t="s">
        <v>109</v>
      </c>
      <c r="G3098" s="10" t="s">
        <v>121</v>
      </c>
    </row>
    <row r="3099" spans="2:7" x14ac:dyDescent="0.35">
      <c r="B3099" s="11"/>
      <c r="C3099" s="10" t="s">
        <v>84</v>
      </c>
      <c r="D3099" s="10" t="s">
        <v>89</v>
      </c>
      <c r="E3099" s="10" t="s">
        <v>97</v>
      </c>
      <c r="F3099" s="10" t="s">
        <v>120</v>
      </c>
      <c r="G3099" s="10" t="s">
        <v>123</v>
      </c>
    </row>
    <row r="3100" spans="2:7" x14ac:dyDescent="0.35">
      <c r="B3100" s="11"/>
      <c r="C3100" s="10" t="s">
        <v>96</v>
      </c>
      <c r="D3100" s="10" t="s">
        <v>90</v>
      </c>
      <c r="E3100" s="10" t="s">
        <v>99</v>
      </c>
      <c r="F3100" s="10" t="s">
        <v>125</v>
      </c>
      <c r="G3100" s="10" t="s">
        <v>124</v>
      </c>
    </row>
    <row r="3101" spans="2:7" x14ac:dyDescent="0.35">
      <c r="B3101" s="11"/>
      <c r="C3101" s="10" t="s">
        <v>101</v>
      </c>
      <c r="D3101" s="10" t="s">
        <v>102</v>
      </c>
      <c r="E3101" s="10" t="s">
        <v>103</v>
      </c>
      <c r="F3101" s="10" t="s">
        <v>133</v>
      </c>
      <c r="G3101" s="10" t="s">
        <v>130</v>
      </c>
    </row>
    <row r="3102" spans="2:7" x14ac:dyDescent="0.35">
      <c r="B3102" s="11"/>
      <c r="C3102" s="10" t="s">
        <v>106</v>
      </c>
      <c r="D3102" s="10" t="s">
        <v>116</v>
      </c>
      <c r="E3102" s="10" t="s">
        <v>104</v>
      </c>
      <c r="F3102" s="10" t="s">
        <v>150</v>
      </c>
      <c r="G3102" s="10" t="s">
        <v>134</v>
      </c>
    </row>
    <row r="3103" spans="2:7" x14ac:dyDescent="0.35">
      <c r="B3103" s="11"/>
      <c r="C3103" s="10" t="s">
        <v>110</v>
      </c>
      <c r="D3103" s="10" t="s">
        <v>118</v>
      </c>
      <c r="E3103" s="10" t="s">
        <v>105</v>
      </c>
      <c r="F3103" s="10" t="s">
        <v>153</v>
      </c>
      <c r="G3103" s="10" t="s">
        <v>145</v>
      </c>
    </row>
    <row r="3104" spans="2:7" x14ac:dyDescent="0.35">
      <c r="B3104" s="11"/>
      <c r="C3104" s="10" t="s">
        <v>112</v>
      </c>
      <c r="D3104" s="10" t="s">
        <v>122</v>
      </c>
      <c r="E3104" s="10" t="s">
        <v>108</v>
      </c>
      <c r="F3104" s="10" t="s">
        <v>183</v>
      </c>
      <c r="G3104" s="10" t="s">
        <v>154</v>
      </c>
    </row>
    <row r="3105" spans="2:7" x14ac:dyDescent="0.35">
      <c r="B3105" s="11"/>
      <c r="C3105" s="10" t="s">
        <v>113</v>
      </c>
      <c r="D3105" s="10" t="s">
        <v>132</v>
      </c>
      <c r="E3105" s="10" t="s">
        <v>111</v>
      </c>
      <c r="F3105" s="10" t="s">
        <v>187</v>
      </c>
      <c r="G3105" s="10" t="s">
        <v>155</v>
      </c>
    </row>
    <row r="3106" spans="2:7" x14ac:dyDescent="0.35">
      <c r="B3106" s="11"/>
      <c r="C3106" s="10" t="s">
        <v>114</v>
      </c>
      <c r="D3106" s="10" t="s">
        <v>138</v>
      </c>
      <c r="E3106" s="10" t="s">
        <v>117</v>
      </c>
      <c r="F3106" s="10" t="s">
        <v>193</v>
      </c>
      <c r="G3106" s="10" t="s">
        <v>168</v>
      </c>
    </row>
    <row r="3107" spans="2:7" x14ac:dyDescent="0.35">
      <c r="B3107" s="11"/>
      <c r="C3107" s="10" t="s">
        <v>115</v>
      </c>
      <c r="D3107" s="10" t="s">
        <v>142</v>
      </c>
      <c r="E3107" s="10" t="s">
        <v>126</v>
      </c>
      <c r="F3107" s="10" t="s">
        <v>196</v>
      </c>
      <c r="G3107" s="10" t="s">
        <v>173</v>
      </c>
    </row>
    <row r="3108" spans="2:7" x14ac:dyDescent="0.35">
      <c r="B3108" s="11"/>
      <c r="C3108" s="10" t="s">
        <v>129</v>
      </c>
      <c r="D3108" s="10" t="s">
        <v>147</v>
      </c>
      <c r="E3108" s="10" t="s">
        <v>127</v>
      </c>
      <c r="F3108" s="10" t="s">
        <v>198</v>
      </c>
      <c r="G3108" s="10" t="s">
        <v>185</v>
      </c>
    </row>
    <row r="3109" spans="2:7" x14ac:dyDescent="0.35">
      <c r="B3109" s="11"/>
      <c r="C3109" s="10" t="s">
        <v>139</v>
      </c>
      <c r="D3109" s="10" t="s">
        <v>148</v>
      </c>
      <c r="E3109" s="10" t="s">
        <v>128</v>
      </c>
      <c r="F3109" s="10" t="s">
        <v>200</v>
      </c>
      <c r="G3109" s="10" t="s">
        <v>191</v>
      </c>
    </row>
    <row r="3110" spans="2:7" x14ac:dyDescent="0.35">
      <c r="B3110" s="11"/>
      <c r="C3110" s="10" t="s">
        <v>140</v>
      </c>
      <c r="D3110" s="10" t="s">
        <v>149</v>
      </c>
      <c r="E3110" s="10" t="s">
        <v>131</v>
      </c>
      <c r="F3110" s="10" t="s">
        <v>209</v>
      </c>
      <c r="G3110" s="10" t="s">
        <v>197</v>
      </c>
    </row>
    <row r="3111" spans="2:7" x14ac:dyDescent="0.35">
      <c r="B3111" s="11"/>
      <c r="C3111" s="10" t="s">
        <v>141</v>
      </c>
      <c r="D3111" s="10" t="s">
        <v>156</v>
      </c>
      <c r="E3111" s="10" t="s">
        <v>135</v>
      </c>
      <c r="F3111" s="10" t="s">
        <v>214</v>
      </c>
      <c r="G3111" s="10" t="s">
        <v>199</v>
      </c>
    </row>
    <row r="3112" spans="2:7" x14ac:dyDescent="0.35">
      <c r="B3112" s="11"/>
      <c r="C3112" s="10" t="s">
        <v>158</v>
      </c>
      <c r="D3112" s="10" t="s">
        <v>160</v>
      </c>
      <c r="E3112" s="10" t="s">
        <v>136</v>
      </c>
      <c r="F3112" s="10" t="s">
        <v>215</v>
      </c>
      <c r="G3112" s="10" t="s">
        <v>207</v>
      </c>
    </row>
    <row r="3113" spans="2:7" x14ac:dyDescent="0.35">
      <c r="B3113" s="11"/>
      <c r="C3113" s="10" t="s">
        <v>159</v>
      </c>
      <c r="D3113" s="10" t="s">
        <v>162</v>
      </c>
      <c r="E3113" s="10" t="s">
        <v>137</v>
      </c>
      <c r="F3113" s="10" t="s">
        <v>217</v>
      </c>
      <c r="G3113" s="10" t="s">
        <v>213</v>
      </c>
    </row>
    <row r="3114" spans="2:7" x14ac:dyDescent="0.35">
      <c r="B3114" s="11"/>
      <c r="C3114" s="10" t="s">
        <v>166</v>
      </c>
      <c r="D3114" s="10" t="s">
        <v>163</v>
      </c>
      <c r="E3114" s="10" t="s">
        <v>143</v>
      </c>
      <c r="F3114" s="10" t="s">
        <v>224</v>
      </c>
      <c r="G3114" s="10" t="s">
        <v>218</v>
      </c>
    </row>
    <row r="3115" spans="2:7" x14ac:dyDescent="0.35">
      <c r="B3115" s="11"/>
      <c r="C3115" s="10" t="s">
        <v>170</v>
      </c>
      <c r="D3115" s="10" t="s">
        <v>165</v>
      </c>
      <c r="E3115" s="10" t="s">
        <v>144</v>
      </c>
      <c r="F3115" s="10" t="s">
        <v>232</v>
      </c>
      <c r="G3115" s="10" t="s">
        <v>220</v>
      </c>
    </row>
    <row r="3116" spans="2:7" x14ac:dyDescent="0.35">
      <c r="B3116" s="11"/>
      <c r="C3116" s="10" t="s">
        <v>172</v>
      </c>
      <c r="D3116" s="10" t="s">
        <v>167</v>
      </c>
      <c r="E3116" s="10" t="s">
        <v>146</v>
      </c>
      <c r="F3116" s="10" t="s">
        <v>238</v>
      </c>
      <c r="G3116" s="10" t="s">
        <v>226</v>
      </c>
    </row>
    <row r="3117" spans="2:7" x14ac:dyDescent="0.35">
      <c r="B3117" s="11"/>
      <c r="C3117" s="10" t="s">
        <v>175</v>
      </c>
      <c r="D3117" s="10" t="s">
        <v>169</v>
      </c>
      <c r="E3117" s="10" t="s">
        <v>151</v>
      </c>
      <c r="F3117" s="10" t="s">
        <v>242</v>
      </c>
      <c r="G3117" s="10" t="s">
        <v>228</v>
      </c>
    </row>
    <row r="3118" spans="2:7" x14ac:dyDescent="0.35">
      <c r="B3118" s="11"/>
      <c r="C3118" s="10" t="s">
        <v>176</v>
      </c>
      <c r="D3118" s="10" t="s">
        <v>178</v>
      </c>
      <c r="E3118" s="10" t="s">
        <v>152</v>
      </c>
      <c r="F3118" s="10" t="s">
        <v>243</v>
      </c>
      <c r="G3118" s="10" t="s">
        <v>229</v>
      </c>
    </row>
    <row r="3119" spans="2:7" x14ac:dyDescent="0.35">
      <c r="B3119" s="11"/>
      <c r="C3119" s="10" t="s">
        <v>181</v>
      </c>
      <c r="D3119" s="10" t="s">
        <v>180</v>
      </c>
      <c r="E3119" s="10" t="s">
        <v>157</v>
      </c>
      <c r="F3119" s="10" t="s">
        <v>249</v>
      </c>
      <c r="G3119" s="10" t="s">
        <v>231</v>
      </c>
    </row>
    <row r="3120" spans="2:7" x14ac:dyDescent="0.35">
      <c r="B3120" s="11"/>
      <c r="C3120" s="10" t="s">
        <v>182</v>
      </c>
      <c r="D3120" s="10" t="s">
        <v>184</v>
      </c>
      <c r="E3120" s="10" t="s">
        <v>161</v>
      </c>
      <c r="F3120" s="10" t="s">
        <v>250</v>
      </c>
      <c r="G3120" s="10" t="s">
        <v>236</v>
      </c>
    </row>
    <row r="3121" spans="2:7" x14ac:dyDescent="0.35">
      <c r="B3121" s="11"/>
      <c r="C3121" s="10" t="s">
        <v>186</v>
      </c>
      <c r="D3121" s="10" t="s">
        <v>190</v>
      </c>
      <c r="E3121" s="10" t="s">
        <v>164</v>
      </c>
      <c r="F3121" s="10" t="s">
        <v>261</v>
      </c>
      <c r="G3121" s="10" t="s">
        <v>239</v>
      </c>
    </row>
    <row r="3122" spans="2:7" x14ac:dyDescent="0.35">
      <c r="B3122" s="11"/>
      <c r="C3122" s="10" t="s">
        <v>188</v>
      </c>
      <c r="D3122" s="10" t="s">
        <v>208</v>
      </c>
      <c r="E3122" s="10" t="s">
        <v>171</v>
      </c>
      <c r="F3122" s="10" t="s">
        <v>262</v>
      </c>
      <c r="G3122" s="10" t="s">
        <v>267</v>
      </c>
    </row>
    <row r="3123" spans="2:7" x14ac:dyDescent="0.35">
      <c r="B3123" s="11"/>
      <c r="C3123" s="10" t="s">
        <v>189</v>
      </c>
      <c r="D3123" s="10" t="s">
        <v>212</v>
      </c>
      <c r="E3123" s="10" t="s">
        <v>174</v>
      </c>
      <c r="F3123" s="10" t="s">
        <v>263</v>
      </c>
      <c r="G3123" s="10" t="s">
        <v>272</v>
      </c>
    </row>
    <row r="3124" spans="2:7" x14ac:dyDescent="0.35">
      <c r="B3124" s="11"/>
      <c r="C3124" s="10" t="s">
        <v>194</v>
      </c>
      <c r="D3124" s="10" t="s">
        <v>216</v>
      </c>
      <c r="E3124" s="10" t="s">
        <v>177</v>
      </c>
      <c r="F3124" s="10" t="s">
        <v>266</v>
      </c>
      <c r="G3124" s="10" t="s">
        <v>289</v>
      </c>
    </row>
    <row r="3125" spans="2:7" x14ac:dyDescent="0.35">
      <c r="B3125" s="11"/>
      <c r="C3125" s="10" t="s">
        <v>201</v>
      </c>
      <c r="D3125" s="10" t="s">
        <v>222</v>
      </c>
      <c r="E3125" s="10" t="s">
        <v>179</v>
      </c>
      <c r="F3125" s="10" t="s">
        <v>273</v>
      </c>
      <c r="G3125" s="10" t="s">
        <v>291</v>
      </c>
    </row>
    <row r="3126" spans="2:7" x14ac:dyDescent="0.35">
      <c r="B3126" s="11"/>
      <c r="C3126" s="10" t="s">
        <v>202</v>
      </c>
      <c r="D3126" s="10" t="s">
        <v>225</v>
      </c>
      <c r="E3126" s="10" t="s">
        <v>192</v>
      </c>
      <c r="F3126" s="10" t="s">
        <v>275</v>
      </c>
      <c r="G3126" s="10" t="s">
        <v>302</v>
      </c>
    </row>
    <row r="3127" spans="2:7" x14ac:dyDescent="0.35">
      <c r="B3127" s="11"/>
      <c r="C3127" s="10" t="s">
        <v>221</v>
      </c>
      <c r="D3127" s="10" t="s">
        <v>230</v>
      </c>
      <c r="E3127" s="10" t="s">
        <v>195</v>
      </c>
      <c r="F3127" s="10" t="s">
        <v>282</v>
      </c>
      <c r="G3127" s="10" t="s">
        <v>315</v>
      </c>
    </row>
    <row r="3128" spans="2:7" x14ac:dyDescent="0.35">
      <c r="B3128" s="11"/>
      <c r="C3128" s="10" t="s">
        <v>227</v>
      </c>
      <c r="D3128" s="10" t="s">
        <v>234</v>
      </c>
      <c r="E3128" s="10" t="s">
        <v>203</v>
      </c>
      <c r="F3128" s="10" t="s">
        <v>284</v>
      </c>
      <c r="G3128" s="10" t="s">
        <v>329</v>
      </c>
    </row>
    <row r="3129" spans="2:7" x14ac:dyDescent="0.35">
      <c r="B3129" s="11"/>
      <c r="C3129" s="10" t="s">
        <v>233</v>
      </c>
      <c r="D3129" s="10" t="s">
        <v>235</v>
      </c>
      <c r="E3129" s="10" t="s">
        <v>204</v>
      </c>
      <c r="F3129" s="10" t="s">
        <v>301</v>
      </c>
      <c r="G3129" s="10" t="s">
        <v>332</v>
      </c>
    </row>
    <row r="3130" spans="2:7" x14ac:dyDescent="0.35">
      <c r="B3130" s="11"/>
      <c r="C3130" s="10" t="s">
        <v>245</v>
      </c>
      <c r="D3130" s="10" t="s">
        <v>237</v>
      </c>
      <c r="E3130" s="10" t="s">
        <v>205</v>
      </c>
      <c r="F3130" s="10" t="s">
        <v>304</v>
      </c>
      <c r="G3130" s="10" t="s">
        <v>336</v>
      </c>
    </row>
    <row r="3131" spans="2:7" x14ac:dyDescent="0.35">
      <c r="B3131" s="11"/>
      <c r="C3131" s="10" t="s">
        <v>246</v>
      </c>
      <c r="D3131" s="10" t="s">
        <v>240</v>
      </c>
      <c r="E3131" s="10" t="s">
        <v>206</v>
      </c>
      <c r="F3131" s="10" t="s">
        <v>305</v>
      </c>
      <c r="G3131" s="10" t="s">
        <v>340</v>
      </c>
    </row>
    <row r="3132" spans="2:7" x14ac:dyDescent="0.35">
      <c r="B3132" s="11"/>
      <c r="C3132" s="10" t="s">
        <v>247</v>
      </c>
      <c r="D3132" s="10" t="s">
        <v>241</v>
      </c>
      <c r="E3132" s="10" t="s">
        <v>210</v>
      </c>
      <c r="F3132" s="10" t="s">
        <v>311</v>
      </c>
      <c r="G3132" s="10" t="s">
        <v>341</v>
      </c>
    </row>
    <row r="3133" spans="2:7" x14ac:dyDescent="0.35">
      <c r="B3133" s="11"/>
      <c r="C3133" s="10" t="s">
        <v>248</v>
      </c>
      <c r="D3133" s="10" t="s">
        <v>244</v>
      </c>
      <c r="E3133" s="10" t="s">
        <v>211</v>
      </c>
      <c r="F3133" s="10" t="s">
        <v>313</v>
      </c>
      <c r="G3133" s="10" t="s">
        <v>344</v>
      </c>
    </row>
    <row r="3134" spans="2:7" x14ac:dyDescent="0.35">
      <c r="B3134" s="11"/>
      <c r="C3134" s="10" t="s">
        <v>253</v>
      </c>
      <c r="D3134" s="10" t="s">
        <v>252</v>
      </c>
      <c r="E3134" s="10" t="s">
        <v>219</v>
      </c>
      <c r="F3134" s="10" t="s">
        <v>328</v>
      </c>
      <c r="G3134" s="10" t="s">
        <v>346</v>
      </c>
    </row>
    <row r="3135" spans="2:7" x14ac:dyDescent="0.35">
      <c r="B3135" s="11"/>
      <c r="C3135" s="10" t="s">
        <v>255</v>
      </c>
      <c r="D3135" s="10" t="s">
        <v>259</v>
      </c>
      <c r="E3135" s="10" t="s">
        <v>223</v>
      </c>
      <c r="F3135" s="10" t="s">
        <v>330</v>
      </c>
      <c r="G3135" s="10" t="s">
        <v>356</v>
      </c>
    </row>
    <row r="3136" spans="2:7" x14ac:dyDescent="0.35">
      <c r="B3136" s="11"/>
      <c r="C3136" s="10" t="s">
        <v>258</v>
      </c>
      <c r="D3136" s="10" t="s">
        <v>276</v>
      </c>
      <c r="E3136" s="10" t="s">
        <v>251</v>
      </c>
      <c r="F3136" s="10" t="s">
        <v>331</v>
      </c>
      <c r="G3136" s="10" t="s">
        <v>359</v>
      </c>
    </row>
    <row r="3137" spans="2:7" x14ac:dyDescent="0.35">
      <c r="B3137" s="11"/>
      <c r="C3137" s="10" t="s">
        <v>264</v>
      </c>
      <c r="D3137" s="10" t="s">
        <v>278</v>
      </c>
      <c r="E3137" s="10" t="s">
        <v>254</v>
      </c>
      <c r="F3137" s="10" t="s">
        <v>364</v>
      </c>
      <c r="G3137" s="10" t="s">
        <v>374</v>
      </c>
    </row>
    <row r="3138" spans="2:7" x14ac:dyDescent="0.35">
      <c r="B3138" s="11"/>
      <c r="C3138" s="10" t="s">
        <v>268</v>
      </c>
      <c r="D3138" s="10" t="s">
        <v>293</v>
      </c>
      <c r="E3138" s="10" t="s">
        <v>256</v>
      </c>
      <c r="F3138" s="10" t="s">
        <v>365</v>
      </c>
      <c r="G3138" s="10" t="s">
        <v>381</v>
      </c>
    </row>
    <row r="3139" spans="2:7" x14ac:dyDescent="0.35">
      <c r="B3139" s="11"/>
      <c r="C3139" s="10" t="s">
        <v>269</v>
      </c>
      <c r="D3139" s="10" t="s">
        <v>297</v>
      </c>
      <c r="E3139" s="10" t="s">
        <v>257</v>
      </c>
      <c r="F3139" s="10" t="s">
        <v>367</v>
      </c>
      <c r="G3139" s="10" t="s">
        <v>393</v>
      </c>
    </row>
    <row r="3140" spans="2:7" x14ac:dyDescent="0.35">
      <c r="B3140" s="11"/>
      <c r="C3140" s="10" t="s">
        <v>274</v>
      </c>
      <c r="D3140" s="10" t="s">
        <v>298</v>
      </c>
      <c r="E3140" s="10" t="s">
        <v>260</v>
      </c>
      <c r="F3140" s="10" t="s">
        <v>372</v>
      </c>
      <c r="G3140" s="10" t="s">
        <v>401</v>
      </c>
    </row>
    <row r="3141" spans="2:7" x14ac:dyDescent="0.35">
      <c r="B3141" s="11"/>
      <c r="C3141" s="10" t="s">
        <v>286</v>
      </c>
      <c r="D3141" s="10" t="s">
        <v>306</v>
      </c>
      <c r="E3141" s="10" t="s">
        <v>265</v>
      </c>
      <c r="F3141" s="10" t="s">
        <v>373</v>
      </c>
      <c r="G3141" s="10" t="s">
        <v>409</v>
      </c>
    </row>
    <row r="3142" spans="2:7" x14ac:dyDescent="0.35">
      <c r="B3142" s="11"/>
      <c r="C3142" s="10" t="s">
        <v>292</v>
      </c>
      <c r="D3142" s="10" t="s">
        <v>307</v>
      </c>
      <c r="E3142" s="10" t="s">
        <v>270</v>
      </c>
      <c r="F3142" s="10" t="s">
        <v>380</v>
      </c>
      <c r="G3142" s="10" t="s">
        <v>422</v>
      </c>
    </row>
    <row r="3143" spans="2:7" x14ac:dyDescent="0.35">
      <c r="B3143" s="11"/>
      <c r="C3143" s="10" t="s">
        <v>294</v>
      </c>
      <c r="D3143" s="10" t="s">
        <v>308</v>
      </c>
      <c r="E3143" s="10" t="s">
        <v>271</v>
      </c>
      <c r="F3143" s="10" t="s">
        <v>382</v>
      </c>
      <c r="G3143" s="10" t="s">
        <v>423</v>
      </c>
    </row>
    <row r="3144" spans="2:7" x14ac:dyDescent="0.35">
      <c r="B3144" s="11"/>
      <c r="C3144" s="10" t="s">
        <v>300</v>
      </c>
      <c r="D3144" s="10" t="s">
        <v>310</v>
      </c>
      <c r="E3144" s="10" t="s">
        <v>277</v>
      </c>
      <c r="F3144" s="10" t="s">
        <v>385</v>
      </c>
      <c r="G3144" s="10" t="s">
        <v>428</v>
      </c>
    </row>
    <row r="3145" spans="2:7" x14ac:dyDescent="0.35">
      <c r="B3145" s="11"/>
      <c r="C3145" s="10" t="s">
        <v>303</v>
      </c>
      <c r="D3145" s="10" t="s">
        <v>312</v>
      </c>
      <c r="E3145" s="10" t="s">
        <v>279</v>
      </c>
      <c r="F3145" s="10" t="s">
        <v>386</v>
      </c>
      <c r="G3145" s="10" t="s">
        <v>440</v>
      </c>
    </row>
    <row r="3146" spans="2:7" x14ac:dyDescent="0.35">
      <c r="B3146" s="11"/>
      <c r="C3146" s="10" t="s">
        <v>309</v>
      </c>
      <c r="D3146" s="10" t="s">
        <v>316</v>
      </c>
      <c r="E3146" s="10" t="s">
        <v>280</v>
      </c>
      <c r="F3146" s="10" t="s">
        <v>390</v>
      </c>
      <c r="G3146" s="10" t="s">
        <v>443</v>
      </c>
    </row>
    <row r="3147" spans="2:7" x14ac:dyDescent="0.35">
      <c r="B3147" s="11"/>
      <c r="C3147" s="10" t="s">
        <v>314</v>
      </c>
      <c r="D3147" s="10" t="s">
        <v>317</v>
      </c>
      <c r="E3147" s="10" t="s">
        <v>281</v>
      </c>
      <c r="F3147" s="10" t="s">
        <v>391</v>
      </c>
      <c r="G3147" s="10" t="s">
        <v>444</v>
      </c>
    </row>
    <row r="3148" spans="2:7" x14ac:dyDescent="0.35">
      <c r="B3148" s="11"/>
      <c r="C3148" s="10" t="s">
        <v>324</v>
      </c>
      <c r="D3148" s="10" t="s">
        <v>318</v>
      </c>
      <c r="E3148" s="10" t="s">
        <v>283</v>
      </c>
      <c r="F3148" s="10" t="s">
        <v>399</v>
      </c>
      <c r="G3148" s="10" t="s">
        <v>449</v>
      </c>
    </row>
    <row r="3149" spans="2:7" x14ac:dyDescent="0.35">
      <c r="B3149" s="11"/>
      <c r="C3149" s="10" t="s">
        <v>327</v>
      </c>
      <c r="D3149" s="10" t="s">
        <v>319</v>
      </c>
      <c r="E3149" s="10" t="s">
        <v>285</v>
      </c>
      <c r="F3149" s="10" t="s">
        <v>400</v>
      </c>
      <c r="G3149" s="10" t="s">
        <v>452</v>
      </c>
    </row>
    <row r="3150" spans="2:7" x14ac:dyDescent="0.35">
      <c r="B3150" s="11"/>
      <c r="C3150" s="10" t="s">
        <v>334</v>
      </c>
      <c r="D3150" s="10" t="s">
        <v>320</v>
      </c>
      <c r="E3150" s="10" t="s">
        <v>287</v>
      </c>
      <c r="F3150" s="10" t="s">
        <v>402</v>
      </c>
      <c r="G3150" s="10" t="s">
        <v>454</v>
      </c>
    </row>
    <row r="3151" spans="2:7" x14ac:dyDescent="0.35">
      <c r="B3151" s="11"/>
      <c r="C3151" s="10" t="s">
        <v>335</v>
      </c>
      <c r="D3151" s="10" t="s">
        <v>321</v>
      </c>
      <c r="E3151" s="10" t="s">
        <v>288</v>
      </c>
      <c r="F3151" s="10" t="s">
        <v>405</v>
      </c>
      <c r="G3151" s="10" t="s">
        <v>458</v>
      </c>
    </row>
    <row r="3152" spans="2:7" x14ac:dyDescent="0.35">
      <c r="B3152" s="11"/>
      <c r="C3152" s="10" t="s">
        <v>337</v>
      </c>
      <c r="D3152" s="10" t="s">
        <v>325</v>
      </c>
      <c r="E3152" s="10" t="s">
        <v>290</v>
      </c>
      <c r="F3152" s="10" t="s">
        <v>414</v>
      </c>
      <c r="G3152" s="10"/>
    </row>
    <row r="3153" spans="2:7" x14ac:dyDescent="0.35">
      <c r="B3153" s="11"/>
      <c r="C3153" s="10" t="s">
        <v>339</v>
      </c>
      <c r="D3153" s="10" t="s">
        <v>326</v>
      </c>
      <c r="E3153" s="10" t="s">
        <v>295</v>
      </c>
      <c r="F3153" s="10" t="s">
        <v>415</v>
      </c>
      <c r="G3153" s="10"/>
    </row>
    <row r="3154" spans="2:7" x14ac:dyDescent="0.35">
      <c r="B3154" s="11"/>
      <c r="C3154" s="10" t="s">
        <v>342</v>
      </c>
      <c r="D3154" s="10" t="s">
        <v>345</v>
      </c>
      <c r="E3154" s="10" t="s">
        <v>296</v>
      </c>
      <c r="F3154" s="10" t="s">
        <v>425</v>
      </c>
      <c r="G3154" s="10"/>
    </row>
    <row r="3155" spans="2:7" x14ac:dyDescent="0.35">
      <c r="B3155" s="11"/>
      <c r="C3155" s="10" t="s">
        <v>343</v>
      </c>
      <c r="D3155" s="10" t="s">
        <v>348</v>
      </c>
      <c r="E3155" s="10" t="s">
        <v>299</v>
      </c>
      <c r="F3155" s="10" t="s">
        <v>433</v>
      </c>
      <c r="G3155" s="10"/>
    </row>
    <row r="3156" spans="2:7" x14ac:dyDescent="0.35">
      <c r="B3156" s="11"/>
      <c r="C3156" s="10" t="s">
        <v>349</v>
      </c>
      <c r="D3156" s="10" t="s">
        <v>352</v>
      </c>
      <c r="E3156" s="10" t="s">
        <v>322</v>
      </c>
      <c r="F3156" s="10" t="s">
        <v>434</v>
      </c>
      <c r="G3156" s="10"/>
    </row>
    <row r="3157" spans="2:7" x14ac:dyDescent="0.35">
      <c r="B3157" s="11"/>
      <c r="C3157" s="10" t="s">
        <v>350</v>
      </c>
      <c r="D3157" s="10" t="s">
        <v>355</v>
      </c>
      <c r="E3157" s="10" t="s">
        <v>323</v>
      </c>
      <c r="F3157" s="10" t="s">
        <v>436</v>
      </c>
      <c r="G3157" s="10"/>
    </row>
    <row r="3158" spans="2:7" x14ac:dyDescent="0.35">
      <c r="B3158" s="11"/>
      <c r="C3158" s="10" t="s">
        <v>354</v>
      </c>
      <c r="D3158" s="10" t="s">
        <v>358</v>
      </c>
      <c r="E3158" s="10" t="s">
        <v>333</v>
      </c>
      <c r="F3158" s="10" t="s">
        <v>442</v>
      </c>
      <c r="G3158" s="10"/>
    </row>
    <row r="3159" spans="2:7" x14ac:dyDescent="0.35">
      <c r="B3159" s="11"/>
      <c r="C3159" s="10" t="s">
        <v>357</v>
      </c>
      <c r="D3159" s="10" t="s">
        <v>361</v>
      </c>
      <c r="E3159" s="10" t="s">
        <v>338</v>
      </c>
      <c r="F3159" s="10" t="s">
        <v>445</v>
      </c>
      <c r="G3159" s="10"/>
    </row>
    <row r="3160" spans="2:7" x14ac:dyDescent="0.35">
      <c r="B3160" s="11"/>
      <c r="C3160" s="10" t="s">
        <v>360</v>
      </c>
      <c r="D3160" s="10" t="s">
        <v>366</v>
      </c>
      <c r="E3160" s="10" t="s">
        <v>347</v>
      </c>
      <c r="F3160" s="10" t="s">
        <v>451</v>
      </c>
      <c r="G3160" s="10"/>
    </row>
    <row r="3161" spans="2:7" x14ac:dyDescent="0.35">
      <c r="B3161" s="11"/>
      <c r="C3161" s="10" t="s">
        <v>362</v>
      </c>
      <c r="D3161" s="10" t="s">
        <v>368</v>
      </c>
      <c r="E3161" s="10" t="s">
        <v>351</v>
      </c>
      <c r="F3161" s="10"/>
      <c r="G3161" s="10"/>
    </row>
    <row r="3162" spans="2:7" x14ac:dyDescent="0.35">
      <c r="B3162" s="11"/>
      <c r="C3162" s="10" t="s">
        <v>363</v>
      </c>
      <c r="D3162" s="10" t="s">
        <v>378</v>
      </c>
      <c r="E3162" s="10" t="s">
        <v>353</v>
      </c>
      <c r="F3162" s="10"/>
      <c r="G3162" s="10"/>
    </row>
    <row r="3163" spans="2:7" x14ac:dyDescent="0.35">
      <c r="B3163" s="11"/>
      <c r="C3163" s="10" t="s">
        <v>370</v>
      </c>
      <c r="D3163" s="10" t="s">
        <v>383</v>
      </c>
      <c r="E3163" s="10" t="s">
        <v>369</v>
      </c>
      <c r="F3163" s="10"/>
      <c r="G3163" s="10"/>
    </row>
    <row r="3164" spans="2:7" x14ac:dyDescent="0.35">
      <c r="B3164" s="11"/>
      <c r="C3164" s="10" t="s">
        <v>371</v>
      </c>
      <c r="D3164" s="10" t="s">
        <v>389</v>
      </c>
      <c r="E3164" s="10" t="s">
        <v>375</v>
      </c>
      <c r="F3164" s="10"/>
      <c r="G3164" s="10"/>
    </row>
    <row r="3165" spans="2:7" x14ac:dyDescent="0.35">
      <c r="B3165" s="11"/>
      <c r="C3165" s="10" t="s">
        <v>384</v>
      </c>
      <c r="D3165" s="10" t="s">
        <v>397</v>
      </c>
      <c r="E3165" s="10" t="s">
        <v>376</v>
      </c>
      <c r="F3165" s="10"/>
      <c r="G3165" s="10"/>
    </row>
    <row r="3166" spans="2:7" x14ac:dyDescent="0.35">
      <c r="B3166" s="11"/>
      <c r="C3166" s="10" t="s">
        <v>392</v>
      </c>
      <c r="D3166" s="10" t="s">
        <v>398</v>
      </c>
      <c r="E3166" s="10" t="s">
        <v>377</v>
      </c>
      <c r="F3166" s="10"/>
      <c r="G3166" s="10"/>
    </row>
    <row r="3167" spans="2:7" x14ac:dyDescent="0.35">
      <c r="B3167" s="11"/>
      <c r="C3167" s="10" t="s">
        <v>394</v>
      </c>
      <c r="D3167" s="10" t="s">
        <v>407</v>
      </c>
      <c r="E3167" s="10" t="s">
        <v>379</v>
      </c>
      <c r="F3167" s="10"/>
      <c r="G3167" s="10"/>
    </row>
    <row r="3168" spans="2:7" x14ac:dyDescent="0.35">
      <c r="B3168" s="11"/>
      <c r="C3168" s="10" t="s">
        <v>396</v>
      </c>
      <c r="D3168" s="10" t="s">
        <v>410</v>
      </c>
      <c r="E3168" s="10" t="s">
        <v>387</v>
      </c>
      <c r="F3168" s="10"/>
      <c r="G3168" s="10"/>
    </row>
    <row r="3169" spans="2:7" x14ac:dyDescent="0.35">
      <c r="B3169" s="11"/>
      <c r="C3169" s="10" t="s">
        <v>408</v>
      </c>
      <c r="D3169" s="10" t="s">
        <v>413</v>
      </c>
      <c r="E3169" s="10" t="s">
        <v>388</v>
      </c>
      <c r="F3169" s="10"/>
      <c r="G3169" s="10"/>
    </row>
    <row r="3170" spans="2:7" x14ac:dyDescent="0.35">
      <c r="B3170" s="11"/>
      <c r="C3170" s="10" t="s">
        <v>412</v>
      </c>
      <c r="D3170" s="10" t="s">
        <v>417</v>
      </c>
      <c r="E3170" s="10" t="s">
        <v>395</v>
      </c>
      <c r="F3170" s="10"/>
      <c r="G3170" s="10"/>
    </row>
    <row r="3171" spans="2:7" x14ac:dyDescent="0.35">
      <c r="B3171" s="11"/>
      <c r="C3171" s="10" t="s">
        <v>416</v>
      </c>
      <c r="D3171" s="10" t="s">
        <v>418</v>
      </c>
      <c r="E3171" s="10" t="s">
        <v>403</v>
      </c>
      <c r="F3171" s="10"/>
      <c r="G3171" s="10"/>
    </row>
    <row r="3172" spans="2:7" x14ac:dyDescent="0.35">
      <c r="B3172" s="11"/>
      <c r="C3172" s="10" t="s">
        <v>419</v>
      </c>
      <c r="D3172" s="10" t="s">
        <v>421</v>
      </c>
      <c r="E3172" s="10" t="s">
        <v>404</v>
      </c>
      <c r="F3172" s="10"/>
      <c r="G3172" s="10"/>
    </row>
    <row r="3173" spans="2:7" x14ac:dyDescent="0.35">
      <c r="B3173" s="11"/>
      <c r="C3173" s="10" t="s">
        <v>420</v>
      </c>
      <c r="D3173" s="10" t="s">
        <v>427</v>
      </c>
      <c r="E3173" s="10" t="s">
        <v>406</v>
      </c>
      <c r="F3173" s="10"/>
      <c r="G3173" s="10"/>
    </row>
    <row r="3174" spans="2:7" x14ac:dyDescent="0.35">
      <c r="B3174" s="11"/>
      <c r="C3174" s="10" t="s">
        <v>424</v>
      </c>
      <c r="D3174" s="10" t="s">
        <v>429</v>
      </c>
      <c r="E3174" s="10" t="s">
        <v>411</v>
      </c>
      <c r="F3174" s="10"/>
      <c r="G3174" s="10"/>
    </row>
    <row r="3175" spans="2:7" x14ac:dyDescent="0.35">
      <c r="B3175" s="11"/>
      <c r="C3175" s="10" t="s">
        <v>430</v>
      </c>
      <c r="D3175" s="10" t="s">
        <v>431</v>
      </c>
      <c r="E3175" s="10" t="s">
        <v>426</v>
      </c>
      <c r="F3175" s="10"/>
      <c r="G3175" s="10"/>
    </row>
    <row r="3176" spans="2:7" x14ac:dyDescent="0.35">
      <c r="B3176" s="11"/>
      <c r="C3176" s="10" t="s">
        <v>435</v>
      </c>
      <c r="D3176" s="10" t="s">
        <v>437</v>
      </c>
      <c r="E3176" s="10" t="s">
        <v>432</v>
      </c>
      <c r="F3176" s="10"/>
      <c r="G3176" s="10"/>
    </row>
    <row r="3177" spans="2:7" x14ac:dyDescent="0.35">
      <c r="B3177" s="11"/>
      <c r="C3177" s="10" t="s">
        <v>441</v>
      </c>
      <c r="D3177" s="10" t="s">
        <v>438</v>
      </c>
      <c r="E3177" s="10" t="s">
        <v>450</v>
      </c>
      <c r="F3177" s="10"/>
      <c r="G3177" s="10"/>
    </row>
    <row r="3178" spans="2:7" x14ac:dyDescent="0.35">
      <c r="B3178" s="11"/>
      <c r="C3178" s="10" t="s">
        <v>446</v>
      </c>
      <c r="D3178" s="10" t="s">
        <v>439</v>
      </c>
      <c r="E3178" s="10" t="s">
        <v>457</v>
      </c>
      <c r="F3178" s="10"/>
      <c r="G3178" s="10"/>
    </row>
    <row r="3179" spans="2:7" x14ac:dyDescent="0.35">
      <c r="B3179" s="11"/>
      <c r="C3179" s="10" t="s">
        <v>447</v>
      </c>
      <c r="D3179" s="10" t="s">
        <v>448</v>
      </c>
      <c r="E3179" s="10"/>
      <c r="F3179" s="10"/>
      <c r="G3179" s="10"/>
    </row>
    <row r="3180" spans="2:7" x14ac:dyDescent="0.35">
      <c r="B3180" s="11"/>
      <c r="C3180" s="10"/>
      <c r="D3180" s="10" t="s">
        <v>453</v>
      </c>
      <c r="E3180" s="10"/>
      <c r="F3180" s="10"/>
      <c r="G3180" s="10"/>
    </row>
    <row r="3181" spans="2:7" x14ac:dyDescent="0.35">
      <c r="B3181" s="11"/>
      <c r="C3181" s="10"/>
      <c r="D3181" s="10" t="s">
        <v>455</v>
      </c>
      <c r="E3181" s="10"/>
      <c r="F3181" s="10"/>
      <c r="G3181" s="10"/>
    </row>
    <row r="3182" spans="2:7" ht="15" thickBot="1" x14ac:dyDescent="0.4">
      <c r="B3182" s="15"/>
      <c r="C3182" s="39"/>
      <c r="D3182" s="39" t="s">
        <v>456</v>
      </c>
      <c r="E3182" s="39"/>
      <c r="F3182" s="39"/>
      <c r="G3182" s="39"/>
    </row>
    <row r="3185" spans="2:4" x14ac:dyDescent="0.35">
      <c r="B3185" t="s">
        <v>459</v>
      </c>
    </row>
    <row r="3186" spans="2:4" ht="15" thickBot="1" x14ac:dyDescent="0.4"/>
    <row r="3187" spans="2:4" x14ac:dyDescent="0.35">
      <c r="B3187" s="12" t="s">
        <v>460</v>
      </c>
      <c r="C3187" s="13" t="s">
        <v>63</v>
      </c>
      <c r="D3187" s="13" t="s">
        <v>461</v>
      </c>
    </row>
    <row r="3188" spans="2:4" x14ac:dyDescent="0.35">
      <c r="B3188" s="14" t="s">
        <v>74</v>
      </c>
      <c r="C3188" s="40">
        <v>1</v>
      </c>
      <c r="D3188" s="19">
        <v>2.0138241580203085</v>
      </c>
    </row>
    <row r="3189" spans="2:4" x14ac:dyDescent="0.35">
      <c r="B3189" s="11" t="s">
        <v>75</v>
      </c>
      <c r="C3189" s="41">
        <v>2</v>
      </c>
      <c r="D3189" s="20">
        <v>1.4403214563896314</v>
      </c>
    </row>
    <row r="3190" spans="2:4" x14ac:dyDescent="0.35">
      <c r="B3190" s="11" t="s">
        <v>76</v>
      </c>
      <c r="C3190" s="41">
        <v>2</v>
      </c>
      <c r="D3190" s="20">
        <v>3.1724029689906503</v>
      </c>
    </row>
    <row r="3191" spans="2:4" x14ac:dyDescent="0.35">
      <c r="B3191" s="11" t="s">
        <v>77</v>
      </c>
      <c r="C3191" s="41">
        <v>1</v>
      </c>
      <c r="D3191" s="20">
        <v>2.0611235125551519</v>
      </c>
    </row>
    <row r="3192" spans="2:4" x14ac:dyDescent="0.35">
      <c r="B3192" s="11" t="s">
        <v>78</v>
      </c>
      <c r="C3192" s="41">
        <v>3</v>
      </c>
      <c r="D3192" s="20">
        <v>1.9369478070966935</v>
      </c>
    </row>
    <row r="3193" spans="2:4" x14ac:dyDescent="0.35">
      <c r="B3193" s="11" t="s">
        <v>79</v>
      </c>
      <c r="C3193" s="41">
        <v>2</v>
      </c>
      <c r="D3193" s="20">
        <v>2.0946126929777873</v>
      </c>
    </row>
    <row r="3194" spans="2:4" x14ac:dyDescent="0.35">
      <c r="B3194" s="11" t="s">
        <v>80</v>
      </c>
      <c r="C3194" s="41">
        <v>1</v>
      </c>
      <c r="D3194" s="20">
        <v>1.5898389136166979</v>
      </c>
    </row>
    <row r="3195" spans="2:4" x14ac:dyDescent="0.35">
      <c r="B3195" s="11" t="s">
        <v>81</v>
      </c>
      <c r="C3195" s="41">
        <v>1</v>
      </c>
      <c r="D3195" s="20">
        <v>3.2922529165792893</v>
      </c>
    </row>
    <row r="3196" spans="2:4" x14ac:dyDescent="0.35">
      <c r="B3196" s="11" t="s">
        <v>82</v>
      </c>
      <c r="C3196" s="41">
        <v>1</v>
      </c>
      <c r="D3196" s="20">
        <v>1.1310025454832116</v>
      </c>
    </row>
    <row r="3197" spans="2:4" x14ac:dyDescent="0.35">
      <c r="B3197" s="11" t="s">
        <v>83</v>
      </c>
      <c r="C3197" s="41">
        <v>2</v>
      </c>
      <c r="D3197" s="20">
        <v>1.3094853586584807</v>
      </c>
    </row>
    <row r="3198" spans="2:4" x14ac:dyDescent="0.35">
      <c r="B3198" s="11" t="s">
        <v>84</v>
      </c>
      <c r="C3198" s="41">
        <v>1</v>
      </c>
      <c r="D3198" s="20">
        <v>1.049319621726678</v>
      </c>
    </row>
    <row r="3199" spans="2:4" x14ac:dyDescent="0.35">
      <c r="B3199" s="11" t="s">
        <v>85</v>
      </c>
      <c r="C3199" s="41">
        <v>3</v>
      </c>
      <c r="D3199" s="20">
        <v>1.5998820982691904</v>
      </c>
    </row>
    <row r="3200" spans="2:4" x14ac:dyDescent="0.35">
      <c r="B3200" s="11" t="s">
        <v>86</v>
      </c>
      <c r="C3200" s="41">
        <v>2</v>
      </c>
      <c r="D3200" s="20">
        <v>2.1144782987049462</v>
      </c>
    </row>
    <row r="3201" spans="2:4" x14ac:dyDescent="0.35">
      <c r="B3201" s="11" t="s">
        <v>87</v>
      </c>
      <c r="C3201" s="41">
        <v>4</v>
      </c>
      <c r="D3201" s="20">
        <v>2.1219528177390936</v>
      </c>
    </row>
    <row r="3202" spans="2:4" x14ac:dyDescent="0.35">
      <c r="B3202" s="11" t="s">
        <v>88</v>
      </c>
      <c r="C3202" s="41">
        <v>3</v>
      </c>
      <c r="D3202" s="20">
        <v>1.8038094348617335</v>
      </c>
    </row>
    <row r="3203" spans="2:4" x14ac:dyDescent="0.35">
      <c r="B3203" s="11" t="s">
        <v>89</v>
      </c>
      <c r="C3203" s="41">
        <v>2</v>
      </c>
      <c r="D3203" s="20">
        <v>1.913342917140161</v>
      </c>
    </row>
    <row r="3204" spans="2:4" x14ac:dyDescent="0.35">
      <c r="B3204" s="11" t="s">
        <v>90</v>
      </c>
      <c r="C3204" s="41">
        <v>2</v>
      </c>
      <c r="D3204" s="20">
        <v>1.7193346260488789</v>
      </c>
    </row>
    <row r="3205" spans="2:4" x14ac:dyDescent="0.35">
      <c r="B3205" s="11" t="s">
        <v>91</v>
      </c>
      <c r="C3205" s="41">
        <v>5</v>
      </c>
      <c r="D3205" s="20">
        <v>3.2952810529260184</v>
      </c>
    </row>
    <row r="3206" spans="2:4" x14ac:dyDescent="0.35">
      <c r="B3206" s="11" t="s">
        <v>92</v>
      </c>
      <c r="C3206" s="41">
        <v>5</v>
      </c>
      <c r="D3206" s="20">
        <v>1.9364355655779912</v>
      </c>
    </row>
    <row r="3207" spans="2:4" x14ac:dyDescent="0.35">
      <c r="B3207" s="11" t="s">
        <v>93</v>
      </c>
      <c r="C3207" s="41">
        <v>3</v>
      </c>
      <c r="D3207" s="20">
        <v>2.2735275700684938</v>
      </c>
    </row>
    <row r="3208" spans="2:4" x14ac:dyDescent="0.35">
      <c r="B3208" s="11" t="s">
        <v>94</v>
      </c>
      <c r="C3208" s="41">
        <v>4</v>
      </c>
      <c r="D3208" s="20">
        <v>1.8821167723323415</v>
      </c>
    </row>
    <row r="3209" spans="2:4" x14ac:dyDescent="0.35">
      <c r="B3209" s="11" t="s">
        <v>95</v>
      </c>
      <c r="C3209" s="41">
        <v>3</v>
      </c>
      <c r="D3209" s="20">
        <v>1.4558058495354445</v>
      </c>
    </row>
    <row r="3210" spans="2:4" x14ac:dyDescent="0.35">
      <c r="B3210" s="11" t="s">
        <v>96</v>
      </c>
      <c r="C3210" s="41">
        <v>1</v>
      </c>
      <c r="D3210" s="20">
        <v>2.1175900244787784</v>
      </c>
    </row>
    <row r="3211" spans="2:4" x14ac:dyDescent="0.35">
      <c r="B3211" s="11" t="s">
        <v>97</v>
      </c>
      <c r="C3211" s="41">
        <v>3</v>
      </c>
      <c r="D3211" s="20">
        <v>2.017376516490033</v>
      </c>
    </row>
    <row r="3212" spans="2:4" x14ac:dyDescent="0.35">
      <c r="B3212" s="11" t="s">
        <v>98</v>
      </c>
      <c r="C3212" s="41">
        <v>4</v>
      </c>
      <c r="D3212" s="20">
        <v>1.5622848276535779</v>
      </c>
    </row>
    <row r="3213" spans="2:4" x14ac:dyDescent="0.35">
      <c r="B3213" s="11" t="s">
        <v>99</v>
      </c>
      <c r="C3213" s="41">
        <v>3</v>
      </c>
      <c r="D3213" s="20">
        <v>2.23263524759076</v>
      </c>
    </row>
    <row r="3214" spans="2:4" x14ac:dyDescent="0.35">
      <c r="B3214" s="11" t="s">
        <v>100</v>
      </c>
      <c r="C3214" s="41">
        <v>5</v>
      </c>
      <c r="D3214" s="20">
        <v>3.0975708788322183</v>
      </c>
    </row>
    <row r="3215" spans="2:4" x14ac:dyDescent="0.35">
      <c r="B3215" s="11" t="s">
        <v>101</v>
      </c>
      <c r="C3215" s="41">
        <v>1</v>
      </c>
      <c r="D3215" s="20">
        <v>1.653097782148031</v>
      </c>
    </row>
    <row r="3216" spans="2:4" x14ac:dyDescent="0.35">
      <c r="B3216" s="11" t="s">
        <v>102</v>
      </c>
      <c r="C3216" s="41">
        <v>2</v>
      </c>
      <c r="D3216" s="20">
        <v>1.8666046451033191</v>
      </c>
    </row>
    <row r="3217" spans="2:4" x14ac:dyDescent="0.35">
      <c r="B3217" s="11" t="s">
        <v>103</v>
      </c>
      <c r="C3217" s="41">
        <v>3</v>
      </c>
      <c r="D3217" s="20">
        <v>1.6889726901650102</v>
      </c>
    </row>
    <row r="3218" spans="2:4" x14ac:dyDescent="0.35">
      <c r="B3218" s="11" t="s">
        <v>104</v>
      </c>
      <c r="C3218" s="41">
        <v>3</v>
      </c>
      <c r="D3218" s="20">
        <v>1.8464880621080213</v>
      </c>
    </row>
    <row r="3219" spans="2:4" x14ac:dyDescent="0.35">
      <c r="B3219" s="11" t="s">
        <v>105</v>
      </c>
      <c r="C3219" s="41">
        <v>3</v>
      </c>
      <c r="D3219" s="20">
        <v>2.0539991651091487</v>
      </c>
    </row>
    <row r="3220" spans="2:4" x14ac:dyDescent="0.35">
      <c r="B3220" s="11" t="s">
        <v>106</v>
      </c>
      <c r="C3220" s="41">
        <v>1</v>
      </c>
      <c r="D3220" s="20">
        <v>1.9749374455918753</v>
      </c>
    </row>
    <row r="3221" spans="2:4" x14ac:dyDescent="0.35">
      <c r="B3221" s="11" t="s">
        <v>107</v>
      </c>
      <c r="C3221" s="41">
        <v>4</v>
      </c>
      <c r="D3221" s="20">
        <v>1.5270310780046219</v>
      </c>
    </row>
    <row r="3222" spans="2:4" x14ac:dyDescent="0.35">
      <c r="B3222" s="11" t="s">
        <v>108</v>
      </c>
      <c r="C3222" s="41">
        <v>3</v>
      </c>
      <c r="D3222" s="20">
        <v>2.1288488986214031</v>
      </c>
    </row>
    <row r="3223" spans="2:4" x14ac:dyDescent="0.35">
      <c r="B3223" s="11" t="s">
        <v>109</v>
      </c>
      <c r="C3223" s="41">
        <v>4</v>
      </c>
      <c r="D3223" s="20">
        <v>3.4583628899328289</v>
      </c>
    </row>
    <row r="3224" spans="2:4" x14ac:dyDescent="0.35">
      <c r="B3224" s="11" t="s">
        <v>110</v>
      </c>
      <c r="C3224" s="41">
        <v>1</v>
      </c>
      <c r="D3224" s="20">
        <v>3.2931026493069893</v>
      </c>
    </row>
    <row r="3225" spans="2:4" x14ac:dyDescent="0.35">
      <c r="B3225" s="11" t="s">
        <v>111</v>
      </c>
      <c r="C3225" s="41">
        <v>3</v>
      </c>
      <c r="D3225" s="20">
        <v>1.82589324360016</v>
      </c>
    </row>
    <row r="3226" spans="2:4" x14ac:dyDescent="0.35">
      <c r="B3226" s="11" t="s">
        <v>112</v>
      </c>
      <c r="C3226" s="41">
        <v>1</v>
      </c>
      <c r="D3226" s="20">
        <v>1.3753469267351259</v>
      </c>
    </row>
    <row r="3227" spans="2:4" x14ac:dyDescent="0.35">
      <c r="B3227" s="11" t="s">
        <v>113</v>
      </c>
      <c r="C3227" s="41">
        <v>1</v>
      </c>
      <c r="D3227" s="20">
        <v>1.3784023951755469</v>
      </c>
    </row>
    <row r="3228" spans="2:4" x14ac:dyDescent="0.35">
      <c r="B3228" s="11" t="s">
        <v>114</v>
      </c>
      <c r="C3228" s="41">
        <v>1</v>
      </c>
      <c r="D3228" s="20">
        <v>1.2617976890541327</v>
      </c>
    </row>
    <row r="3229" spans="2:4" x14ac:dyDescent="0.35">
      <c r="B3229" s="11" t="s">
        <v>115</v>
      </c>
      <c r="C3229" s="41">
        <v>1</v>
      </c>
      <c r="D3229" s="20">
        <v>1.8084151593204962</v>
      </c>
    </row>
    <row r="3230" spans="2:4" x14ac:dyDescent="0.35">
      <c r="B3230" s="11" t="s">
        <v>116</v>
      </c>
      <c r="C3230" s="41">
        <v>2</v>
      </c>
      <c r="D3230" s="20">
        <v>1.9278260030312564</v>
      </c>
    </row>
    <row r="3231" spans="2:4" x14ac:dyDescent="0.35">
      <c r="B3231" s="11" t="s">
        <v>117</v>
      </c>
      <c r="C3231" s="41">
        <v>3</v>
      </c>
      <c r="D3231" s="20">
        <v>3.1701113520046995</v>
      </c>
    </row>
    <row r="3232" spans="2:4" x14ac:dyDescent="0.35">
      <c r="B3232" s="11" t="s">
        <v>118</v>
      </c>
      <c r="C3232" s="41">
        <v>2</v>
      </c>
      <c r="D3232" s="20">
        <v>1.944204883493075</v>
      </c>
    </row>
    <row r="3233" spans="2:4" x14ac:dyDescent="0.35">
      <c r="B3233" s="11" t="s">
        <v>119</v>
      </c>
      <c r="C3233" s="41">
        <v>5</v>
      </c>
      <c r="D3233" s="20">
        <v>1.3068637603096294</v>
      </c>
    </row>
    <row r="3234" spans="2:4" x14ac:dyDescent="0.35">
      <c r="B3234" s="11" t="s">
        <v>120</v>
      </c>
      <c r="C3234" s="41">
        <v>4</v>
      </c>
      <c r="D3234" s="20">
        <v>1.7249192040605805</v>
      </c>
    </row>
    <row r="3235" spans="2:4" x14ac:dyDescent="0.35">
      <c r="B3235" s="11" t="s">
        <v>121</v>
      </c>
      <c r="C3235" s="41">
        <v>5</v>
      </c>
      <c r="D3235" s="20">
        <v>2.2988136040996383</v>
      </c>
    </row>
    <row r="3236" spans="2:4" x14ac:dyDescent="0.35">
      <c r="B3236" s="11" t="s">
        <v>122</v>
      </c>
      <c r="C3236" s="41">
        <v>2</v>
      </c>
      <c r="D3236" s="20">
        <v>1.7610392795416558</v>
      </c>
    </row>
    <row r="3237" spans="2:4" x14ac:dyDescent="0.35">
      <c r="B3237" s="11" t="s">
        <v>123</v>
      </c>
      <c r="C3237" s="41">
        <v>5</v>
      </c>
      <c r="D3237" s="20">
        <v>1.8595387562496803</v>
      </c>
    </row>
    <row r="3238" spans="2:4" x14ac:dyDescent="0.35">
      <c r="B3238" s="11" t="s">
        <v>124</v>
      </c>
      <c r="C3238" s="41">
        <v>5</v>
      </c>
      <c r="D3238" s="20">
        <v>2.4630112170236633</v>
      </c>
    </row>
    <row r="3239" spans="2:4" x14ac:dyDescent="0.35">
      <c r="B3239" s="11" t="s">
        <v>125</v>
      </c>
      <c r="C3239" s="41">
        <v>4</v>
      </c>
      <c r="D3239" s="20">
        <v>3.0324545109130794</v>
      </c>
    </row>
    <row r="3240" spans="2:4" x14ac:dyDescent="0.35">
      <c r="B3240" s="11" t="s">
        <v>126</v>
      </c>
      <c r="C3240" s="41">
        <v>3</v>
      </c>
      <c r="D3240" s="20">
        <v>2.0423384672644342</v>
      </c>
    </row>
    <row r="3241" spans="2:4" x14ac:dyDescent="0.35">
      <c r="B3241" s="11" t="s">
        <v>127</v>
      </c>
      <c r="C3241" s="41">
        <v>3</v>
      </c>
      <c r="D3241" s="20">
        <v>1.8290858556697147</v>
      </c>
    </row>
    <row r="3242" spans="2:4" x14ac:dyDescent="0.35">
      <c r="B3242" s="11" t="s">
        <v>128</v>
      </c>
      <c r="C3242" s="41">
        <v>3</v>
      </c>
      <c r="D3242" s="20">
        <v>2.2732462681181693</v>
      </c>
    </row>
    <row r="3243" spans="2:4" x14ac:dyDescent="0.35">
      <c r="B3243" s="11" t="s">
        <v>129</v>
      </c>
      <c r="C3243" s="41">
        <v>1</v>
      </c>
      <c r="D3243" s="20">
        <v>3.6997764153625856</v>
      </c>
    </row>
    <row r="3244" spans="2:4" x14ac:dyDescent="0.35">
      <c r="B3244" s="11" t="s">
        <v>130</v>
      </c>
      <c r="C3244" s="41">
        <v>5</v>
      </c>
      <c r="D3244" s="20">
        <v>1.8188043502711395</v>
      </c>
    </row>
    <row r="3245" spans="2:4" x14ac:dyDescent="0.35">
      <c r="B3245" s="11" t="s">
        <v>131</v>
      </c>
      <c r="C3245" s="41">
        <v>3</v>
      </c>
      <c r="D3245" s="20">
        <v>1.5439339421852738</v>
      </c>
    </row>
    <row r="3246" spans="2:4" x14ac:dyDescent="0.35">
      <c r="B3246" s="11" t="s">
        <v>132</v>
      </c>
      <c r="C3246" s="41">
        <v>2</v>
      </c>
      <c r="D3246" s="20">
        <v>1.8988209630735964</v>
      </c>
    </row>
    <row r="3247" spans="2:4" x14ac:dyDescent="0.35">
      <c r="B3247" s="11" t="s">
        <v>133</v>
      </c>
      <c r="C3247" s="41">
        <v>4</v>
      </c>
      <c r="D3247" s="20">
        <v>2.9005743698103887</v>
      </c>
    </row>
    <row r="3248" spans="2:4" x14ac:dyDescent="0.35">
      <c r="B3248" s="11" t="s">
        <v>134</v>
      </c>
      <c r="C3248" s="41">
        <v>5</v>
      </c>
      <c r="D3248" s="20">
        <v>3.2433876263186283</v>
      </c>
    </row>
    <row r="3249" spans="2:4" x14ac:dyDescent="0.35">
      <c r="B3249" s="11" t="s">
        <v>135</v>
      </c>
      <c r="C3249" s="41">
        <v>3</v>
      </c>
      <c r="D3249" s="20">
        <v>2.0005464110152023</v>
      </c>
    </row>
    <row r="3250" spans="2:4" x14ac:dyDescent="0.35">
      <c r="B3250" s="11" t="s">
        <v>136</v>
      </c>
      <c r="C3250" s="41">
        <v>3</v>
      </c>
      <c r="D3250" s="20">
        <v>1.7294227852466904</v>
      </c>
    </row>
    <row r="3251" spans="2:4" x14ac:dyDescent="0.35">
      <c r="B3251" s="11" t="s">
        <v>137</v>
      </c>
      <c r="C3251" s="41">
        <v>3</v>
      </c>
      <c r="D3251" s="20">
        <v>2.1403876328743761</v>
      </c>
    </row>
    <row r="3252" spans="2:4" x14ac:dyDescent="0.35">
      <c r="B3252" s="11" t="s">
        <v>138</v>
      </c>
      <c r="C3252" s="41">
        <v>2</v>
      </c>
      <c r="D3252" s="20">
        <v>1.8886508688044841</v>
      </c>
    </row>
    <row r="3253" spans="2:4" x14ac:dyDescent="0.35">
      <c r="B3253" s="11" t="s">
        <v>139</v>
      </c>
      <c r="C3253" s="41">
        <v>1</v>
      </c>
      <c r="D3253" s="20">
        <v>1.9549008536126995</v>
      </c>
    </row>
    <row r="3254" spans="2:4" x14ac:dyDescent="0.35">
      <c r="B3254" s="11" t="s">
        <v>140</v>
      </c>
      <c r="C3254" s="41">
        <v>1</v>
      </c>
      <c r="D3254" s="20">
        <v>1.0997574363874858</v>
      </c>
    </row>
    <row r="3255" spans="2:4" x14ac:dyDescent="0.35">
      <c r="B3255" s="11" t="s">
        <v>141</v>
      </c>
      <c r="C3255" s="41">
        <v>1</v>
      </c>
      <c r="D3255" s="20">
        <v>1.9930123614716679</v>
      </c>
    </row>
    <row r="3256" spans="2:4" x14ac:dyDescent="0.35">
      <c r="B3256" s="11" t="s">
        <v>142</v>
      </c>
      <c r="C3256" s="41">
        <v>2</v>
      </c>
      <c r="D3256" s="20">
        <v>2.5950653146760962</v>
      </c>
    </row>
    <row r="3257" spans="2:4" x14ac:dyDescent="0.35">
      <c r="B3257" s="11" t="s">
        <v>143</v>
      </c>
      <c r="C3257" s="41">
        <v>3</v>
      </c>
      <c r="D3257" s="20">
        <v>1.463549783062768</v>
      </c>
    </row>
    <row r="3258" spans="2:4" x14ac:dyDescent="0.35">
      <c r="B3258" s="11" t="s">
        <v>144</v>
      </c>
      <c r="C3258" s="41">
        <v>3</v>
      </c>
      <c r="D3258" s="20">
        <v>0.97555410822273603</v>
      </c>
    </row>
    <row r="3259" spans="2:4" x14ac:dyDescent="0.35">
      <c r="B3259" s="11" t="s">
        <v>145</v>
      </c>
      <c r="C3259" s="41">
        <v>5</v>
      </c>
      <c r="D3259" s="20">
        <v>1.773488182113764</v>
      </c>
    </row>
    <row r="3260" spans="2:4" x14ac:dyDescent="0.35">
      <c r="B3260" s="11" t="s">
        <v>146</v>
      </c>
      <c r="C3260" s="41">
        <v>3</v>
      </c>
      <c r="D3260" s="20">
        <v>2.5682692416163229</v>
      </c>
    </row>
    <row r="3261" spans="2:4" x14ac:dyDescent="0.35">
      <c r="B3261" s="11" t="s">
        <v>147</v>
      </c>
      <c r="C3261" s="41">
        <v>2</v>
      </c>
      <c r="D3261" s="20">
        <v>2.0293368063006008</v>
      </c>
    </row>
    <row r="3262" spans="2:4" x14ac:dyDescent="0.35">
      <c r="B3262" s="11" t="s">
        <v>148</v>
      </c>
      <c r="C3262" s="41">
        <v>2</v>
      </c>
      <c r="D3262" s="20">
        <v>2.9416190687209149</v>
      </c>
    </row>
    <row r="3263" spans="2:4" x14ac:dyDescent="0.35">
      <c r="B3263" s="11" t="s">
        <v>149</v>
      </c>
      <c r="C3263" s="41">
        <v>2</v>
      </c>
      <c r="D3263" s="20">
        <v>2.441095090303254</v>
      </c>
    </row>
    <row r="3264" spans="2:4" x14ac:dyDescent="0.35">
      <c r="B3264" s="11" t="s">
        <v>150</v>
      </c>
      <c r="C3264" s="41">
        <v>4</v>
      </c>
      <c r="D3264" s="20">
        <v>2.1298512000627601</v>
      </c>
    </row>
    <row r="3265" spans="2:4" x14ac:dyDescent="0.35">
      <c r="B3265" s="11" t="s">
        <v>151</v>
      </c>
      <c r="C3265" s="41">
        <v>3</v>
      </c>
      <c r="D3265" s="20">
        <v>2.1063058438890545</v>
      </c>
    </row>
    <row r="3266" spans="2:4" x14ac:dyDescent="0.35">
      <c r="B3266" s="11" t="s">
        <v>152</v>
      </c>
      <c r="C3266" s="41">
        <v>3</v>
      </c>
      <c r="D3266" s="20">
        <v>1.9299608239078765</v>
      </c>
    </row>
    <row r="3267" spans="2:4" x14ac:dyDescent="0.35">
      <c r="B3267" s="11" t="s">
        <v>153</v>
      </c>
      <c r="C3267" s="41">
        <v>4</v>
      </c>
      <c r="D3267" s="20">
        <v>2.305159386024092</v>
      </c>
    </row>
    <row r="3268" spans="2:4" x14ac:dyDescent="0.35">
      <c r="B3268" s="11" t="s">
        <v>154</v>
      </c>
      <c r="C3268" s="41">
        <v>5</v>
      </c>
      <c r="D3268" s="20">
        <v>1.7627781296638012</v>
      </c>
    </row>
    <row r="3269" spans="2:4" x14ac:dyDescent="0.35">
      <c r="B3269" s="11" t="s">
        <v>155</v>
      </c>
      <c r="C3269" s="41">
        <v>5</v>
      </c>
      <c r="D3269" s="20">
        <v>2.6467585675667888</v>
      </c>
    </row>
    <row r="3270" spans="2:4" x14ac:dyDescent="0.35">
      <c r="B3270" s="11" t="s">
        <v>156</v>
      </c>
      <c r="C3270" s="41">
        <v>2</v>
      </c>
      <c r="D3270" s="20">
        <v>3.2736243094560602</v>
      </c>
    </row>
    <row r="3271" spans="2:4" x14ac:dyDescent="0.35">
      <c r="B3271" s="11" t="s">
        <v>157</v>
      </c>
      <c r="C3271" s="41">
        <v>3</v>
      </c>
      <c r="D3271" s="20">
        <v>2.1777713424614809</v>
      </c>
    </row>
    <row r="3272" spans="2:4" x14ac:dyDescent="0.35">
      <c r="B3272" s="11" t="s">
        <v>158</v>
      </c>
      <c r="C3272" s="41">
        <v>1</v>
      </c>
      <c r="D3272" s="20">
        <v>1.8734147127589889</v>
      </c>
    </row>
    <row r="3273" spans="2:4" x14ac:dyDescent="0.35">
      <c r="B3273" s="11" t="s">
        <v>159</v>
      </c>
      <c r="C3273" s="41">
        <v>1</v>
      </c>
      <c r="D3273" s="20">
        <v>2.1473162903940826</v>
      </c>
    </row>
    <row r="3274" spans="2:4" x14ac:dyDescent="0.35">
      <c r="B3274" s="11" t="s">
        <v>160</v>
      </c>
      <c r="C3274" s="41">
        <v>2</v>
      </c>
      <c r="D3274" s="20">
        <v>2.5726412681455253</v>
      </c>
    </row>
    <row r="3275" spans="2:4" x14ac:dyDescent="0.35">
      <c r="B3275" s="11" t="s">
        <v>161</v>
      </c>
      <c r="C3275" s="41">
        <v>3</v>
      </c>
      <c r="D3275" s="20">
        <v>2.0527456146317107</v>
      </c>
    </row>
    <row r="3276" spans="2:4" x14ac:dyDescent="0.35">
      <c r="B3276" s="11" t="s">
        <v>162</v>
      </c>
      <c r="C3276" s="41">
        <v>2</v>
      </c>
      <c r="D3276" s="20">
        <v>1.4638217622196597</v>
      </c>
    </row>
    <row r="3277" spans="2:4" x14ac:dyDescent="0.35">
      <c r="B3277" s="11" t="s">
        <v>163</v>
      </c>
      <c r="C3277" s="41">
        <v>2</v>
      </c>
      <c r="D3277" s="20">
        <v>1.5595168764576715</v>
      </c>
    </row>
    <row r="3278" spans="2:4" x14ac:dyDescent="0.35">
      <c r="B3278" s="11" t="s">
        <v>164</v>
      </c>
      <c r="C3278" s="41">
        <v>3</v>
      </c>
      <c r="D3278" s="20">
        <v>1.8666150462006441</v>
      </c>
    </row>
    <row r="3279" spans="2:4" x14ac:dyDescent="0.35">
      <c r="B3279" s="11" t="s">
        <v>165</v>
      </c>
      <c r="C3279" s="41">
        <v>2</v>
      </c>
      <c r="D3279" s="20">
        <v>1.8232300145204261</v>
      </c>
    </row>
    <row r="3280" spans="2:4" x14ac:dyDescent="0.35">
      <c r="B3280" s="11" t="s">
        <v>166</v>
      </c>
      <c r="C3280" s="41">
        <v>1</v>
      </c>
      <c r="D3280" s="20">
        <v>0.96994226217399504</v>
      </c>
    </row>
    <row r="3281" spans="2:4" x14ac:dyDescent="0.35">
      <c r="B3281" s="11" t="s">
        <v>167</v>
      </c>
      <c r="C3281" s="41">
        <v>2</v>
      </c>
      <c r="D3281" s="20">
        <v>2.1973151787193346</v>
      </c>
    </row>
    <row r="3282" spans="2:4" x14ac:dyDescent="0.35">
      <c r="B3282" s="11" t="s">
        <v>168</v>
      </c>
      <c r="C3282" s="41">
        <v>5</v>
      </c>
      <c r="D3282" s="20">
        <v>1.0922367266249666</v>
      </c>
    </row>
    <row r="3283" spans="2:4" x14ac:dyDescent="0.35">
      <c r="B3283" s="11" t="s">
        <v>169</v>
      </c>
      <c r="C3283" s="41">
        <v>2</v>
      </c>
      <c r="D3283" s="20">
        <v>1.398532840927158</v>
      </c>
    </row>
    <row r="3284" spans="2:4" x14ac:dyDescent="0.35">
      <c r="B3284" s="11" t="s">
        <v>170</v>
      </c>
      <c r="C3284" s="41">
        <v>1</v>
      </c>
      <c r="D3284" s="20">
        <v>1.8889297735137525</v>
      </c>
    </row>
    <row r="3285" spans="2:4" x14ac:dyDescent="0.35">
      <c r="B3285" s="11" t="s">
        <v>171</v>
      </c>
      <c r="C3285" s="41">
        <v>3</v>
      </c>
      <c r="D3285" s="20">
        <v>1.7521832433937241</v>
      </c>
    </row>
    <row r="3286" spans="2:4" x14ac:dyDescent="0.35">
      <c r="B3286" s="11" t="s">
        <v>172</v>
      </c>
      <c r="C3286" s="41">
        <v>1</v>
      </c>
      <c r="D3286" s="20">
        <v>1.9590428560545465</v>
      </c>
    </row>
    <row r="3287" spans="2:4" x14ac:dyDescent="0.35">
      <c r="B3287" s="11" t="s">
        <v>173</v>
      </c>
      <c r="C3287" s="41">
        <v>5</v>
      </c>
      <c r="D3287" s="20">
        <v>2.0894725097838229</v>
      </c>
    </row>
    <row r="3288" spans="2:4" x14ac:dyDescent="0.35">
      <c r="B3288" s="11" t="s">
        <v>174</v>
      </c>
      <c r="C3288" s="41">
        <v>3</v>
      </c>
      <c r="D3288" s="20">
        <v>2.5260271270394403</v>
      </c>
    </row>
    <row r="3289" spans="2:4" x14ac:dyDescent="0.35">
      <c r="B3289" s="11" t="s">
        <v>175</v>
      </c>
      <c r="C3289" s="41">
        <v>1</v>
      </c>
      <c r="D3289" s="20">
        <v>1.9377012869998274</v>
      </c>
    </row>
    <row r="3290" spans="2:4" x14ac:dyDescent="0.35">
      <c r="B3290" s="11" t="s">
        <v>176</v>
      </c>
      <c r="C3290" s="41">
        <v>1</v>
      </c>
      <c r="D3290" s="20">
        <v>1.8074042310176379</v>
      </c>
    </row>
    <row r="3291" spans="2:4" x14ac:dyDescent="0.35">
      <c r="B3291" s="11" t="s">
        <v>177</v>
      </c>
      <c r="C3291" s="41">
        <v>3</v>
      </c>
      <c r="D3291" s="20">
        <v>1.8918853088215866</v>
      </c>
    </row>
    <row r="3292" spans="2:4" x14ac:dyDescent="0.35">
      <c r="B3292" s="11" t="s">
        <v>178</v>
      </c>
      <c r="C3292" s="41">
        <v>2</v>
      </c>
      <c r="D3292" s="20">
        <v>1.7590756841023549</v>
      </c>
    </row>
    <row r="3293" spans="2:4" x14ac:dyDescent="0.35">
      <c r="B3293" s="11" t="s">
        <v>179</v>
      </c>
      <c r="C3293" s="41">
        <v>3</v>
      </c>
      <c r="D3293" s="20">
        <v>1.6797372938076711</v>
      </c>
    </row>
    <row r="3294" spans="2:4" x14ac:dyDescent="0.35">
      <c r="B3294" s="11" t="s">
        <v>180</v>
      </c>
      <c r="C3294" s="41">
        <v>2</v>
      </c>
      <c r="D3294" s="20">
        <v>1.5595728769647474</v>
      </c>
    </row>
    <row r="3295" spans="2:4" x14ac:dyDescent="0.35">
      <c r="B3295" s="11" t="s">
        <v>181</v>
      </c>
      <c r="C3295" s="41">
        <v>1</v>
      </c>
      <c r="D3295" s="20">
        <v>1.5073061795785461</v>
      </c>
    </row>
    <row r="3296" spans="2:4" x14ac:dyDescent="0.35">
      <c r="B3296" s="11" t="s">
        <v>182</v>
      </c>
      <c r="C3296" s="41">
        <v>1</v>
      </c>
      <c r="D3296" s="20">
        <v>1.1195807010368384</v>
      </c>
    </row>
    <row r="3297" spans="2:4" x14ac:dyDescent="0.35">
      <c r="B3297" s="11" t="s">
        <v>183</v>
      </c>
      <c r="C3297" s="41">
        <v>4</v>
      </c>
      <c r="D3297" s="20">
        <v>2.0207220075473833</v>
      </c>
    </row>
    <row r="3298" spans="2:4" x14ac:dyDescent="0.35">
      <c r="B3298" s="11" t="s">
        <v>184</v>
      </c>
      <c r="C3298" s="41">
        <v>2</v>
      </c>
      <c r="D3298" s="20">
        <v>1.8951866477447208</v>
      </c>
    </row>
    <row r="3299" spans="2:4" x14ac:dyDescent="0.35">
      <c r="B3299" s="11" t="s">
        <v>185</v>
      </c>
      <c r="C3299" s="41">
        <v>5</v>
      </c>
      <c r="D3299" s="20">
        <v>1.97200034964332</v>
      </c>
    </row>
    <row r="3300" spans="2:4" x14ac:dyDescent="0.35">
      <c r="B3300" s="11" t="s">
        <v>186</v>
      </c>
      <c r="C3300" s="41">
        <v>1</v>
      </c>
      <c r="D3300" s="20">
        <v>2.8302081144645475</v>
      </c>
    </row>
    <row r="3301" spans="2:4" x14ac:dyDescent="0.35">
      <c r="B3301" s="11" t="s">
        <v>187</v>
      </c>
      <c r="C3301" s="41">
        <v>4</v>
      </c>
      <c r="D3301" s="20">
        <v>2.2138031049095264</v>
      </c>
    </row>
    <row r="3302" spans="2:4" x14ac:dyDescent="0.35">
      <c r="B3302" s="11" t="s">
        <v>188</v>
      </c>
      <c r="C3302" s="41">
        <v>1</v>
      </c>
      <c r="D3302" s="20">
        <v>1.7749832874827896</v>
      </c>
    </row>
    <row r="3303" spans="2:4" x14ac:dyDescent="0.35">
      <c r="B3303" s="11" t="s">
        <v>189</v>
      </c>
      <c r="C3303" s="41">
        <v>1</v>
      </c>
      <c r="D3303" s="20">
        <v>2.1695551005463649</v>
      </c>
    </row>
    <row r="3304" spans="2:4" x14ac:dyDescent="0.35">
      <c r="B3304" s="11" t="s">
        <v>190</v>
      </c>
      <c r="C3304" s="41">
        <v>2</v>
      </c>
      <c r="D3304" s="20">
        <v>2.1277775069078593</v>
      </c>
    </row>
    <row r="3305" spans="2:4" x14ac:dyDescent="0.35">
      <c r="B3305" s="11" t="s">
        <v>191</v>
      </c>
      <c r="C3305" s="41">
        <v>5</v>
      </c>
      <c r="D3305" s="20">
        <v>0.8467021271985109</v>
      </c>
    </row>
    <row r="3306" spans="2:4" x14ac:dyDescent="0.35">
      <c r="B3306" s="11" t="s">
        <v>192</v>
      </c>
      <c r="C3306" s="41">
        <v>3</v>
      </c>
      <c r="D3306" s="20">
        <v>1.5068298661150432</v>
      </c>
    </row>
    <row r="3307" spans="2:4" x14ac:dyDescent="0.35">
      <c r="B3307" s="11" t="s">
        <v>193</v>
      </c>
      <c r="C3307" s="41">
        <v>4</v>
      </c>
      <c r="D3307" s="20">
        <v>4.4310945155788231</v>
      </c>
    </row>
    <row r="3308" spans="2:4" x14ac:dyDescent="0.35">
      <c r="B3308" s="11" t="s">
        <v>194</v>
      </c>
      <c r="C3308" s="41">
        <v>1</v>
      </c>
      <c r="D3308" s="20">
        <v>1.882716130955878</v>
      </c>
    </row>
    <row r="3309" spans="2:4" x14ac:dyDescent="0.35">
      <c r="B3309" s="11" t="s">
        <v>195</v>
      </c>
      <c r="C3309" s="41">
        <v>3</v>
      </c>
      <c r="D3309" s="20">
        <v>1.8447106747680677</v>
      </c>
    </row>
    <row r="3310" spans="2:4" x14ac:dyDescent="0.35">
      <c r="B3310" s="11" t="s">
        <v>196</v>
      </c>
      <c r="C3310" s="41">
        <v>4</v>
      </c>
      <c r="D3310" s="20">
        <v>2.6433470476166669</v>
      </c>
    </row>
    <row r="3311" spans="2:4" x14ac:dyDescent="0.35">
      <c r="B3311" s="11" t="s">
        <v>197</v>
      </c>
      <c r="C3311" s="41">
        <v>5</v>
      </c>
      <c r="D3311" s="20">
        <v>1.1134373061223757</v>
      </c>
    </row>
    <row r="3312" spans="2:4" x14ac:dyDescent="0.35">
      <c r="B3312" s="11" t="s">
        <v>198</v>
      </c>
      <c r="C3312" s="41">
        <v>4</v>
      </c>
      <c r="D3312" s="20">
        <v>3.0730258259447401</v>
      </c>
    </row>
    <row r="3313" spans="2:4" x14ac:dyDescent="0.35">
      <c r="B3313" s="11" t="s">
        <v>199</v>
      </c>
      <c r="C3313" s="41">
        <v>5</v>
      </c>
      <c r="D3313" s="20">
        <v>0.99180187602583703</v>
      </c>
    </row>
    <row r="3314" spans="2:4" x14ac:dyDescent="0.35">
      <c r="B3314" s="11" t="s">
        <v>200</v>
      </c>
      <c r="C3314" s="41">
        <v>4</v>
      </c>
      <c r="D3314" s="20">
        <v>1.8395897140765032</v>
      </c>
    </row>
    <row r="3315" spans="2:4" x14ac:dyDescent="0.35">
      <c r="B3315" s="11" t="s">
        <v>201</v>
      </c>
      <c r="C3315" s="41">
        <v>1</v>
      </c>
      <c r="D3315" s="20">
        <v>1.7029601936403029</v>
      </c>
    </row>
    <row r="3316" spans="2:4" x14ac:dyDescent="0.35">
      <c r="B3316" s="11" t="s">
        <v>202</v>
      </c>
      <c r="C3316" s="41">
        <v>1</v>
      </c>
      <c r="D3316" s="20">
        <v>1.0647412245056131</v>
      </c>
    </row>
    <row r="3317" spans="2:4" x14ac:dyDescent="0.35">
      <c r="B3317" s="11" t="s">
        <v>203</v>
      </c>
      <c r="C3317" s="41">
        <v>3</v>
      </c>
      <c r="D3317" s="20">
        <v>2.2525167423509167</v>
      </c>
    </row>
    <row r="3318" spans="2:4" x14ac:dyDescent="0.35">
      <c r="B3318" s="11" t="s">
        <v>204</v>
      </c>
      <c r="C3318" s="41">
        <v>3</v>
      </c>
      <c r="D3318" s="20">
        <v>2.1250115656820494</v>
      </c>
    </row>
    <row r="3319" spans="2:4" x14ac:dyDescent="0.35">
      <c r="B3319" s="11" t="s">
        <v>205</v>
      </c>
      <c r="C3319" s="41">
        <v>3</v>
      </c>
      <c r="D3319" s="20">
        <v>1.589550123125419</v>
      </c>
    </row>
    <row r="3320" spans="2:4" x14ac:dyDescent="0.35">
      <c r="B3320" s="11" t="s">
        <v>206</v>
      </c>
      <c r="C3320" s="41">
        <v>3</v>
      </c>
      <c r="D3320" s="20">
        <v>2.2215402473646324</v>
      </c>
    </row>
    <row r="3321" spans="2:4" x14ac:dyDescent="0.35">
      <c r="B3321" s="11" t="s">
        <v>207</v>
      </c>
      <c r="C3321" s="41">
        <v>5</v>
      </c>
      <c r="D3321" s="20">
        <v>1.4800957522347524</v>
      </c>
    </row>
    <row r="3322" spans="2:4" x14ac:dyDescent="0.35">
      <c r="B3322" s="11" t="s">
        <v>208</v>
      </c>
      <c r="C3322" s="41">
        <v>2</v>
      </c>
      <c r="D3322" s="20">
        <v>2.4028852063749904</v>
      </c>
    </row>
    <row r="3323" spans="2:4" x14ac:dyDescent="0.35">
      <c r="B3323" s="11" t="s">
        <v>209</v>
      </c>
      <c r="C3323" s="41">
        <v>4</v>
      </c>
      <c r="D3323" s="20">
        <v>3.4433226093869829</v>
      </c>
    </row>
    <row r="3324" spans="2:4" x14ac:dyDescent="0.35">
      <c r="B3324" s="11" t="s">
        <v>210</v>
      </c>
      <c r="C3324" s="41">
        <v>3</v>
      </c>
      <c r="D3324" s="20">
        <v>2.482988015306133</v>
      </c>
    </row>
    <row r="3325" spans="2:4" x14ac:dyDescent="0.35">
      <c r="B3325" s="11" t="s">
        <v>211</v>
      </c>
      <c r="C3325" s="41">
        <v>3</v>
      </c>
      <c r="D3325" s="20">
        <v>1.868588542496789</v>
      </c>
    </row>
    <row r="3326" spans="2:4" x14ac:dyDescent="0.35">
      <c r="B3326" s="11" t="s">
        <v>212</v>
      </c>
      <c r="C3326" s="41">
        <v>2</v>
      </c>
      <c r="D3326" s="20">
        <v>2.2031790527114872</v>
      </c>
    </row>
    <row r="3327" spans="2:4" x14ac:dyDescent="0.35">
      <c r="B3327" s="11" t="s">
        <v>213</v>
      </c>
      <c r="C3327" s="41">
        <v>5</v>
      </c>
      <c r="D3327" s="20">
        <v>1.159056146254176</v>
      </c>
    </row>
    <row r="3328" spans="2:4" x14ac:dyDescent="0.35">
      <c r="B3328" s="11" t="s">
        <v>214</v>
      </c>
      <c r="C3328" s="41">
        <v>4</v>
      </c>
      <c r="D3328" s="20">
        <v>2.2289621949259648</v>
      </c>
    </row>
    <row r="3329" spans="2:4" x14ac:dyDescent="0.35">
      <c r="B3329" s="11" t="s">
        <v>215</v>
      </c>
      <c r="C3329" s="41">
        <v>4</v>
      </c>
      <c r="D3329" s="20">
        <v>1.9954266804447829</v>
      </c>
    </row>
    <row r="3330" spans="2:4" x14ac:dyDescent="0.35">
      <c r="B3330" s="11" t="s">
        <v>216</v>
      </c>
      <c r="C3330" s="41">
        <v>2</v>
      </c>
      <c r="D3330" s="20">
        <v>1.5889104795673323</v>
      </c>
    </row>
    <row r="3331" spans="2:4" x14ac:dyDescent="0.35">
      <c r="B3331" s="11" t="s">
        <v>217</v>
      </c>
      <c r="C3331" s="41">
        <v>4</v>
      </c>
      <c r="D3331" s="20">
        <v>2.3355900875675717</v>
      </c>
    </row>
    <row r="3332" spans="2:4" x14ac:dyDescent="0.35">
      <c r="B3332" s="11" t="s">
        <v>218</v>
      </c>
      <c r="C3332" s="41">
        <v>5</v>
      </c>
      <c r="D3332" s="20">
        <v>1.5396556621256863</v>
      </c>
    </row>
    <row r="3333" spans="2:4" x14ac:dyDescent="0.35">
      <c r="B3333" s="11" t="s">
        <v>219</v>
      </c>
      <c r="C3333" s="41">
        <v>3</v>
      </c>
      <c r="D3333" s="20">
        <v>2.3127588196667959</v>
      </c>
    </row>
    <row r="3334" spans="2:4" x14ac:dyDescent="0.35">
      <c r="B3334" s="11" t="s">
        <v>220</v>
      </c>
      <c r="C3334" s="41">
        <v>5</v>
      </c>
      <c r="D3334" s="20">
        <v>1.9540017549961231</v>
      </c>
    </row>
    <row r="3335" spans="2:4" x14ac:dyDescent="0.35">
      <c r="B3335" s="11" t="s">
        <v>221</v>
      </c>
      <c r="C3335" s="41">
        <v>1</v>
      </c>
      <c r="D3335" s="20">
        <v>2.3624215781560052</v>
      </c>
    </row>
    <row r="3336" spans="2:4" x14ac:dyDescent="0.35">
      <c r="B3336" s="11" t="s">
        <v>222</v>
      </c>
      <c r="C3336" s="41">
        <v>2</v>
      </c>
      <c r="D3336" s="20">
        <v>1.5996683394220963</v>
      </c>
    </row>
    <row r="3337" spans="2:4" x14ac:dyDescent="0.35">
      <c r="B3337" s="11" t="s">
        <v>223</v>
      </c>
      <c r="C3337" s="41">
        <v>3</v>
      </c>
      <c r="D3337" s="20">
        <v>3.1581785124002106</v>
      </c>
    </row>
    <row r="3338" spans="2:4" x14ac:dyDescent="0.35">
      <c r="B3338" s="11" t="s">
        <v>224</v>
      </c>
      <c r="C3338" s="41">
        <v>4</v>
      </c>
      <c r="D3338" s="20">
        <v>2.6893724308471381</v>
      </c>
    </row>
    <row r="3339" spans="2:4" x14ac:dyDescent="0.35">
      <c r="B3339" s="11" t="s">
        <v>225</v>
      </c>
      <c r="C3339" s="41">
        <v>2</v>
      </c>
      <c r="D3339" s="20">
        <v>2.0734361407306552</v>
      </c>
    </row>
    <row r="3340" spans="2:4" x14ac:dyDescent="0.35">
      <c r="B3340" s="11" t="s">
        <v>226</v>
      </c>
      <c r="C3340" s="41">
        <v>5</v>
      </c>
      <c r="D3340" s="20">
        <v>2.772139939790625</v>
      </c>
    </row>
    <row r="3341" spans="2:4" x14ac:dyDescent="0.35">
      <c r="B3341" s="11" t="s">
        <v>227</v>
      </c>
      <c r="C3341" s="41">
        <v>1</v>
      </c>
      <c r="D3341" s="20">
        <v>1.8713973148556338</v>
      </c>
    </row>
    <row r="3342" spans="2:4" x14ac:dyDescent="0.35">
      <c r="B3342" s="11" t="s">
        <v>228</v>
      </c>
      <c r="C3342" s="41">
        <v>5</v>
      </c>
      <c r="D3342" s="20">
        <v>1.2073562218497003</v>
      </c>
    </row>
    <row r="3343" spans="2:4" x14ac:dyDescent="0.35">
      <c r="B3343" s="11" t="s">
        <v>229</v>
      </c>
      <c r="C3343" s="41">
        <v>5</v>
      </c>
      <c r="D3343" s="20">
        <v>3.4907378731730958</v>
      </c>
    </row>
    <row r="3344" spans="2:4" x14ac:dyDescent="0.35">
      <c r="B3344" s="11" t="s">
        <v>230</v>
      </c>
      <c r="C3344" s="41">
        <v>2</v>
      </c>
      <c r="D3344" s="20">
        <v>1.7397764878433433</v>
      </c>
    </row>
    <row r="3345" spans="2:4" x14ac:dyDescent="0.35">
      <c r="B3345" s="11" t="s">
        <v>231</v>
      </c>
      <c r="C3345" s="41">
        <v>5</v>
      </c>
      <c r="D3345" s="20">
        <v>1.2916363779242799</v>
      </c>
    </row>
    <row r="3346" spans="2:4" x14ac:dyDescent="0.35">
      <c r="B3346" s="11" t="s">
        <v>232</v>
      </c>
      <c r="C3346" s="41">
        <v>4</v>
      </c>
      <c r="D3346" s="20">
        <v>2.2000229317717097</v>
      </c>
    </row>
    <row r="3347" spans="2:4" x14ac:dyDescent="0.35">
      <c r="B3347" s="11" t="s">
        <v>233</v>
      </c>
      <c r="C3347" s="41">
        <v>1</v>
      </c>
      <c r="D3347" s="20">
        <v>2.373173658504824</v>
      </c>
    </row>
    <row r="3348" spans="2:4" x14ac:dyDescent="0.35">
      <c r="B3348" s="11" t="s">
        <v>234</v>
      </c>
      <c r="C3348" s="41">
        <v>2</v>
      </c>
      <c r="D3348" s="20">
        <v>2.1606445803559677</v>
      </c>
    </row>
    <row r="3349" spans="2:4" x14ac:dyDescent="0.35">
      <c r="B3349" s="11" t="s">
        <v>235</v>
      </c>
      <c r="C3349" s="41">
        <v>2</v>
      </c>
      <c r="D3349" s="20">
        <v>2.0966492409118129</v>
      </c>
    </row>
    <row r="3350" spans="2:4" x14ac:dyDescent="0.35">
      <c r="B3350" s="11" t="s">
        <v>236</v>
      </c>
      <c r="C3350" s="41">
        <v>5</v>
      </c>
      <c r="D3350" s="20">
        <v>1.4285838670838094</v>
      </c>
    </row>
    <row r="3351" spans="2:4" x14ac:dyDescent="0.35">
      <c r="B3351" s="11" t="s">
        <v>237</v>
      </c>
      <c r="C3351" s="41">
        <v>2</v>
      </c>
      <c r="D3351" s="20">
        <v>2.4254690882054732</v>
      </c>
    </row>
    <row r="3352" spans="2:4" x14ac:dyDescent="0.35">
      <c r="B3352" s="11" t="s">
        <v>238</v>
      </c>
      <c r="C3352" s="41">
        <v>4</v>
      </c>
      <c r="D3352" s="20">
        <v>2.6770246427402524</v>
      </c>
    </row>
    <row r="3353" spans="2:4" x14ac:dyDescent="0.35">
      <c r="B3353" s="11" t="s">
        <v>239</v>
      </c>
      <c r="C3353" s="41">
        <v>5</v>
      </c>
      <c r="D3353" s="20">
        <v>1.269440019717712</v>
      </c>
    </row>
    <row r="3354" spans="2:4" x14ac:dyDescent="0.35">
      <c r="B3354" s="11" t="s">
        <v>240</v>
      </c>
      <c r="C3354" s="41">
        <v>2</v>
      </c>
      <c r="D3354" s="20">
        <v>1.2946382992001231</v>
      </c>
    </row>
    <row r="3355" spans="2:4" x14ac:dyDescent="0.35">
      <c r="B3355" s="11" t="s">
        <v>241</v>
      </c>
      <c r="C3355" s="41">
        <v>2</v>
      </c>
      <c r="D3355" s="20">
        <v>1.813050580475023</v>
      </c>
    </row>
    <row r="3356" spans="2:4" x14ac:dyDescent="0.35">
      <c r="B3356" s="11" t="s">
        <v>242</v>
      </c>
      <c r="C3356" s="41">
        <v>4</v>
      </c>
      <c r="D3356" s="20">
        <v>2.3965426023017278</v>
      </c>
    </row>
    <row r="3357" spans="2:4" x14ac:dyDescent="0.35">
      <c r="B3357" s="11" t="s">
        <v>243</v>
      </c>
      <c r="C3357" s="41">
        <v>4</v>
      </c>
      <c r="D3357" s="20">
        <v>2.4457025953341898</v>
      </c>
    </row>
    <row r="3358" spans="2:4" x14ac:dyDescent="0.35">
      <c r="B3358" s="11" t="s">
        <v>244</v>
      </c>
      <c r="C3358" s="41">
        <v>2</v>
      </c>
      <c r="D3358" s="20">
        <v>1.9571053423169784</v>
      </c>
    </row>
    <row r="3359" spans="2:4" x14ac:dyDescent="0.35">
      <c r="B3359" s="11" t="s">
        <v>245</v>
      </c>
      <c r="C3359" s="41">
        <v>1</v>
      </c>
      <c r="D3359" s="20">
        <v>1.2726544657929226</v>
      </c>
    </row>
    <row r="3360" spans="2:4" x14ac:dyDescent="0.35">
      <c r="B3360" s="11" t="s">
        <v>246</v>
      </c>
      <c r="C3360" s="41">
        <v>1</v>
      </c>
      <c r="D3360" s="20">
        <v>1.3214941405951346</v>
      </c>
    </row>
    <row r="3361" spans="2:4" x14ac:dyDescent="0.35">
      <c r="B3361" s="11" t="s">
        <v>247</v>
      </c>
      <c r="C3361" s="41">
        <v>1</v>
      </c>
      <c r="D3361" s="20">
        <v>1.4571955289051066</v>
      </c>
    </row>
    <row r="3362" spans="2:4" x14ac:dyDescent="0.35">
      <c r="B3362" s="11" t="s">
        <v>248</v>
      </c>
      <c r="C3362" s="41">
        <v>1</v>
      </c>
      <c r="D3362" s="20">
        <v>3.0895855704517019</v>
      </c>
    </row>
    <row r="3363" spans="2:4" x14ac:dyDescent="0.35">
      <c r="B3363" s="11" t="s">
        <v>249</v>
      </c>
      <c r="C3363" s="41">
        <v>4</v>
      </c>
      <c r="D3363" s="20">
        <v>2.2439553700280537</v>
      </c>
    </row>
    <row r="3364" spans="2:4" x14ac:dyDescent="0.35">
      <c r="B3364" s="11" t="s">
        <v>250</v>
      </c>
      <c r="C3364" s="41">
        <v>4</v>
      </c>
      <c r="D3364" s="20">
        <v>2.5269538878738369</v>
      </c>
    </row>
    <row r="3365" spans="2:4" x14ac:dyDescent="0.35">
      <c r="B3365" s="11" t="s">
        <v>251</v>
      </c>
      <c r="C3365" s="41">
        <v>3</v>
      </c>
      <c r="D3365" s="20">
        <v>1.86832419696386</v>
      </c>
    </row>
    <row r="3366" spans="2:4" x14ac:dyDescent="0.35">
      <c r="B3366" s="11" t="s">
        <v>252</v>
      </c>
      <c r="C3366" s="41">
        <v>2</v>
      </c>
      <c r="D3366" s="20">
        <v>2.0021845113605417</v>
      </c>
    </row>
    <row r="3367" spans="2:4" x14ac:dyDescent="0.35">
      <c r="B3367" s="11" t="s">
        <v>253</v>
      </c>
      <c r="C3367" s="41">
        <v>1</v>
      </c>
      <c r="D3367" s="20">
        <v>1.8818842171054238</v>
      </c>
    </row>
    <row r="3368" spans="2:4" x14ac:dyDescent="0.35">
      <c r="B3368" s="11" t="s">
        <v>254</v>
      </c>
      <c r="C3368" s="41">
        <v>3</v>
      </c>
      <c r="D3368" s="20">
        <v>1.8828194822375168</v>
      </c>
    </row>
    <row r="3369" spans="2:4" x14ac:dyDescent="0.35">
      <c r="B3369" s="11" t="s">
        <v>255</v>
      </c>
      <c r="C3369" s="41">
        <v>1</v>
      </c>
      <c r="D3369" s="20">
        <v>2.0094892322592104</v>
      </c>
    </row>
    <row r="3370" spans="2:4" x14ac:dyDescent="0.35">
      <c r="B3370" s="11" t="s">
        <v>256</v>
      </c>
      <c r="C3370" s="41">
        <v>3</v>
      </c>
      <c r="D3370" s="20">
        <v>1.4059133657520748</v>
      </c>
    </row>
    <row r="3371" spans="2:4" x14ac:dyDescent="0.35">
      <c r="B3371" s="11" t="s">
        <v>257</v>
      </c>
      <c r="C3371" s="41">
        <v>3</v>
      </c>
      <c r="D3371" s="20">
        <v>1.9134455803212358</v>
      </c>
    </row>
    <row r="3372" spans="2:4" x14ac:dyDescent="0.35">
      <c r="B3372" s="11" t="s">
        <v>258</v>
      </c>
      <c r="C3372" s="41">
        <v>1</v>
      </c>
      <c r="D3372" s="20">
        <v>0.92565799476556476</v>
      </c>
    </row>
    <row r="3373" spans="2:4" x14ac:dyDescent="0.35">
      <c r="B3373" s="11" t="s">
        <v>259</v>
      </c>
      <c r="C3373" s="41">
        <v>2</v>
      </c>
      <c r="D3373" s="20">
        <v>2.0122062001407905</v>
      </c>
    </row>
    <row r="3374" spans="2:4" x14ac:dyDescent="0.35">
      <c r="B3374" s="11" t="s">
        <v>260</v>
      </c>
      <c r="C3374" s="41">
        <v>3</v>
      </c>
      <c r="D3374" s="20">
        <v>1.8396232110727138</v>
      </c>
    </row>
    <row r="3375" spans="2:4" x14ac:dyDescent="0.35">
      <c r="B3375" s="11" t="s">
        <v>261</v>
      </c>
      <c r="C3375" s="41">
        <v>4</v>
      </c>
      <c r="D3375" s="20">
        <v>1.506998059223895</v>
      </c>
    </row>
    <row r="3376" spans="2:4" x14ac:dyDescent="0.35">
      <c r="B3376" s="11" t="s">
        <v>262</v>
      </c>
      <c r="C3376" s="41">
        <v>4</v>
      </c>
      <c r="D3376" s="20">
        <v>1.345078479431594</v>
      </c>
    </row>
    <row r="3377" spans="2:4" x14ac:dyDescent="0.35">
      <c r="B3377" s="11" t="s">
        <v>263</v>
      </c>
      <c r="C3377" s="41">
        <v>4</v>
      </c>
      <c r="D3377" s="20">
        <v>0.97020870341457499</v>
      </c>
    </row>
    <row r="3378" spans="2:4" x14ac:dyDescent="0.35">
      <c r="B3378" s="11" t="s">
        <v>264</v>
      </c>
      <c r="C3378" s="41">
        <v>1</v>
      </c>
      <c r="D3378" s="20">
        <v>2.1435442196778527</v>
      </c>
    </row>
    <row r="3379" spans="2:4" x14ac:dyDescent="0.35">
      <c r="B3379" s="11" t="s">
        <v>265</v>
      </c>
      <c r="C3379" s="41">
        <v>3</v>
      </c>
      <c r="D3379" s="20">
        <v>2.389603021081975</v>
      </c>
    </row>
    <row r="3380" spans="2:4" x14ac:dyDescent="0.35">
      <c r="B3380" s="11" t="s">
        <v>266</v>
      </c>
      <c r="C3380" s="41">
        <v>4</v>
      </c>
      <c r="D3380" s="20">
        <v>1.8333732950047665</v>
      </c>
    </row>
    <row r="3381" spans="2:4" x14ac:dyDescent="0.35">
      <c r="B3381" s="11" t="s">
        <v>267</v>
      </c>
      <c r="C3381" s="41">
        <v>5</v>
      </c>
      <c r="D3381" s="20">
        <v>1.7222523485131491</v>
      </c>
    </row>
    <row r="3382" spans="2:4" x14ac:dyDescent="0.35">
      <c r="B3382" s="11" t="s">
        <v>268</v>
      </c>
      <c r="C3382" s="41">
        <v>1</v>
      </c>
      <c r="D3382" s="20">
        <v>1.3726326575921426</v>
      </c>
    </row>
    <row r="3383" spans="2:4" x14ac:dyDescent="0.35">
      <c r="B3383" s="11" t="s">
        <v>269</v>
      </c>
      <c r="C3383" s="41">
        <v>1</v>
      </c>
      <c r="D3383" s="20">
        <v>1.7787553830319258</v>
      </c>
    </row>
    <row r="3384" spans="2:4" x14ac:dyDescent="0.35">
      <c r="B3384" s="11" t="s">
        <v>270</v>
      </c>
      <c r="C3384" s="41">
        <v>3</v>
      </c>
      <c r="D3384" s="20">
        <v>2.3962685243218562</v>
      </c>
    </row>
    <row r="3385" spans="2:4" x14ac:dyDescent="0.35">
      <c r="B3385" s="11" t="s">
        <v>271</v>
      </c>
      <c r="C3385" s="41">
        <v>3</v>
      </c>
      <c r="D3385" s="20">
        <v>1.9671706105978553</v>
      </c>
    </row>
    <row r="3386" spans="2:4" x14ac:dyDescent="0.35">
      <c r="B3386" s="11" t="s">
        <v>272</v>
      </c>
      <c r="C3386" s="41">
        <v>5</v>
      </c>
      <c r="D3386" s="20">
        <v>1.6409766641791979</v>
      </c>
    </row>
    <row r="3387" spans="2:4" x14ac:dyDescent="0.35">
      <c r="B3387" s="11" t="s">
        <v>273</v>
      </c>
      <c r="C3387" s="41">
        <v>4</v>
      </c>
      <c r="D3387" s="20">
        <v>1.48261514225424</v>
      </c>
    </row>
    <row r="3388" spans="2:4" x14ac:dyDescent="0.35">
      <c r="B3388" s="11" t="s">
        <v>274</v>
      </c>
      <c r="C3388" s="41">
        <v>1</v>
      </c>
      <c r="D3388" s="20">
        <v>2.133509603106893</v>
      </c>
    </row>
    <row r="3389" spans="2:4" x14ac:dyDescent="0.35">
      <c r="B3389" s="11" t="s">
        <v>275</v>
      </c>
      <c r="C3389" s="41">
        <v>4</v>
      </c>
      <c r="D3389" s="20">
        <v>1.7740666353501569</v>
      </c>
    </row>
    <row r="3390" spans="2:4" x14ac:dyDescent="0.35">
      <c r="B3390" s="11" t="s">
        <v>276</v>
      </c>
      <c r="C3390" s="41">
        <v>2</v>
      </c>
      <c r="D3390" s="20">
        <v>2.3191166850558607</v>
      </c>
    </row>
    <row r="3391" spans="2:4" x14ac:dyDescent="0.35">
      <c r="B3391" s="11" t="s">
        <v>277</v>
      </c>
      <c r="C3391" s="41">
        <v>3</v>
      </c>
      <c r="D3391" s="20">
        <v>1.7849597399574375</v>
      </c>
    </row>
    <row r="3392" spans="2:4" x14ac:dyDescent="0.35">
      <c r="B3392" s="11" t="s">
        <v>278</v>
      </c>
      <c r="C3392" s="41">
        <v>2</v>
      </c>
      <c r="D3392" s="20">
        <v>2.7116985132635025</v>
      </c>
    </row>
    <row r="3393" spans="2:4" x14ac:dyDescent="0.35">
      <c r="B3393" s="11" t="s">
        <v>279</v>
      </c>
      <c r="C3393" s="41">
        <v>3</v>
      </c>
      <c r="D3393" s="20">
        <v>1.9996724419175931</v>
      </c>
    </row>
    <row r="3394" spans="2:4" x14ac:dyDescent="0.35">
      <c r="B3394" s="11" t="s">
        <v>280</v>
      </c>
      <c r="C3394" s="41">
        <v>3</v>
      </c>
      <c r="D3394" s="20">
        <v>2.4768042943218949</v>
      </c>
    </row>
    <row r="3395" spans="2:4" x14ac:dyDescent="0.35">
      <c r="B3395" s="11" t="s">
        <v>281</v>
      </c>
      <c r="C3395" s="41">
        <v>3</v>
      </c>
      <c r="D3395" s="20">
        <v>2.6563945659810035</v>
      </c>
    </row>
    <row r="3396" spans="2:4" x14ac:dyDescent="0.35">
      <c r="B3396" s="11" t="s">
        <v>282</v>
      </c>
      <c r="C3396" s="41">
        <v>4</v>
      </c>
      <c r="D3396" s="20">
        <v>3.4984727622840048</v>
      </c>
    </row>
    <row r="3397" spans="2:4" x14ac:dyDescent="0.35">
      <c r="B3397" s="11" t="s">
        <v>283</v>
      </c>
      <c r="C3397" s="41">
        <v>3</v>
      </c>
      <c r="D3397" s="20">
        <v>2.061135001176635</v>
      </c>
    </row>
    <row r="3398" spans="2:4" x14ac:dyDescent="0.35">
      <c r="B3398" s="11" t="s">
        <v>284</v>
      </c>
      <c r="C3398" s="41">
        <v>4</v>
      </c>
      <c r="D3398" s="20">
        <v>1.7835251325273556</v>
      </c>
    </row>
    <row r="3399" spans="2:4" x14ac:dyDescent="0.35">
      <c r="B3399" s="11" t="s">
        <v>285</v>
      </c>
      <c r="C3399" s="41">
        <v>3</v>
      </c>
      <c r="D3399" s="20">
        <v>1.9624426725701505</v>
      </c>
    </row>
    <row r="3400" spans="2:4" x14ac:dyDescent="0.35">
      <c r="B3400" s="11" t="s">
        <v>286</v>
      </c>
      <c r="C3400" s="41">
        <v>1</v>
      </c>
      <c r="D3400" s="20">
        <v>1.8261961215560809</v>
      </c>
    </row>
    <row r="3401" spans="2:4" x14ac:dyDescent="0.35">
      <c r="B3401" s="11" t="s">
        <v>287</v>
      </c>
      <c r="C3401" s="41">
        <v>3</v>
      </c>
      <c r="D3401" s="20">
        <v>2.8940931721676142</v>
      </c>
    </row>
    <row r="3402" spans="2:4" x14ac:dyDescent="0.35">
      <c r="B3402" s="11" t="s">
        <v>288</v>
      </c>
      <c r="C3402" s="41">
        <v>3</v>
      </c>
      <c r="D3402" s="20">
        <v>1.9741838989908793</v>
      </c>
    </row>
    <row r="3403" spans="2:4" x14ac:dyDescent="0.35">
      <c r="B3403" s="11" t="s">
        <v>289</v>
      </c>
      <c r="C3403" s="41">
        <v>5</v>
      </c>
      <c r="D3403" s="20">
        <v>2.0474668742147171</v>
      </c>
    </row>
    <row r="3404" spans="2:4" x14ac:dyDescent="0.35">
      <c r="B3404" s="11" t="s">
        <v>290</v>
      </c>
      <c r="C3404" s="41">
        <v>3</v>
      </c>
      <c r="D3404" s="20">
        <v>1.3574096811629963</v>
      </c>
    </row>
    <row r="3405" spans="2:4" x14ac:dyDescent="0.35">
      <c r="B3405" s="11" t="s">
        <v>291</v>
      </c>
      <c r="C3405" s="41">
        <v>5</v>
      </c>
      <c r="D3405" s="20">
        <v>1.6029100855423697</v>
      </c>
    </row>
    <row r="3406" spans="2:4" x14ac:dyDescent="0.35">
      <c r="B3406" s="11" t="s">
        <v>292</v>
      </c>
      <c r="C3406" s="41">
        <v>1</v>
      </c>
      <c r="D3406" s="20">
        <v>1.2574839758451211</v>
      </c>
    </row>
    <row r="3407" spans="2:4" x14ac:dyDescent="0.35">
      <c r="B3407" s="11" t="s">
        <v>293</v>
      </c>
      <c r="C3407" s="41">
        <v>2</v>
      </c>
      <c r="D3407" s="20">
        <v>2.2530342056549437</v>
      </c>
    </row>
    <row r="3408" spans="2:4" x14ac:dyDescent="0.35">
      <c r="B3408" s="11" t="s">
        <v>294</v>
      </c>
      <c r="C3408" s="41">
        <v>1</v>
      </c>
      <c r="D3408" s="20">
        <v>1.8150485911072325</v>
      </c>
    </row>
    <row r="3409" spans="2:4" x14ac:dyDescent="0.35">
      <c r="B3409" s="11" t="s">
        <v>295</v>
      </c>
      <c r="C3409" s="41">
        <v>3</v>
      </c>
      <c r="D3409" s="20">
        <v>2.6114908033894153</v>
      </c>
    </row>
    <row r="3410" spans="2:4" x14ac:dyDescent="0.35">
      <c r="B3410" s="11" t="s">
        <v>296</v>
      </c>
      <c r="C3410" s="41">
        <v>3</v>
      </c>
      <c r="D3410" s="20">
        <v>4.8178011273513581</v>
      </c>
    </row>
    <row r="3411" spans="2:4" x14ac:dyDescent="0.35">
      <c r="B3411" s="11" t="s">
        <v>297</v>
      </c>
      <c r="C3411" s="41">
        <v>2</v>
      </c>
      <c r="D3411" s="20">
        <v>1.9187617399296446</v>
      </c>
    </row>
    <row r="3412" spans="2:4" x14ac:dyDescent="0.35">
      <c r="B3412" s="11" t="s">
        <v>298</v>
      </c>
      <c r="C3412" s="41">
        <v>2</v>
      </c>
      <c r="D3412" s="20">
        <v>1.8081338593544647</v>
      </c>
    </row>
    <row r="3413" spans="2:4" x14ac:dyDescent="0.35">
      <c r="B3413" s="11" t="s">
        <v>299</v>
      </c>
      <c r="C3413" s="41">
        <v>3</v>
      </c>
      <c r="D3413" s="20">
        <v>1.2031857075976768</v>
      </c>
    </row>
    <row r="3414" spans="2:4" x14ac:dyDescent="0.35">
      <c r="B3414" s="11" t="s">
        <v>300</v>
      </c>
      <c r="C3414" s="41">
        <v>1</v>
      </c>
      <c r="D3414" s="20">
        <v>1.4871749386515274</v>
      </c>
    </row>
    <row r="3415" spans="2:4" x14ac:dyDescent="0.35">
      <c r="B3415" s="11" t="s">
        <v>301</v>
      </c>
      <c r="C3415" s="41">
        <v>4</v>
      </c>
      <c r="D3415" s="20">
        <v>1.6635806501656794</v>
      </c>
    </row>
    <row r="3416" spans="2:4" x14ac:dyDescent="0.35">
      <c r="B3416" s="11" t="s">
        <v>302</v>
      </c>
      <c r="C3416" s="41">
        <v>5</v>
      </c>
      <c r="D3416" s="20">
        <v>2.5116826370025938</v>
      </c>
    </row>
    <row r="3417" spans="2:4" x14ac:dyDescent="0.35">
      <c r="B3417" s="11" t="s">
        <v>303</v>
      </c>
      <c r="C3417" s="41">
        <v>1</v>
      </c>
      <c r="D3417" s="20">
        <v>1.3197191510707054</v>
      </c>
    </row>
    <row r="3418" spans="2:4" x14ac:dyDescent="0.35">
      <c r="B3418" s="11" t="s">
        <v>304</v>
      </c>
      <c r="C3418" s="41">
        <v>4</v>
      </c>
      <c r="D3418" s="20">
        <v>1.1183960903276347</v>
      </c>
    </row>
    <row r="3419" spans="2:4" x14ac:dyDescent="0.35">
      <c r="B3419" s="11" t="s">
        <v>305</v>
      </c>
      <c r="C3419" s="41">
        <v>4</v>
      </c>
      <c r="D3419" s="20">
        <v>2.5642583226580999</v>
      </c>
    </row>
    <row r="3420" spans="2:4" x14ac:dyDescent="0.35">
      <c r="B3420" s="11" t="s">
        <v>306</v>
      </c>
      <c r="C3420" s="41">
        <v>2</v>
      </c>
      <c r="D3420" s="20">
        <v>2.8510214961036504</v>
      </c>
    </row>
    <row r="3421" spans="2:4" x14ac:dyDescent="0.35">
      <c r="B3421" s="11" t="s">
        <v>307</v>
      </c>
      <c r="C3421" s="41">
        <v>2</v>
      </c>
      <c r="D3421" s="20">
        <v>3.0266435179814959</v>
      </c>
    </row>
    <row r="3422" spans="2:4" x14ac:dyDescent="0.35">
      <c r="B3422" s="11" t="s">
        <v>308</v>
      </c>
      <c r="C3422" s="41">
        <v>2</v>
      </c>
      <c r="D3422" s="20">
        <v>1.5629409712131437</v>
      </c>
    </row>
    <row r="3423" spans="2:4" x14ac:dyDescent="0.35">
      <c r="B3423" s="11" t="s">
        <v>309</v>
      </c>
      <c r="C3423" s="41">
        <v>1</v>
      </c>
      <c r="D3423" s="20">
        <v>1.5813960528311302</v>
      </c>
    </row>
    <row r="3424" spans="2:4" x14ac:dyDescent="0.35">
      <c r="B3424" s="11" t="s">
        <v>310</v>
      </c>
      <c r="C3424" s="41">
        <v>2</v>
      </c>
      <c r="D3424" s="20">
        <v>1.9483166495593387</v>
      </c>
    </row>
    <row r="3425" spans="2:4" x14ac:dyDescent="0.35">
      <c r="B3425" s="11" t="s">
        <v>311</v>
      </c>
      <c r="C3425" s="41">
        <v>4</v>
      </c>
      <c r="D3425" s="20">
        <v>2.1828367806224347</v>
      </c>
    </row>
    <row r="3426" spans="2:4" x14ac:dyDescent="0.35">
      <c r="B3426" s="11" t="s">
        <v>312</v>
      </c>
      <c r="C3426" s="41">
        <v>2</v>
      </c>
      <c r="D3426" s="20">
        <v>1.7693719630010059</v>
      </c>
    </row>
    <row r="3427" spans="2:4" x14ac:dyDescent="0.35">
      <c r="B3427" s="11" t="s">
        <v>313</v>
      </c>
      <c r="C3427" s="41">
        <v>4</v>
      </c>
      <c r="D3427" s="20">
        <v>2.0591639667418065</v>
      </c>
    </row>
    <row r="3428" spans="2:4" x14ac:dyDescent="0.35">
      <c r="B3428" s="11" t="s">
        <v>314</v>
      </c>
      <c r="C3428" s="41">
        <v>1</v>
      </c>
      <c r="D3428" s="20">
        <v>1.0513622469497466</v>
      </c>
    </row>
    <row r="3429" spans="2:4" x14ac:dyDescent="0.35">
      <c r="B3429" s="11" t="s">
        <v>315</v>
      </c>
      <c r="C3429" s="41">
        <v>5</v>
      </c>
      <c r="D3429" s="20">
        <v>0.82639853603726976</v>
      </c>
    </row>
    <row r="3430" spans="2:4" x14ac:dyDescent="0.35">
      <c r="B3430" s="11" t="s">
        <v>316</v>
      </c>
      <c r="C3430" s="41">
        <v>2</v>
      </c>
      <c r="D3430" s="20">
        <v>2.0815256287318173</v>
      </c>
    </row>
    <row r="3431" spans="2:4" x14ac:dyDescent="0.35">
      <c r="B3431" s="11" t="s">
        <v>317</v>
      </c>
      <c r="C3431" s="41">
        <v>2</v>
      </c>
      <c r="D3431" s="20">
        <v>1.7260862672846033</v>
      </c>
    </row>
    <row r="3432" spans="2:4" x14ac:dyDescent="0.35">
      <c r="B3432" s="11" t="s">
        <v>318</v>
      </c>
      <c r="C3432" s="41">
        <v>2</v>
      </c>
      <c r="D3432" s="20">
        <v>1.6822594579293471</v>
      </c>
    </row>
    <row r="3433" spans="2:4" x14ac:dyDescent="0.35">
      <c r="B3433" s="11" t="s">
        <v>319</v>
      </c>
      <c r="C3433" s="41">
        <v>2</v>
      </c>
      <c r="D3433" s="20">
        <v>1.5509920071383099</v>
      </c>
    </row>
    <row r="3434" spans="2:4" x14ac:dyDescent="0.35">
      <c r="B3434" s="11" t="s">
        <v>320</v>
      </c>
      <c r="C3434" s="41">
        <v>2</v>
      </c>
      <c r="D3434" s="20">
        <v>1.9341434570595624</v>
      </c>
    </row>
    <row r="3435" spans="2:4" x14ac:dyDescent="0.35">
      <c r="B3435" s="11" t="s">
        <v>321</v>
      </c>
      <c r="C3435" s="41">
        <v>2</v>
      </c>
      <c r="D3435" s="20">
        <v>1.667915474748408</v>
      </c>
    </row>
    <row r="3436" spans="2:4" x14ac:dyDescent="0.35">
      <c r="B3436" s="11" t="s">
        <v>322</v>
      </c>
      <c r="C3436" s="41">
        <v>3</v>
      </c>
      <c r="D3436" s="20">
        <v>2.8163568417107374</v>
      </c>
    </row>
    <row r="3437" spans="2:4" x14ac:dyDescent="0.35">
      <c r="B3437" s="11" t="s">
        <v>323</v>
      </c>
      <c r="C3437" s="41">
        <v>3</v>
      </c>
      <c r="D3437" s="20">
        <v>5.979786895337118</v>
      </c>
    </row>
    <row r="3438" spans="2:4" x14ac:dyDescent="0.35">
      <c r="B3438" s="11" t="s">
        <v>324</v>
      </c>
      <c r="C3438" s="41">
        <v>1</v>
      </c>
      <c r="D3438" s="20">
        <v>2.161076515976915</v>
      </c>
    </row>
    <row r="3439" spans="2:4" x14ac:dyDescent="0.35">
      <c r="B3439" s="11" t="s">
        <v>325</v>
      </c>
      <c r="C3439" s="41">
        <v>2</v>
      </c>
      <c r="D3439" s="20">
        <v>2.9456170061404299</v>
      </c>
    </row>
    <row r="3440" spans="2:4" x14ac:dyDescent="0.35">
      <c r="B3440" s="11" t="s">
        <v>326</v>
      </c>
      <c r="C3440" s="41">
        <v>2</v>
      </c>
      <c r="D3440" s="20">
        <v>2.2784580314341891</v>
      </c>
    </row>
    <row r="3441" spans="2:4" x14ac:dyDescent="0.35">
      <c r="B3441" s="11" t="s">
        <v>327</v>
      </c>
      <c r="C3441" s="41">
        <v>1</v>
      </c>
      <c r="D3441" s="20">
        <v>2.528740113543289</v>
      </c>
    </row>
    <row r="3442" spans="2:4" x14ac:dyDescent="0.35">
      <c r="B3442" s="11" t="s">
        <v>328</v>
      </c>
      <c r="C3442" s="41">
        <v>4</v>
      </c>
      <c r="D3442" s="20">
        <v>1.5997403644019954</v>
      </c>
    </row>
    <row r="3443" spans="2:4" x14ac:dyDescent="0.35">
      <c r="B3443" s="11" t="s">
        <v>329</v>
      </c>
      <c r="C3443" s="41">
        <v>5</v>
      </c>
      <c r="D3443" s="20">
        <v>1.2055159786799365</v>
      </c>
    </row>
    <row r="3444" spans="2:4" x14ac:dyDescent="0.35">
      <c r="B3444" s="11" t="s">
        <v>330</v>
      </c>
      <c r="C3444" s="41">
        <v>4</v>
      </c>
      <c r="D3444" s="20">
        <v>1.4454562440725511</v>
      </c>
    </row>
    <row r="3445" spans="2:4" x14ac:dyDescent="0.35">
      <c r="B3445" s="11" t="s">
        <v>331</v>
      </c>
      <c r="C3445" s="41">
        <v>4</v>
      </c>
      <c r="D3445" s="20">
        <v>1.5372084196323035</v>
      </c>
    </row>
    <row r="3446" spans="2:4" x14ac:dyDescent="0.35">
      <c r="B3446" s="11" t="s">
        <v>332</v>
      </c>
      <c r="C3446" s="41">
        <v>5</v>
      </c>
      <c r="D3446" s="20">
        <v>1.0174802776740643</v>
      </c>
    </row>
    <row r="3447" spans="2:4" x14ac:dyDescent="0.35">
      <c r="B3447" s="11" t="s">
        <v>333</v>
      </c>
      <c r="C3447" s="41">
        <v>3</v>
      </c>
      <c r="D3447" s="20">
        <v>2.0677430439498821</v>
      </c>
    </row>
    <row r="3448" spans="2:4" x14ac:dyDescent="0.35">
      <c r="B3448" s="11" t="s">
        <v>334</v>
      </c>
      <c r="C3448" s="41">
        <v>1</v>
      </c>
      <c r="D3448" s="20">
        <v>1.6174050046035464</v>
      </c>
    </row>
    <row r="3449" spans="2:4" x14ac:dyDescent="0.35">
      <c r="B3449" s="11" t="s">
        <v>335</v>
      </c>
      <c r="C3449" s="41">
        <v>1</v>
      </c>
      <c r="D3449" s="20">
        <v>1.9755554995941746</v>
      </c>
    </row>
    <row r="3450" spans="2:4" x14ac:dyDescent="0.35">
      <c r="B3450" s="11" t="s">
        <v>336</v>
      </c>
      <c r="C3450" s="41">
        <v>5</v>
      </c>
      <c r="D3450" s="20">
        <v>3.2890072872091238</v>
      </c>
    </row>
    <row r="3451" spans="2:4" x14ac:dyDescent="0.35">
      <c r="B3451" s="11" t="s">
        <v>337</v>
      </c>
      <c r="C3451" s="41">
        <v>1</v>
      </c>
      <c r="D3451" s="20">
        <v>1.4830044293987537</v>
      </c>
    </row>
    <row r="3452" spans="2:4" x14ac:dyDescent="0.35">
      <c r="B3452" s="11" t="s">
        <v>338</v>
      </c>
      <c r="C3452" s="41">
        <v>3</v>
      </c>
      <c r="D3452" s="20">
        <v>3.6972578058597669</v>
      </c>
    </row>
    <row r="3453" spans="2:4" x14ac:dyDescent="0.35">
      <c r="B3453" s="11" t="s">
        <v>339</v>
      </c>
      <c r="C3453" s="41">
        <v>1</v>
      </c>
      <c r="D3453" s="20">
        <v>1.6016093539192169</v>
      </c>
    </row>
    <row r="3454" spans="2:4" x14ac:dyDescent="0.35">
      <c r="B3454" s="11" t="s">
        <v>340</v>
      </c>
      <c r="C3454" s="41">
        <v>5</v>
      </c>
      <c r="D3454" s="20">
        <v>1.4360168465689491</v>
      </c>
    </row>
    <row r="3455" spans="2:4" x14ac:dyDescent="0.35">
      <c r="B3455" s="11" t="s">
        <v>341</v>
      </c>
      <c r="C3455" s="41">
        <v>5</v>
      </c>
      <c r="D3455" s="20">
        <v>2.9698669247492204</v>
      </c>
    </row>
    <row r="3456" spans="2:4" x14ac:dyDescent="0.35">
      <c r="B3456" s="11" t="s">
        <v>342</v>
      </c>
      <c r="C3456" s="41">
        <v>1</v>
      </c>
      <c r="D3456" s="20">
        <v>2.2171086594799854</v>
      </c>
    </row>
    <row r="3457" spans="2:4" x14ac:dyDescent="0.35">
      <c r="B3457" s="11" t="s">
        <v>343</v>
      </c>
      <c r="C3457" s="41">
        <v>1</v>
      </c>
      <c r="D3457" s="20">
        <v>2.2398139199147935</v>
      </c>
    </row>
    <row r="3458" spans="2:4" x14ac:dyDescent="0.35">
      <c r="B3458" s="11" t="s">
        <v>344</v>
      </c>
      <c r="C3458" s="41">
        <v>5</v>
      </c>
      <c r="D3458" s="20">
        <v>2.6732326429618385</v>
      </c>
    </row>
    <row r="3459" spans="2:4" x14ac:dyDescent="0.35">
      <c r="B3459" s="11" t="s">
        <v>345</v>
      </c>
      <c r="C3459" s="41">
        <v>2</v>
      </c>
      <c r="D3459" s="20">
        <v>1.5808691044875205</v>
      </c>
    </row>
    <row r="3460" spans="2:4" x14ac:dyDescent="0.35">
      <c r="B3460" s="11" t="s">
        <v>346</v>
      </c>
      <c r="C3460" s="41">
        <v>5</v>
      </c>
      <c r="D3460" s="20">
        <v>2.1685127357695171</v>
      </c>
    </row>
    <row r="3461" spans="2:4" x14ac:dyDescent="0.35">
      <c r="B3461" s="11" t="s">
        <v>347</v>
      </c>
      <c r="C3461" s="41">
        <v>3</v>
      </c>
      <c r="D3461" s="20">
        <v>1.7846514845131758</v>
      </c>
    </row>
    <row r="3462" spans="2:4" x14ac:dyDescent="0.35">
      <c r="B3462" s="11" t="s">
        <v>348</v>
      </c>
      <c r="C3462" s="41">
        <v>2</v>
      </c>
      <c r="D3462" s="20">
        <v>2.7628562907044341</v>
      </c>
    </row>
    <row r="3463" spans="2:4" x14ac:dyDescent="0.35">
      <c r="B3463" s="11" t="s">
        <v>349</v>
      </c>
      <c r="C3463" s="41">
        <v>1</v>
      </c>
      <c r="D3463" s="20">
        <v>1.9363857134633591</v>
      </c>
    </row>
    <row r="3464" spans="2:4" x14ac:dyDescent="0.35">
      <c r="B3464" s="11" t="s">
        <v>350</v>
      </c>
      <c r="C3464" s="41">
        <v>1</v>
      </c>
      <c r="D3464" s="20">
        <v>1.6331327772513107</v>
      </c>
    </row>
    <row r="3465" spans="2:4" x14ac:dyDescent="0.35">
      <c r="B3465" s="11" t="s">
        <v>351</v>
      </c>
      <c r="C3465" s="41">
        <v>3</v>
      </c>
      <c r="D3465" s="20">
        <v>1.8719575856491348</v>
      </c>
    </row>
    <row r="3466" spans="2:4" x14ac:dyDescent="0.35">
      <c r="B3466" s="11" t="s">
        <v>352</v>
      </c>
      <c r="C3466" s="41">
        <v>2</v>
      </c>
      <c r="D3466" s="20">
        <v>1.4860707876043779</v>
      </c>
    </row>
    <row r="3467" spans="2:4" x14ac:dyDescent="0.35">
      <c r="B3467" s="11" t="s">
        <v>353</v>
      </c>
      <c r="C3467" s="41">
        <v>3</v>
      </c>
      <c r="D3467" s="20">
        <v>1.8845456679696233</v>
      </c>
    </row>
    <row r="3468" spans="2:4" x14ac:dyDescent="0.35">
      <c r="B3468" s="11" t="s">
        <v>354</v>
      </c>
      <c r="C3468" s="41">
        <v>1</v>
      </c>
      <c r="D3468" s="20">
        <v>1.7401089800511391</v>
      </c>
    </row>
    <row r="3469" spans="2:4" x14ac:dyDescent="0.35">
      <c r="B3469" s="11" t="s">
        <v>355</v>
      </c>
      <c r="C3469" s="41">
        <v>2</v>
      </c>
      <c r="D3469" s="20">
        <v>1.104983207742906</v>
      </c>
    </row>
    <row r="3470" spans="2:4" x14ac:dyDescent="0.35">
      <c r="B3470" s="11" t="s">
        <v>356</v>
      </c>
      <c r="C3470" s="41">
        <v>5</v>
      </c>
      <c r="D3470" s="20">
        <v>2.1076870029064723</v>
      </c>
    </row>
    <row r="3471" spans="2:4" x14ac:dyDescent="0.35">
      <c r="B3471" s="11" t="s">
        <v>357</v>
      </c>
      <c r="C3471" s="41">
        <v>1</v>
      </c>
      <c r="D3471" s="20">
        <v>1.0471716051957427</v>
      </c>
    </row>
    <row r="3472" spans="2:4" x14ac:dyDescent="0.35">
      <c r="B3472" s="11" t="s">
        <v>358</v>
      </c>
      <c r="C3472" s="41">
        <v>2</v>
      </c>
      <c r="D3472" s="20">
        <v>1.511536679550944</v>
      </c>
    </row>
    <row r="3473" spans="2:4" x14ac:dyDescent="0.35">
      <c r="B3473" s="11" t="s">
        <v>359</v>
      </c>
      <c r="C3473" s="41">
        <v>5</v>
      </c>
      <c r="D3473" s="20">
        <v>1.2663400222578984</v>
      </c>
    </row>
    <row r="3474" spans="2:4" x14ac:dyDescent="0.35">
      <c r="B3474" s="11" t="s">
        <v>360</v>
      </c>
      <c r="C3474" s="41">
        <v>1</v>
      </c>
      <c r="D3474" s="20">
        <v>1.903068863966221</v>
      </c>
    </row>
    <row r="3475" spans="2:4" x14ac:dyDescent="0.35">
      <c r="B3475" s="11" t="s">
        <v>361</v>
      </c>
      <c r="C3475" s="41">
        <v>2</v>
      </c>
      <c r="D3475" s="20">
        <v>1.7922062151781946</v>
      </c>
    </row>
    <row r="3476" spans="2:4" x14ac:dyDescent="0.35">
      <c r="B3476" s="11" t="s">
        <v>362</v>
      </c>
      <c r="C3476" s="41">
        <v>1</v>
      </c>
      <c r="D3476" s="20">
        <v>0.98254817296855901</v>
      </c>
    </row>
    <row r="3477" spans="2:4" x14ac:dyDescent="0.35">
      <c r="B3477" s="11" t="s">
        <v>363</v>
      </c>
      <c r="C3477" s="41">
        <v>1</v>
      </c>
      <c r="D3477" s="20">
        <v>3.0721158989966955</v>
      </c>
    </row>
    <row r="3478" spans="2:4" x14ac:dyDescent="0.35">
      <c r="B3478" s="11" t="s">
        <v>364</v>
      </c>
      <c r="C3478" s="41">
        <v>4</v>
      </c>
      <c r="D3478" s="20">
        <v>1.9568545593233289</v>
      </c>
    </row>
    <row r="3479" spans="2:4" x14ac:dyDescent="0.35">
      <c r="B3479" s="11" t="s">
        <v>365</v>
      </c>
      <c r="C3479" s="41">
        <v>4</v>
      </c>
      <c r="D3479" s="20">
        <v>3.2159067780107256</v>
      </c>
    </row>
    <row r="3480" spans="2:4" x14ac:dyDescent="0.35">
      <c r="B3480" s="11" t="s">
        <v>366</v>
      </c>
      <c r="C3480" s="41">
        <v>2</v>
      </c>
      <c r="D3480" s="20">
        <v>1.4139129017255254</v>
      </c>
    </row>
    <row r="3481" spans="2:4" x14ac:dyDescent="0.35">
      <c r="B3481" s="11" t="s">
        <v>367</v>
      </c>
      <c r="C3481" s="41">
        <v>4</v>
      </c>
      <c r="D3481" s="20">
        <v>1.8345958581871928</v>
      </c>
    </row>
    <row r="3482" spans="2:4" x14ac:dyDescent="0.35">
      <c r="B3482" s="11" t="s">
        <v>368</v>
      </c>
      <c r="C3482" s="41">
        <v>2</v>
      </c>
      <c r="D3482" s="20">
        <v>3.3056888850543689</v>
      </c>
    </row>
    <row r="3483" spans="2:4" x14ac:dyDescent="0.35">
      <c r="B3483" s="11" t="s">
        <v>369</v>
      </c>
      <c r="C3483" s="41">
        <v>3</v>
      </c>
      <c r="D3483" s="20">
        <v>1.9960346001343492</v>
      </c>
    </row>
    <row r="3484" spans="2:4" x14ac:dyDescent="0.35">
      <c r="B3484" s="11" t="s">
        <v>370</v>
      </c>
      <c r="C3484" s="41">
        <v>1</v>
      </c>
      <c r="D3484" s="20">
        <v>2.3789928473789028</v>
      </c>
    </row>
    <row r="3485" spans="2:4" x14ac:dyDescent="0.35">
      <c r="B3485" s="11" t="s">
        <v>371</v>
      </c>
      <c r="C3485" s="41">
        <v>1</v>
      </c>
      <c r="D3485" s="20">
        <v>1.2524678187705069</v>
      </c>
    </row>
    <row r="3486" spans="2:4" x14ac:dyDescent="0.35">
      <c r="B3486" s="11" t="s">
        <v>372</v>
      </c>
      <c r="C3486" s="41">
        <v>4</v>
      </c>
      <c r="D3486" s="20">
        <v>3.3069742432103775</v>
      </c>
    </row>
    <row r="3487" spans="2:4" x14ac:dyDescent="0.35">
      <c r="B3487" s="11" t="s">
        <v>373</v>
      </c>
      <c r="C3487" s="41">
        <v>4</v>
      </c>
      <c r="D3487" s="20">
        <v>2.064310811050186</v>
      </c>
    </row>
    <row r="3488" spans="2:4" x14ac:dyDescent="0.35">
      <c r="B3488" s="11" t="s">
        <v>374</v>
      </c>
      <c r="C3488" s="41">
        <v>5</v>
      </c>
      <c r="D3488" s="20">
        <v>1.8334072706458702</v>
      </c>
    </row>
    <row r="3489" spans="2:4" x14ac:dyDescent="0.35">
      <c r="B3489" s="11" t="s">
        <v>375</v>
      </c>
      <c r="C3489" s="41">
        <v>3</v>
      </c>
      <c r="D3489" s="20">
        <v>1.8667228159025018</v>
      </c>
    </row>
    <row r="3490" spans="2:4" x14ac:dyDescent="0.35">
      <c r="B3490" s="11" t="s">
        <v>376</v>
      </c>
      <c r="C3490" s="41">
        <v>3</v>
      </c>
      <c r="D3490" s="20">
        <v>1.7535483202621982</v>
      </c>
    </row>
    <row r="3491" spans="2:4" x14ac:dyDescent="0.35">
      <c r="B3491" s="11" t="s">
        <v>377</v>
      </c>
      <c r="C3491" s="41">
        <v>3</v>
      </c>
      <c r="D3491" s="20">
        <v>2.0273702204973794</v>
      </c>
    </row>
    <row r="3492" spans="2:4" x14ac:dyDescent="0.35">
      <c r="B3492" s="11" t="s">
        <v>378</v>
      </c>
      <c r="C3492" s="41">
        <v>2</v>
      </c>
      <c r="D3492" s="20">
        <v>1.7956973796266436</v>
      </c>
    </row>
    <row r="3493" spans="2:4" x14ac:dyDescent="0.35">
      <c r="B3493" s="11" t="s">
        <v>379</v>
      </c>
      <c r="C3493" s="41">
        <v>3</v>
      </c>
      <c r="D3493" s="20">
        <v>1.4286213998763893</v>
      </c>
    </row>
    <row r="3494" spans="2:4" x14ac:dyDescent="0.35">
      <c r="B3494" s="11" t="s">
        <v>380</v>
      </c>
      <c r="C3494" s="41">
        <v>4</v>
      </c>
      <c r="D3494" s="20">
        <v>2.6298806834734023</v>
      </c>
    </row>
    <row r="3495" spans="2:4" x14ac:dyDescent="0.35">
      <c r="B3495" s="11" t="s">
        <v>381</v>
      </c>
      <c r="C3495" s="41">
        <v>5</v>
      </c>
      <c r="D3495" s="20">
        <v>2.2291540264803951</v>
      </c>
    </row>
    <row r="3496" spans="2:4" x14ac:dyDescent="0.35">
      <c r="B3496" s="11" t="s">
        <v>382</v>
      </c>
      <c r="C3496" s="41">
        <v>4</v>
      </c>
      <c r="D3496" s="20">
        <v>1.5982634896665076</v>
      </c>
    </row>
    <row r="3497" spans="2:4" x14ac:dyDescent="0.35">
      <c r="B3497" s="11" t="s">
        <v>383</v>
      </c>
      <c r="C3497" s="41">
        <v>2</v>
      </c>
      <c r="D3497" s="20">
        <v>2.803489484034936</v>
      </c>
    </row>
    <row r="3498" spans="2:4" x14ac:dyDescent="0.35">
      <c r="B3498" s="11" t="s">
        <v>384</v>
      </c>
      <c r="C3498" s="41">
        <v>1</v>
      </c>
      <c r="D3498" s="20">
        <v>3.0474102727227912</v>
      </c>
    </row>
    <row r="3499" spans="2:4" x14ac:dyDescent="0.35">
      <c r="B3499" s="11" t="s">
        <v>385</v>
      </c>
      <c r="C3499" s="41">
        <v>4</v>
      </c>
      <c r="D3499" s="20">
        <v>2.0884719162556666</v>
      </c>
    </row>
    <row r="3500" spans="2:4" x14ac:dyDescent="0.35">
      <c r="B3500" s="11" t="s">
        <v>386</v>
      </c>
      <c r="C3500" s="41">
        <v>4</v>
      </c>
      <c r="D3500" s="20">
        <v>1.9658187146121808</v>
      </c>
    </row>
    <row r="3501" spans="2:4" x14ac:dyDescent="0.35">
      <c r="B3501" s="11" t="s">
        <v>387</v>
      </c>
      <c r="C3501" s="41">
        <v>3</v>
      </c>
      <c r="D3501" s="20">
        <v>1.3939822484133049</v>
      </c>
    </row>
    <row r="3502" spans="2:4" x14ac:dyDescent="0.35">
      <c r="B3502" s="11" t="s">
        <v>388</v>
      </c>
      <c r="C3502" s="41">
        <v>3</v>
      </c>
      <c r="D3502" s="20">
        <v>2.4291344696240995</v>
      </c>
    </row>
    <row r="3503" spans="2:4" x14ac:dyDescent="0.35">
      <c r="B3503" s="11" t="s">
        <v>389</v>
      </c>
      <c r="C3503" s="41">
        <v>2</v>
      </c>
      <c r="D3503" s="20">
        <v>2.5804214824023011</v>
      </c>
    </row>
    <row r="3504" spans="2:4" x14ac:dyDescent="0.35">
      <c r="B3504" s="11" t="s">
        <v>390</v>
      </c>
      <c r="C3504" s="41">
        <v>4</v>
      </c>
      <c r="D3504" s="20">
        <v>1.8111886292641697</v>
      </c>
    </row>
    <row r="3505" spans="2:4" x14ac:dyDescent="0.35">
      <c r="B3505" s="11" t="s">
        <v>391</v>
      </c>
      <c r="C3505" s="41">
        <v>4</v>
      </c>
      <c r="D3505" s="20">
        <v>2.984742078551021</v>
      </c>
    </row>
    <row r="3506" spans="2:4" x14ac:dyDescent="0.35">
      <c r="B3506" s="11" t="s">
        <v>392</v>
      </c>
      <c r="C3506" s="41">
        <v>1</v>
      </c>
      <c r="D3506" s="20">
        <v>0.8608419864564083</v>
      </c>
    </row>
    <row r="3507" spans="2:4" x14ac:dyDescent="0.35">
      <c r="B3507" s="11" t="s">
        <v>393</v>
      </c>
      <c r="C3507" s="41">
        <v>5</v>
      </c>
      <c r="D3507" s="20">
        <v>1.8286947362647636</v>
      </c>
    </row>
    <row r="3508" spans="2:4" x14ac:dyDescent="0.35">
      <c r="B3508" s="11" t="s">
        <v>394</v>
      </c>
      <c r="C3508" s="41">
        <v>1</v>
      </c>
      <c r="D3508" s="20">
        <v>1.4812010125408952</v>
      </c>
    </row>
    <row r="3509" spans="2:4" x14ac:dyDescent="0.35">
      <c r="B3509" s="11" t="s">
        <v>395</v>
      </c>
      <c r="C3509" s="41">
        <v>3</v>
      </c>
      <c r="D3509" s="20">
        <v>1.7110458955874934</v>
      </c>
    </row>
    <row r="3510" spans="2:4" x14ac:dyDescent="0.35">
      <c r="B3510" s="11" t="s">
        <v>396</v>
      </c>
      <c r="C3510" s="41">
        <v>1</v>
      </c>
      <c r="D3510" s="20">
        <v>1.754098131205484</v>
      </c>
    </row>
    <row r="3511" spans="2:4" x14ac:dyDescent="0.35">
      <c r="B3511" s="11" t="s">
        <v>397</v>
      </c>
      <c r="C3511" s="41">
        <v>2</v>
      </c>
      <c r="D3511" s="20">
        <v>2.5128167673365009</v>
      </c>
    </row>
    <row r="3512" spans="2:4" x14ac:dyDescent="0.35">
      <c r="B3512" s="11" t="s">
        <v>398</v>
      </c>
      <c r="C3512" s="41">
        <v>2</v>
      </c>
      <c r="D3512" s="20">
        <v>2.4274790584627532</v>
      </c>
    </row>
    <row r="3513" spans="2:4" x14ac:dyDescent="0.35">
      <c r="B3513" s="11" t="s">
        <v>399</v>
      </c>
      <c r="C3513" s="41">
        <v>4</v>
      </c>
      <c r="D3513" s="20">
        <v>2.380936505489212</v>
      </c>
    </row>
    <row r="3514" spans="2:4" x14ac:dyDescent="0.35">
      <c r="B3514" s="11" t="s">
        <v>400</v>
      </c>
      <c r="C3514" s="41">
        <v>4</v>
      </c>
      <c r="D3514" s="20">
        <v>2.5490162289455958</v>
      </c>
    </row>
    <row r="3515" spans="2:4" x14ac:dyDescent="0.35">
      <c r="B3515" s="11" t="s">
        <v>401</v>
      </c>
      <c r="C3515" s="41">
        <v>5</v>
      </c>
      <c r="D3515" s="20">
        <v>1.5205370894159027</v>
      </c>
    </row>
    <row r="3516" spans="2:4" x14ac:dyDescent="0.35">
      <c r="B3516" s="11" t="s">
        <v>402</v>
      </c>
      <c r="C3516" s="41">
        <v>4</v>
      </c>
      <c r="D3516" s="20">
        <v>2.0891145572519112</v>
      </c>
    </row>
    <row r="3517" spans="2:4" x14ac:dyDescent="0.35">
      <c r="B3517" s="11" t="s">
        <v>403</v>
      </c>
      <c r="C3517" s="41">
        <v>3</v>
      </c>
      <c r="D3517" s="20">
        <v>1.5517071315817981</v>
      </c>
    </row>
    <row r="3518" spans="2:4" x14ac:dyDescent="0.35">
      <c r="B3518" s="11" t="s">
        <v>404</v>
      </c>
      <c r="C3518" s="41">
        <v>3</v>
      </c>
      <c r="D3518" s="20">
        <v>0.98278759717015651</v>
      </c>
    </row>
    <row r="3519" spans="2:4" x14ac:dyDescent="0.35">
      <c r="B3519" s="11" t="s">
        <v>405</v>
      </c>
      <c r="C3519" s="41">
        <v>4</v>
      </c>
      <c r="D3519" s="20">
        <v>2.5423435195405713</v>
      </c>
    </row>
    <row r="3520" spans="2:4" x14ac:dyDescent="0.35">
      <c r="B3520" s="11" t="s">
        <v>406</v>
      </c>
      <c r="C3520" s="41">
        <v>3</v>
      </c>
      <c r="D3520" s="20">
        <v>1.6604762015921235</v>
      </c>
    </row>
    <row r="3521" spans="2:4" x14ac:dyDescent="0.35">
      <c r="B3521" s="11" t="s">
        <v>407</v>
      </c>
      <c r="C3521" s="41">
        <v>2</v>
      </c>
      <c r="D3521" s="20">
        <v>2.0463894936632081</v>
      </c>
    </row>
    <row r="3522" spans="2:4" x14ac:dyDescent="0.35">
      <c r="B3522" s="11" t="s">
        <v>408</v>
      </c>
      <c r="C3522" s="41">
        <v>1</v>
      </c>
      <c r="D3522" s="20">
        <v>1.4576981509373441</v>
      </c>
    </row>
    <row r="3523" spans="2:4" x14ac:dyDescent="0.35">
      <c r="B3523" s="11" t="s">
        <v>409</v>
      </c>
      <c r="C3523" s="41">
        <v>5</v>
      </c>
      <c r="D3523" s="20">
        <v>1.0685635068962469</v>
      </c>
    </row>
    <row r="3524" spans="2:4" x14ac:dyDescent="0.35">
      <c r="B3524" s="11" t="s">
        <v>410</v>
      </c>
      <c r="C3524" s="41">
        <v>2</v>
      </c>
      <c r="D3524" s="20">
        <v>2.6886342438504691</v>
      </c>
    </row>
    <row r="3525" spans="2:4" x14ac:dyDescent="0.35">
      <c r="B3525" s="11" t="s">
        <v>411</v>
      </c>
      <c r="C3525" s="41">
        <v>3</v>
      </c>
      <c r="D3525" s="20">
        <v>2.1700352053629284</v>
      </c>
    </row>
    <row r="3526" spans="2:4" x14ac:dyDescent="0.35">
      <c r="B3526" s="11" t="s">
        <v>412</v>
      </c>
      <c r="C3526" s="41">
        <v>1</v>
      </c>
      <c r="D3526" s="20">
        <v>1.7307232291336105</v>
      </c>
    </row>
    <row r="3527" spans="2:4" x14ac:dyDescent="0.35">
      <c r="B3527" s="11" t="s">
        <v>413</v>
      </c>
      <c r="C3527" s="41">
        <v>2</v>
      </c>
      <c r="D3527" s="20">
        <v>2.3094050101591548</v>
      </c>
    </row>
    <row r="3528" spans="2:4" x14ac:dyDescent="0.35">
      <c r="B3528" s="11" t="s">
        <v>414</v>
      </c>
      <c r="C3528" s="41">
        <v>4</v>
      </c>
      <c r="D3528" s="20">
        <v>2.9056823978862729</v>
      </c>
    </row>
    <row r="3529" spans="2:4" x14ac:dyDescent="0.35">
      <c r="B3529" s="11" t="s">
        <v>415</v>
      </c>
      <c r="C3529" s="41">
        <v>4</v>
      </c>
      <c r="D3529" s="20">
        <v>2.1615390913660093</v>
      </c>
    </row>
    <row r="3530" spans="2:4" x14ac:dyDescent="0.35">
      <c r="B3530" s="11" t="s">
        <v>416</v>
      </c>
      <c r="C3530" s="41">
        <v>1</v>
      </c>
      <c r="D3530" s="20">
        <v>1.4043354815778402</v>
      </c>
    </row>
    <row r="3531" spans="2:4" x14ac:dyDescent="0.35">
      <c r="B3531" s="11" t="s">
        <v>417</v>
      </c>
      <c r="C3531" s="41">
        <v>2</v>
      </c>
      <c r="D3531" s="20">
        <v>2.3882444182320142</v>
      </c>
    </row>
    <row r="3532" spans="2:4" x14ac:dyDescent="0.35">
      <c r="B3532" s="11" t="s">
        <v>418</v>
      </c>
      <c r="C3532" s="41">
        <v>2</v>
      </c>
      <c r="D3532" s="20">
        <v>1.5192914337008188</v>
      </c>
    </row>
    <row r="3533" spans="2:4" x14ac:dyDescent="0.35">
      <c r="B3533" s="11" t="s">
        <v>419</v>
      </c>
      <c r="C3533" s="41">
        <v>1</v>
      </c>
      <c r="D3533" s="20">
        <v>4.0868453958009869</v>
      </c>
    </row>
    <row r="3534" spans="2:4" x14ac:dyDescent="0.35">
      <c r="B3534" s="11" t="s">
        <v>420</v>
      </c>
      <c r="C3534" s="41">
        <v>1</v>
      </c>
      <c r="D3534" s="20">
        <v>1.5206105510368246</v>
      </c>
    </row>
    <row r="3535" spans="2:4" x14ac:dyDescent="0.35">
      <c r="B3535" s="11" t="s">
        <v>421</v>
      </c>
      <c r="C3535" s="41">
        <v>2</v>
      </c>
      <c r="D3535" s="20">
        <v>1.67087267084457</v>
      </c>
    </row>
    <row r="3536" spans="2:4" x14ac:dyDescent="0.35">
      <c r="B3536" s="11" t="s">
        <v>422</v>
      </c>
      <c r="C3536" s="41">
        <v>5</v>
      </c>
      <c r="D3536" s="20">
        <v>1.0951571511655975</v>
      </c>
    </row>
    <row r="3537" spans="2:4" x14ac:dyDescent="0.35">
      <c r="B3537" s="11" t="s">
        <v>423</v>
      </c>
      <c r="C3537" s="41">
        <v>5</v>
      </c>
      <c r="D3537" s="20">
        <v>1.2163534840294019</v>
      </c>
    </row>
    <row r="3538" spans="2:4" x14ac:dyDescent="0.35">
      <c r="B3538" s="11" t="s">
        <v>424</v>
      </c>
      <c r="C3538" s="41">
        <v>1</v>
      </c>
      <c r="D3538" s="20">
        <v>1.8754458306442225</v>
      </c>
    </row>
    <row r="3539" spans="2:4" x14ac:dyDescent="0.35">
      <c r="B3539" s="11" t="s">
        <v>425</v>
      </c>
      <c r="C3539" s="41">
        <v>4</v>
      </c>
      <c r="D3539" s="20">
        <v>1.5279082538019992</v>
      </c>
    </row>
    <row r="3540" spans="2:4" x14ac:dyDescent="0.35">
      <c r="B3540" s="11" t="s">
        <v>426</v>
      </c>
      <c r="C3540" s="41">
        <v>3</v>
      </c>
      <c r="D3540" s="20">
        <v>1.713792823589154</v>
      </c>
    </row>
    <row r="3541" spans="2:4" x14ac:dyDescent="0.35">
      <c r="B3541" s="11" t="s">
        <v>427</v>
      </c>
      <c r="C3541" s="41">
        <v>2</v>
      </c>
      <c r="D3541" s="20">
        <v>2.0782332106250423</v>
      </c>
    </row>
    <row r="3542" spans="2:4" x14ac:dyDescent="0.35">
      <c r="B3542" s="11" t="s">
        <v>428</v>
      </c>
      <c r="C3542" s="41">
        <v>5</v>
      </c>
      <c r="D3542" s="20">
        <v>1.4531340896337817</v>
      </c>
    </row>
    <row r="3543" spans="2:4" x14ac:dyDescent="0.35">
      <c r="B3543" s="11" t="s">
        <v>429</v>
      </c>
      <c r="C3543" s="41">
        <v>2</v>
      </c>
      <c r="D3543" s="20">
        <v>1.2549791915291002</v>
      </c>
    </row>
    <row r="3544" spans="2:4" x14ac:dyDescent="0.35">
      <c r="B3544" s="11" t="s">
        <v>430</v>
      </c>
      <c r="C3544" s="41">
        <v>1</v>
      </c>
      <c r="D3544" s="20">
        <v>1.1803558427118246</v>
      </c>
    </row>
    <row r="3545" spans="2:4" x14ac:dyDescent="0.35">
      <c r="B3545" s="11" t="s">
        <v>431</v>
      </c>
      <c r="C3545" s="41">
        <v>2</v>
      </c>
      <c r="D3545" s="20">
        <v>1.7544569067513258</v>
      </c>
    </row>
    <row r="3546" spans="2:4" x14ac:dyDescent="0.35">
      <c r="B3546" s="11" t="s">
        <v>432</v>
      </c>
      <c r="C3546" s="41">
        <v>3</v>
      </c>
      <c r="D3546" s="20">
        <v>1.0770595937151446</v>
      </c>
    </row>
    <row r="3547" spans="2:4" x14ac:dyDescent="0.35">
      <c r="B3547" s="11" t="s">
        <v>433</v>
      </c>
      <c r="C3547" s="41">
        <v>4</v>
      </c>
      <c r="D3547" s="20">
        <v>2.269232100015298</v>
      </c>
    </row>
    <row r="3548" spans="2:4" x14ac:dyDescent="0.35">
      <c r="B3548" s="11" t="s">
        <v>434</v>
      </c>
      <c r="C3548" s="41">
        <v>4</v>
      </c>
      <c r="D3548" s="20">
        <v>2.3116682145895937</v>
      </c>
    </row>
    <row r="3549" spans="2:4" x14ac:dyDescent="0.35">
      <c r="B3549" s="11" t="s">
        <v>435</v>
      </c>
      <c r="C3549" s="41">
        <v>1</v>
      </c>
      <c r="D3549" s="20">
        <v>1.5809748258077621</v>
      </c>
    </row>
    <row r="3550" spans="2:4" x14ac:dyDescent="0.35">
      <c r="B3550" s="11" t="s">
        <v>436</v>
      </c>
      <c r="C3550" s="41">
        <v>4</v>
      </c>
      <c r="D3550" s="20">
        <v>1.4583474454017831</v>
      </c>
    </row>
    <row r="3551" spans="2:4" x14ac:dyDescent="0.35">
      <c r="B3551" s="11" t="s">
        <v>437</v>
      </c>
      <c r="C3551" s="41">
        <v>2</v>
      </c>
      <c r="D3551" s="20">
        <v>1.7978106252794186</v>
      </c>
    </row>
    <row r="3552" spans="2:4" x14ac:dyDescent="0.35">
      <c r="B3552" s="11" t="s">
        <v>438</v>
      </c>
      <c r="C3552" s="41">
        <v>2</v>
      </c>
      <c r="D3552" s="20">
        <v>1.3204144828616049</v>
      </c>
    </row>
    <row r="3553" spans="2:4" x14ac:dyDescent="0.35">
      <c r="B3553" s="11" t="s">
        <v>439</v>
      </c>
      <c r="C3553" s="41">
        <v>2</v>
      </c>
      <c r="D3553" s="20">
        <v>2.548804595182689</v>
      </c>
    </row>
    <row r="3554" spans="2:4" x14ac:dyDescent="0.35">
      <c r="B3554" s="11" t="s">
        <v>440</v>
      </c>
      <c r="C3554" s="41">
        <v>5</v>
      </c>
      <c r="D3554" s="20">
        <v>2.8366505443728447</v>
      </c>
    </row>
    <row r="3555" spans="2:4" x14ac:dyDescent="0.35">
      <c r="B3555" s="11" t="s">
        <v>441</v>
      </c>
      <c r="C3555" s="41">
        <v>1</v>
      </c>
      <c r="D3555" s="20">
        <v>1.4805085630245742</v>
      </c>
    </row>
    <row r="3556" spans="2:4" x14ac:dyDescent="0.35">
      <c r="B3556" s="11" t="s">
        <v>442</v>
      </c>
      <c r="C3556" s="41">
        <v>4</v>
      </c>
      <c r="D3556" s="20">
        <v>1.9870492349730378</v>
      </c>
    </row>
    <row r="3557" spans="2:4" x14ac:dyDescent="0.35">
      <c r="B3557" s="11" t="s">
        <v>443</v>
      </c>
      <c r="C3557" s="41">
        <v>5</v>
      </c>
      <c r="D3557" s="20">
        <v>3.3934754608211808</v>
      </c>
    </row>
    <row r="3558" spans="2:4" x14ac:dyDescent="0.35">
      <c r="B3558" s="11" t="s">
        <v>444</v>
      </c>
      <c r="C3558" s="41">
        <v>5</v>
      </c>
      <c r="D3558" s="20">
        <v>2.1361303289851064</v>
      </c>
    </row>
    <row r="3559" spans="2:4" x14ac:dyDescent="0.35">
      <c r="B3559" s="11" t="s">
        <v>445</v>
      </c>
      <c r="C3559" s="41">
        <v>4</v>
      </c>
      <c r="D3559" s="20">
        <v>1.5643107015992668</v>
      </c>
    </row>
    <row r="3560" spans="2:4" x14ac:dyDescent="0.35">
      <c r="B3560" s="11" t="s">
        <v>446</v>
      </c>
      <c r="C3560" s="41">
        <v>1</v>
      </c>
      <c r="D3560" s="20">
        <v>1.8619291476853144</v>
      </c>
    </row>
    <row r="3561" spans="2:4" x14ac:dyDescent="0.35">
      <c r="B3561" s="11" t="s">
        <v>447</v>
      </c>
      <c r="C3561" s="41">
        <v>1</v>
      </c>
      <c r="D3561" s="20">
        <v>3.9111596826695254</v>
      </c>
    </row>
    <row r="3562" spans="2:4" x14ac:dyDescent="0.35">
      <c r="B3562" s="11" t="s">
        <v>448</v>
      </c>
      <c r="C3562" s="41">
        <v>2</v>
      </c>
      <c r="D3562" s="20">
        <v>2.5835565287276787</v>
      </c>
    </row>
    <row r="3563" spans="2:4" x14ac:dyDescent="0.35">
      <c r="B3563" s="11" t="s">
        <v>449</v>
      </c>
      <c r="C3563" s="41">
        <v>5</v>
      </c>
      <c r="D3563" s="20">
        <v>2.4932528742034532</v>
      </c>
    </row>
    <row r="3564" spans="2:4" x14ac:dyDescent="0.35">
      <c r="B3564" s="11" t="s">
        <v>450</v>
      </c>
      <c r="C3564" s="41">
        <v>3</v>
      </c>
      <c r="D3564" s="20">
        <v>1.9097572205880102</v>
      </c>
    </row>
    <row r="3565" spans="2:4" x14ac:dyDescent="0.35">
      <c r="B3565" s="11" t="s">
        <v>451</v>
      </c>
      <c r="C3565" s="41">
        <v>4</v>
      </c>
      <c r="D3565" s="20">
        <v>2.5876828549260265</v>
      </c>
    </row>
    <row r="3566" spans="2:4" x14ac:dyDescent="0.35">
      <c r="B3566" s="11" t="s">
        <v>452</v>
      </c>
      <c r="C3566" s="41">
        <v>5</v>
      </c>
      <c r="D3566" s="20">
        <v>2.1084402633239656</v>
      </c>
    </row>
    <row r="3567" spans="2:4" x14ac:dyDescent="0.35">
      <c r="B3567" s="11" t="s">
        <v>453</v>
      </c>
      <c r="C3567" s="41">
        <v>2</v>
      </c>
      <c r="D3567" s="20">
        <v>1.4526423605914638</v>
      </c>
    </row>
    <row r="3568" spans="2:4" x14ac:dyDescent="0.35">
      <c r="B3568" s="11" t="s">
        <v>454</v>
      </c>
      <c r="C3568" s="41">
        <v>5</v>
      </c>
      <c r="D3568" s="20">
        <v>1.5236972147315606</v>
      </c>
    </row>
    <row r="3569" spans="2:8" x14ac:dyDescent="0.35">
      <c r="B3569" s="11" t="s">
        <v>455</v>
      </c>
      <c r="C3569" s="41">
        <v>2</v>
      </c>
      <c r="D3569" s="20">
        <v>1.9301972601602075</v>
      </c>
    </row>
    <row r="3570" spans="2:8" x14ac:dyDescent="0.35">
      <c r="B3570" s="11" t="s">
        <v>456</v>
      </c>
      <c r="C3570" s="41">
        <v>2</v>
      </c>
      <c r="D3570" s="20">
        <v>1.7158949396806362</v>
      </c>
    </row>
    <row r="3571" spans="2:8" x14ac:dyDescent="0.35">
      <c r="B3571" s="11" t="s">
        <v>457</v>
      </c>
      <c r="C3571" s="41">
        <v>3</v>
      </c>
      <c r="D3571" s="20">
        <v>1.1942052645338794</v>
      </c>
    </row>
    <row r="3572" spans="2:8" ht="15" thickBot="1" x14ac:dyDescent="0.4">
      <c r="B3572" s="15" t="s">
        <v>458</v>
      </c>
      <c r="C3572" s="42">
        <v>5</v>
      </c>
      <c r="D3572" s="21">
        <v>1.2193477566415796</v>
      </c>
    </row>
    <row r="3575" spans="2:8" x14ac:dyDescent="0.35">
      <c r="B3575" t="s">
        <v>463</v>
      </c>
    </row>
    <row r="3576" spans="2:8" ht="15" thickBot="1" x14ac:dyDescent="0.4"/>
    <row r="3577" spans="2:8" x14ac:dyDescent="0.35">
      <c r="B3577" s="12" t="s">
        <v>460</v>
      </c>
      <c r="C3577" s="13" t="s">
        <v>464</v>
      </c>
      <c r="D3577" s="13" t="s">
        <v>465</v>
      </c>
      <c r="E3577" s="13" t="s">
        <v>466</v>
      </c>
      <c r="F3577" s="13" t="s">
        <v>467</v>
      </c>
      <c r="G3577" s="13" t="s">
        <v>468</v>
      </c>
      <c r="H3577" s="13" t="s">
        <v>469</v>
      </c>
    </row>
    <row r="3578" spans="2:8" x14ac:dyDescent="0.35">
      <c r="B3578" s="14" t="s">
        <v>0</v>
      </c>
      <c r="C3578" s="16">
        <v>4</v>
      </c>
      <c r="D3578" s="19">
        <v>690.78529652010741</v>
      </c>
      <c r="E3578" s="16">
        <v>380</v>
      </c>
      <c r="F3578" s="19">
        <v>1.1868645017932928</v>
      </c>
      <c r="G3578" s="19">
        <v>582.02540852503842</v>
      </c>
      <c r="H3578" s="23" t="s">
        <v>470</v>
      </c>
    </row>
    <row r="3579" spans="2:8" x14ac:dyDescent="0.35">
      <c r="B3579" s="11" t="s">
        <v>2</v>
      </c>
      <c r="C3579" s="17">
        <v>4</v>
      </c>
      <c r="D3579" s="20">
        <v>75.493682074814274</v>
      </c>
      <c r="E3579" s="17">
        <v>380</v>
      </c>
      <c r="F3579" s="20">
        <v>0.78234828264867307</v>
      </c>
      <c r="G3579" s="20">
        <v>96.496258442885861</v>
      </c>
      <c r="H3579" s="25" t="s">
        <v>470</v>
      </c>
    </row>
    <row r="3580" spans="2:8" x14ac:dyDescent="0.35">
      <c r="B3580" s="11" t="s">
        <v>3</v>
      </c>
      <c r="C3580" s="17">
        <v>4</v>
      </c>
      <c r="D3580" s="20">
        <v>30.260790153048564</v>
      </c>
      <c r="E3580" s="17">
        <v>380</v>
      </c>
      <c r="F3580" s="20">
        <v>0.38038996869941033</v>
      </c>
      <c r="G3580" s="20">
        <v>79.552019356643655</v>
      </c>
      <c r="H3580" s="25" t="s">
        <v>470</v>
      </c>
    </row>
    <row r="3581" spans="2:8" x14ac:dyDescent="0.35">
      <c r="B3581" s="11" t="s">
        <v>1</v>
      </c>
      <c r="C3581" s="17">
        <v>4</v>
      </c>
      <c r="D3581" s="20">
        <v>1.6166610914692432</v>
      </c>
      <c r="E3581" s="17">
        <v>380</v>
      </c>
      <c r="F3581" s="20">
        <v>0.15052860272932231</v>
      </c>
      <c r="G3581" s="20">
        <v>10.739893031334999</v>
      </c>
      <c r="H3581" s="25" t="s">
        <v>470</v>
      </c>
    </row>
    <row r="3582" spans="2:8" x14ac:dyDescent="0.35">
      <c r="B3582" s="11" t="s">
        <v>4</v>
      </c>
      <c r="C3582" s="17">
        <v>4</v>
      </c>
      <c r="D3582" s="20">
        <v>4.1007243768829564</v>
      </c>
      <c r="E3582" s="17">
        <v>380</v>
      </c>
      <c r="F3582" s="20">
        <v>0.18589078434475889</v>
      </c>
      <c r="G3582" s="20">
        <v>22.059858380486599</v>
      </c>
      <c r="H3582" s="25" t="s">
        <v>470</v>
      </c>
    </row>
    <row r="3583" spans="2:8" x14ac:dyDescent="0.35">
      <c r="B3583" s="11" t="s">
        <v>5</v>
      </c>
      <c r="C3583" s="17">
        <v>4</v>
      </c>
      <c r="D3583" s="20">
        <v>0.56619370727384477</v>
      </c>
      <c r="E3583" s="17">
        <v>380</v>
      </c>
      <c r="F3583" s="20">
        <v>0.17268236515666044</v>
      </c>
      <c r="G3583" s="20">
        <v>3.2788160317365587</v>
      </c>
      <c r="H3583" s="20">
        <v>1.1634004398197442E-2</v>
      </c>
    </row>
    <row r="3584" spans="2:8" x14ac:dyDescent="0.35">
      <c r="B3584" s="11" t="s">
        <v>6</v>
      </c>
      <c r="C3584" s="17">
        <v>4</v>
      </c>
      <c r="D3584" s="20">
        <v>13.454123398722714</v>
      </c>
      <c r="E3584" s="17">
        <v>380</v>
      </c>
      <c r="F3584" s="20">
        <v>0.28732900057326383</v>
      </c>
      <c r="G3584" s="20">
        <v>46.824801436262085</v>
      </c>
      <c r="H3584" s="25" t="s">
        <v>470</v>
      </c>
    </row>
    <row r="3585" spans="2:8" x14ac:dyDescent="0.35">
      <c r="B3585" s="11" t="s">
        <v>7</v>
      </c>
      <c r="C3585" s="17">
        <v>4</v>
      </c>
      <c r="D3585" s="20">
        <v>40.829939096195758</v>
      </c>
      <c r="E3585" s="17">
        <v>380</v>
      </c>
      <c r="F3585" s="20">
        <v>0.52844985363434471</v>
      </c>
      <c r="G3585" s="20">
        <v>77.263601863815836</v>
      </c>
      <c r="H3585" s="25" t="s">
        <v>470</v>
      </c>
    </row>
    <row r="3586" spans="2:8" x14ac:dyDescent="0.35">
      <c r="B3586" s="11" t="s">
        <v>8</v>
      </c>
      <c r="C3586" s="17">
        <v>4</v>
      </c>
      <c r="D3586" s="20">
        <v>0.59371512435481488</v>
      </c>
      <c r="E3586" s="17">
        <v>380</v>
      </c>
      <c r="F3586" s="20">
        <v>0.12570735428631588</v>
      </c>
      <c r="G3586" s="20">
        <v>4.7229943524429494</v>
      </c>
      <c r="H3586" s="20">
        <v>9.9155293634409507E-4</v>
      </c>
    </row>
    <row r="3587" spans="2:8" x14ac:dyDescent="0.35">
      <c r="B3587" s="11" t="s">
        <v>9</v>
      </c>
      <c r="C3587" s="17">
        <v>4</v>
      </c>
      <c r="D3587" s="20">
        <v>1.3578392510309014</v>
      </c>
      <c r="E3587" s="17">
        <v>380</v>
      </c>
      <c r="F3587" s="20">
        <v>0.15485256951228885</v>
      </c>
      <c r="G3587" s="20">
        <v>8.7685936068574275</v>
      </c>
      <c r="H3587" s="25" t="s">
        <v>470</v>
      </c>
    </row>
    <row r="3588" spans="2:8" x14ac:dyDescent="0.35">
      <c r="B3588" s="11" t="s">
        <v>10</v>
      </c>
      <c r="C3588" s="17">
        <v>4</v>
      </c>
      <c r="D3588" s="20">
        <v>5.8343095081003727E-3</v>
      </c>
      <c r="E3588" s="17">
        <v>380</v>
      </c>
      <c r="F3588" s="20">
        <v>5.987894338565931E-5</v>
      </c>
      <c r="G3588" s="20">
        <v>97.435077812305863</v>
      </c>
      <c r="H3588" s="25" t="s">
        <v>470</v>
      </c>
    </row>
    <row r="3589" spans="2:8" x14ac:dyDescent="0.35">
      <c r="B3589" s="11" t="s">
        <v>11</v>
      </c>
      <c r="C3589" s="17">
        <v>4</v>
      </c>
      <c r="D3589" s="20">
        <v>1.3423981636498049E-3</v>
      </c>
      <c r="E3589" s="17">
        <v>380</v>
      </c>
      <c r="F3589" s="20">
        <v>1.4434397695796012E-4</v>
      </c>
      <c r="G3589" s="20">
        <v>9.299994304859533</v>
      </c>
      <c r="H3589" s="25" t="s">
        <v>470</v>
      </c>
    </row>
    <row r="3590" spans="2:8" x14ac:dyDescent="0.35">
      <c r="B3590" s="11" t="s">
        <v>12</v>
      </c>
      <c r="C3590" s="17">
        <v>4</v>
      </c>
      <c r="D3590" s="20">
        <v>3.8090819239612697</v>
      </c>
      <c r="E3590" s="17">
        <v>380</v>
      </c>
      <c r="F3590" s="20">
        <v>0.50458118743960578</v>
      </c>
      <c r="G3590" s="20">
        <v>7.5489971064709689</v>
      </c>
      <c r="H3590" s="25" t="s">
        <v>470</v>
      </c>
    </row>
    <row r="3591" spans="2:8" x14ac:dyDescent="0.35">
      <c r="B3591" s="11" t="s">
        <v>13</v>
      </c>
      <c r="C3591" s="17">
        <v>4</v>
      </c>
      <c r="D3591" s="20">
        <v>0.73349297005245284</v>
      </c>
      <c r="E3591" s="17">
        <v>380</v>
      </c>
      <c r="F3591" s="20">
        <v>2.8694119834966232E-2</v>
      </c>
      <c r="G3591" s="20">
        <v>25.562483682061895</v>
      </c>
      <c r="H3591" s="25" t="s">
        <v>470</v>
      </c>
    </row>
    <row r="3592" spans="2:8" ht="15" thickBot="1" x14ac:dyDescent="0.4">
      <c r="B3592" s="15" t="s">
        <v>14</v>
      </c>
      <c r="C3592" s="18">
        <v>4</v>
      </c>
      <c r="D3592" s="21">
        <v>0.30006790454444487</v>
      </c>
      <c r="E3592" s="18">
        <v>380</v>
      </c>
      <c r="F3592" s="21">
        <v>3.8601902013340804E-3</v>
      </c>
      <c r="G3592" s="21">
        <v>77.733968766808829</v>
      </c>
      <c r="H3592" s="27" t="s">
        <v>470</v>
      </c>
    </row>
    <row r="3595" spans="2:8" x14ac:dyDescent="0.35">
      <c r="B3595" s="9" t="s">
        <v>474</v>
      </c>
    </row>
    <row r="3597" spans="2:8" x14ac:dyDescent="0.35">
      <c r="B3597" t="s">
        <v>50</v>
      </c>
    </row>
    <row r="3598" spans="2:8" ht="15" thickBot="1" x14ac:dyDescent="0.4"/>
    <row r="3599" spans="2:8" x14ac:dyDescent="0.35">
      <c r="B3599" s="13" t="s">
        <v>51</v>
      </c>
      <c r="C3599" s="13" t="s">
        <v>52</v>
      </c>
      <c r="D3599" s="13" t="s">
        <v>53</v>
      </c>
      <c r="E3599" s="13" t="s">
        <v>54</v>
      </c>
      <c r="F3599" s="13" t="s">
        <v>485</v>
      </c>
    </row>
    <row r="3600" spans="2:8" x14ac:dyDescent="0.35">
      <c r="B3600" s="28">
        <v>1</v>
      </c>
      <c r="C3600" s="28">
        <v>10</v>
      </c>
      <c r="D3600" s="29">
        <v>13.389603132794447</v>
      </c>
      <c r="E3600" s="29">
        <v>4.0754727976468832</v>
      </c>
      <c r="F3600" s="29">
        <v>1544.6041903081687</v>
      </c>
    </row>
    <row r="3601" spans="2:6" x14ac:dyDescent="0.35">
      <c r="B3601" s="24">
        <v>2</v>
      </c>
      <c r="C3601" s="24">
        <v>10</v>
      </c>
      <c r="D3601" s="25">
        <v>13.490299923761306</v>
      </c>
      <c r="E3601" s="25">
        <v>4.1013114358871228</v>
      </c>
      <c r="F3601" s="25">
        <v>1554.3970342012178</v>
      </c>
    </row>
    <row r="3602" spans="2:6" x14ac:dyDescent="0.35">
      <c r="B3602" s="24">
        <v>3</v>
      </c>
      <c r="C3602" s="24">
        <v>10</v>
      </c>
      <c r="D3602" s="25">
        <v>13.267778216314774</v>
      </c>
      <c r="E3602" s="25">
        <v>4.1306001710544464</v>
      </c>
      <c r="F3602" s="25">
        <v>1565.4974648296338</v>
      </c>
    </row>
    <row r="3603" spans="2:6" x14ac:dyDescent="0.35">
      <c r="B3603" s="24">
        <v>4</v>
      </c>
      <c r="C3603" s="24">
        <v>10</v>
      </c>
      <c r="D3603" s="25">
        <v>13.489946990074639</v>
      </c>
      <c r="E3603" s="25">
        <v>4.2239886457182951</v>
      </c>
      <c r="F3603" s="25">
        <v>1600.8916967272344</v>
      </c>
    </row>
    <row r="3604" spans="2:6" x14ac:dyDescent="0.35">
      <c r="B3604" s="24">
        <v>5</v>
      </c>
      <c r="C3604" s="24">
        <v>10</v>
      </c>
      <c r="D3604" s="25">
        <v>13.386760932394919</v>
      </c>
      <c r="E3604" s="25">
        <v>4.18456925103074</v>
      </c>
      <c r="F3604" s="25">
        <v>1585.9517461406506</v>
      </c>
    </row>
    <row r="3605" spans="2:6" x14ac:dyDescent="0.35">
      <c r="B3605" s="24">
        <v>6</v>
      </c>
      <c r="C3605" s="24">
        <v>10</v>
      </c>
      <c r="D3605" s="25">
        <v>13.394969415803734</v>
      </c>
      <c r="E3605" s="25">
        <v>4.1705932216710222</v>
      </c>
      <c r="F3605" s="25">
        <v>1580.6548310133169</v>
      </c>
    </row>
    <row r="3606" spans="2:6" x14ac:dyDescent="0.35">
      <c r="B3606" s="24">
        <v>7</v>
      </c>
      <c r="C3606" s="24">
        <v>10</v>
      </c>
      <c r="D3606" s="25">
        <v>13.43609894580484</v>
      </c>
      <c r="E3606" s="25">
        <v>4.1673549734211086</v>
      </c>
      <c r="F3606" s="25">
        <v>1579.4275349266002</v>
      </c>
    </row>
    <row r="3607" spans="2:6" x14ac:dyDescent="0.35">
      <c r="B3607" s="24">
        <v>8</v>
      </c>
      <c r="C3607" s="24">
        <v>10</v>
      </c>
      <c r="D3607" s="25">
        <v>13.497735929762356</v>
      </c>
      <c r="E3607" s="25">
        <v>4.1612450627680992</v>
      </c>
      <c r="F3607" s="25">
        <v>1577.1118787891089</v>
      </c>
    </row>
    <row r="3608" spans="2:6" x14ac:dyDescent="0.35">
      <c r="B3608" s="24">
        <v>9</v>
      </c>
      <c r="C3608" s="24">
        <v>10</v>
      </c>
      <c r="D3608" s="25">
        <v>13.443862914826617</v>
      </c>
      <c r="E3608" s="25">
        <v>4.2492559482714478</v>
      </c>
      <c r="F3608" s="25">
        <v>1610.4680043948767</v>
      </c>
    </row>
    <row r="3609" spans="2:6" ht="15" thickBot="1" x14ac:dyDescent="0.4">
      <c r="B3609" s="26">
        <v>10</v>
      </c>
      <c r="C3609" s="26">
        <v>10</v>
      </c>
      <c r="D3609" s="27">
        <v>13.470722297313998</v>
      </c>
      <c r="E3609" s="27">
        <v>4.2650446939553008</v>
      </c>
      <c r="F3609" s="27">
        <v>1616.4519390090588</v>
      </c>
    </row>
    <row r="3612" spans="2:6" x14ac:dyDescent="0.35">
      <c r="B3612" t="s">
        <v>55</v>
      </c>
    </row>
    <row r="3613" spans="2:6" ht="15" thickBot="1" x14ac:dyDescent="0.4"/>
    <row r="3614" spans="2:6" x14ac:dyDescent="0.35">
      <c r="B3614" s="12" t="s">
        <v>52</v>
      </c>
      <c r="C3614" s="13" t="s">
        <v>56</v>
      </c>
      <c r="D3614" s="13" t="s">
        <v>485</v>
      </c>
      <c r="E3614" s="13" t="s">
        <v>57</v>
      </c>
      <c r="F3614" s="13" t="s">
        <v>58</v>
      </c>
    </row>
    <row r="3615" spans="2:6" x14ac:dyDescent="0.35">
      <c r="B3615" s="14">
        <v>0</v>
      </c>
      <c r="C3615" s="23">
        <v>13.389603132794447</v>
      </c>
      <c r="D3615" s="23">
        <v>5074.6595873290971</v>
      </c>
      <c r="E3615" s="23">
        <v>47.586706535800189</v>
      </c>
      <c r="F3615" s="23">
        <v>0.860768937384781</v>
      </c>
    </row>
    <row r="3616" spans="2:6" x14ac:dyDescent="0.35">
      <c r="B3616" s="11">
        <v>1</v>
      </c>
      <c r="C3616" s="25">
        <v>5.7807672018147569</v>
      </c>
      <c r="D3616" s="25">
        <v>2190.9107694877903</v>
      </c>
      <c r="E3616" s="25">
        <v>45.485012172241085</v>
      </c>
      <c r="F3616" s="25">
        <v>0.10522824358839201</v>
      </c>
    </row>
    <row r="3617" spans="2:6" x14ac:dyDescent="0.35">
      <c r="B3617" s="11">
        <v>2</v>
      </c>
      <c r="C3617" s="25">
        <v>4.7141176557898969</v>
      </c>
      <c r="D3617" s="25">
        <v>1786.6505915443722</v>
      </c>
      <c r="E3617" s="25">
        <v>44.781838561899384</v>
      </c>
      <c r="F3617" s="25">
        <v>5.2089225810139098E-2</v>
      </c>
    </row>
    <row r="3618" spans="2:6" x14ac:dyDescent="0.35">
      <c r="B3618" s="11">
        <v>3</v>
      </c>
      <c r="C3618" s="25">
        <v>4.3438323671198615</v>
      </c>
      <c r="D3618" s="25">
        <v>1646.3124671384282</v>
      </c>
      <c r="E3618" s="25">
        <v>44.445102400339024</v>
      </c>
      <c r="F3618" s="25">
        <v>3.7196771413143308E-2</v>
      </c>
    </row>
    <row r="3619" spans="2:6" x14ac:dyDescent="0.35">
      <c r="B3619" s="11">
        <v>4</v>
      </c>
      <c r="C3619" s="25">
        <v>4.1804068552108813</v>
      </c>
      <c r="D3619" s="25">
        <v>1584.3741981249239</v>
      </c>
      <c r="E3619" s="25">
        <v>44.342523317765497</v>
      </c>
      <c r="F3619" s="25">
        <v>3.3570338185141435E-2</v>
      </c>
    </row>
    <row r="3620" spans="2:6" x14ac:dyDescent="0.35">
      <c r="B3620" s="11">
        <v>5</v>
      </c>
      <c r="C3620" s="25">
        <v>4.1159807255786056</v>
      </c>
      <c r="D3620" s="25">
        <v>1559.9566949942916</v>
      </c>
      <c r="E3620" s="25">
        <v>44.234013984995201</v>
      </c>
      <c r="F3620" s="25">
        <v>3.011831782292353E-2</v>
      </c>
    </row>
    <row r="3621" spans="2:6" x14ac:dyDescent="0.35">
      <c r="B3621" s="11">
        <v>6</v>
      </c>
      <c r="C3621" s="25">
        <v>4.0969013546231672</v>
      </c>
      <c r="D3621" s="25">
        <v>1552.72561340218</v>
      </c>
      <c r="E3621" s="25">
        <v>44.204193696551059</v>
      </c>
      <c r="F3621" s="25">
        <v>2.9233440124221497E-2</v>
      </c>
    </row>
    <row r="3622" spans="2:6" x14ac:dyDescent="0.35">
      <c r="B3622" s="11">
        <v>7</v>
      </c>
      <c r="C3622" s="25">
        <v>4.0830827518470674</v>
      </c>
      <c r="D3622" s="25">
        <v>1547.4883629500393</v>
      </c>
      <c r="E3622" s="25">
        <v>44.190022348853226</v>
      </c>
      <c r="F3622" s="25">
        <v>2.8822084495892276E-2</v>
      </c>
    </row>
    <row r="3623" spans="2:6" x14ac:dyDescent="0.35">
      <c r="B3623" s="11">
        <v>8</v>
      </c>
      <c r="C3623" s="25">
        <v>4.0771252627196839</v>
      </c>
      <c r="D3623" s="25">
        <v>1545.2304745707604</v>
      </c>
      <c r="E3623" s="25">
        <v>44.191649592348291</v>
      </c>
      <c r="F3623" s="25">
        <v>2.8869023225416068E-2</v>
      </c>
    </row>
    <row r="3624" spans="2:6" x14ac:dyDescent="0.35">
      <c r="B3624" s="11">
        <v>9</v>
      </c>
      <c r="C3624" s="25">
        <v>4.0754727976468832</v>
      </c>
      <c r="D3624" s="25">
        <v>1544.6041903081687</v>
      </c>
      <c r="E3624" s="25">
        <v>44.192445426253506</v>
      </c>
      <c r="F3624" s="25">
        <v>2.8892007317456076E-2</v>
      </c>
    </row>
    <row r="3625" spans="2:6" ht="15" thickBot="1" x14ac:dyDescent="0.4">
      <c r="B3625" s="15">
        <v>10</v>
      </c>
      <c r="C3625" s="27">
        <v>4.0754727976468832</v>
      </c>
      <c r="D3625" s="27">
        <v>1544.6041903081687</v>
      </c>
      <c r="E3625" s="27">
        <v>44.192445426253506</v>
      </c>
      <c r="F3625" s="27">
        <v>2.8892007317456076E-2</v>
      </c>
    </row>
    <row r="3644" spans="2:7" x14ac:dyDescent="0.35">
      <c r="G3644" t="s">
        <v>48</v>
      </c>
    </row>
    <row r="3647" spans="2:7" x14ac:dyDescent="0.35">
      <c r="B3647" t="s">
        <v>59</v>
      </c>
    </row>
    <row r="3648" spans="2:7" ht="15" thickBot="1" x14ac:dyDescent="0.4"/>
    <row r="3649" spans="2:17" x14ac:dyDescent="0.35">
      <c r="B3649" s="12"/>
      <c r="C3649" s="13" t="s">
        <v>60</v>
      </c>
      <c r="D3649" s="13" t="s">
        <v>61</v>
      </c>
    </row>
    <row r="3650" spans="2:17" x14ac:dyDescent="0.35">
      <c r="B3650" s="14" t="s">
        <v>45</v>
      </c>
      <c r="C3650" s="19">
        <v>4.0754727976468832</v>
      </c>
      <c r="D3650" s="30">
        <v>0.30312999465048035</v>
      </c>
    </row>
    <row r="3651" spans="2:17" x14ac:dyDescent="0.35">
      <c r="B3651" s="11" t="s">
        <v>46</v>
      </c>
      <c r="C3651" s="20">
        <v>9.3691643862980705</v>
      </c>
      <c r="D3651" s="31">
        <v>0.69687000534951959</v>
      </c>
    </row>
    <row r="3652" spans="2:17" ht="15" thickBot="1" x14ac:dyDescent="0.4">
      <c r="B3652" s="15" t="s">
        <v>47</v>
      </c>
      <c r="C3652" s="21">
        <v>13.444637183944954</v>
      </c>
      <c r="D3652" s="32">
        <v>1</v>
      </c>
    </row>
    <row r="3655" spans="2:17" x14ac:dyDescent="0.35">
      <c r="B3655" t="s">
        <v>62</v>
      </c>
    </row>
    <row r="3656" spans="2:17" ht="15" thickBot="1" x14ac:dyDescent="0.4"/>
    <row r="3657" spans="2:17" x14ac:dyDescent="0.35">
      <c r="B3657" s="12" t="s">
        <v>63</v>
      </c>
      <c r="C3657" s="13" t="s">
        <v>0</v>
      </c>
      <c r="D3657" s="13" t="s">
        <v>2</v>
      </c>
      <c r="E3657" s="13" t="s">
        <v>3</v>
      </c>
      <c r="F3657" s="13" t="s">
        <v>1</v>
      </c>
      <c r="G3657" s="13" t="s">
        <v>4</v>
      </c>
      <c r="H3657" s="13" t="s">
        <v>5</v>
      </c>
      <c r="I3657" s="13" t="s">
        <v>6</v>
      </c>
      <c r="J3657" s="13" t="s">
        <v>7</v>
      </c>
      <c r="K3657" s="13" t="s">
        <v>8</v>
      </c>
      <c r="L3657" s="13" t="s">
        <v>9</v>
      </c>
      <c r="M3657" s="13" t="s">
        <v>10</v>
      </c>
      <c r="N3657" s="13" t="s">
        <v>11</v>
      </c>
      <c r="O3657" s="13" t="s">
        <v>12</v>
      </c>
      <c r="P3657" s="13" t="s">
        <v>13</v>
      </c>
      <c r="Q3657" s="13" t="s">
        <v>14</v>
      </c>
    </row>
    <row r="3658" spans="2:17" x14ac:dyDescent="0.35">
      <c r="B3658" s="33">
        <v>1</v>
      </c>
      <c r="C3658" s="19">
        <v>-1.0227300880860928</v>
      </c>
      <c r="D3658" s="19">
        <v>0.72032817954856587</v>
      </c>
      <c r="E3658" s="19">
        <v>0.37341158767636229</v>
      </c>
      <c r="F3658" s="19">
        <v>-0.15325602032439251</v>
      </c>
      <c r="G3658" s="19">
        <v>0.12237248980285678</v>
      </c>
      <c r="H3658" s="19">
        <v>-0.11256438224696046</v>
      </c>
      <c r="I3658" s="19">
        <v>0.29049245546802432</v>
      </c>
      <c r="J3658" s="19">
        <v>0.48457625219923084</v>
      </c>
      <c r="K3658" s="19">
        <v>0.12800850904822586</v>
      </c>
      <c r="L3658" s="19">
        <v>0.14442977602027546</v>
      </c>
      <c r="M3658" s="19">
        <v>6.8945489550849984E-3</v>
      </c>
      <c r="N3658" s="19">
        <v>5.7777332340130851E-3</v>
      </c>
      <c r="O3658" s="19">
        <v>-0.24991727080216256</v>
      </c>
      <c r="P3658" s="19">
        <v>0.12392249920482125</v>
      </c>
      <c r="Q3658" s="19">
        <v>-6.9256280580483262E-2</v>
      </c>
    </row>
    <row r="3659" spans="2:17" x14ac:dyDescent="0.35">
      <c r="B3659" s="10">
        <v>2</v>
      </c>
      <c r="C3659" s="20">
        <v>-1.6847245134060478</v>
      </c>
      <c r="D3659" s="20">
        <v>0.30710425870465224</v>
      </c>
      <c r="E3659" s="20">
        <v>8.6057873918026342E-2</v>
      </c>
      <c r="F3659" s="20">
        <v>-0.24615684225617468</v>
      </c>
      <c r="G3659" s="20">
        <v>0.17370929277851824</v>
      </c>
      <c r="H3659" s="20">
        <v>-0.16477571937648136</v>
      </c>
      <c r="I3659" s="20">
        <v>0.36286146751227633</v>
      </c>
      <c r="J3659" s="20">
        <v>0.4967459923266479</v>
      </c>
      <c r="K3659" s="20">
        <v>0.16476752206791995</v>
      </c>
      <c r="L3659" s="20">
        <v>8.3891990980080378E-2</v>
      </c>
      <c r="M3659" s="20">
        <v>8.0162711322122118E-3</v>
      </c>
      <c r="N3659" s="20">
        <v>6.6447441385698389E-3</v>
      </c>
      <c r="O3659" s="20">
        <v>-0.40536584529079062</v>
      </c>
      <c r="P3659" s="20">
        <v>0.19974249068492708</v>
      </c>
      <c r="Q3659" s="20">
        <v>-7.7618744200599873E-2</v>
      </c>
    </row>
    <row r="3660" spans="2:17" x14ac:dyDescent="0.35">
      <c r="B3660" s="10">
        <v>3</v>
      </c>
      <c r="C3660" s="20">
        <v>-1.4457441435774108</v>
      </c>
      <c r="D3660" s="20">
        <v>0.29131678527588017</v>
      </c>
      <c r="E3660" s="20">
        <v>0.15120569447668625</v>
      </c>
      <c r="F3660" s="20">
        <v>-0.22020384132716436</v>
      </c>
      <c r="G3660" s="20">
        <v>0.22502025942826617</v>
      </c>
      <c r="H3660" s="20">
        <v>-0.12854094770601607</v>
      </c>
      <c r="I3660" s="20">
        <v>0.37081071037405877</v>
      </c>
      <c r="J3660" s="20">
        <v>0.48445604547607102</v>
      </c>
      <c r="K3660" s="20">
        <v>0.19521860617911135</v>
      </c>
      <c r="L3660" s="20">
        <v>9.5850598520156954E-2</v>
      </c>
      <c r="M3660" s="20">
        <v>6.4313140757351226E-3</v>
      </c>
      <c r="N3660" s="20">
        <v>8.0278762345587784E-3</v>
      </c>
      <c r="O3660" s="20">
        <v>-0.35901196865738672</v>
      </c>
      <c r="P3660" s="20">
        <v>0.15599694680390938</v>
      </c>
      <c r="Q3660" s="20">
        <v>-7.0987489332523426E-2</v>
      </c>
    </row>
    <row r="3661" spans="2:17" x14ac:dyDescent="0.35">
      <c r="B3661" s="10">
        <v>4</v>
      </c>
      <c r="C3661" s="20">
        <v>-1.8608077397101019</v>
      </c>
      <c r="D3661" s="20">
        <v>0.32115292675359597</v>
      </c>
      <c r="E3661" s="20">
        <v>0.24679860541380974</v>
      </c>
      <c r="F3661" s="20">
        <v>-0.18931950993465768</v>
      </c>
      <c r="G3661" s="20">
        <v>0.15792161631614218</v>
      </c>
      <c r="H3661" s="20">
        <v>-6.013464178749494E-3</v>
      </c>
      <c r="I3661" s="20">
        <v>0.25450288421699613</v>
      </c>
      <c r="J3661" s="20">
        <v>0.48608746575272965</v>
      </c>
      <c r="K3661" s="20">
        <v>0.17228889664775632</v>
      </c>
      <c r="L3661" s="20">
        <v>0.12538659414340947</v>
      </c>
      <c r="M3661" s="20">
        <v>9.6630565060571525E-3</v>
      </c>
      <c r="N3661" s="20">
        <v>7.10368157712427E-3</v>
      </c>
      <c r="O3661" s="20">
        <v>-0.19219717463854397</v>
      </c>
      <c r="P3661" s="20">
        <v>0.1352899647213967</v>
      </c>
      <c r="Q3661" s="20">
        <v>-7.6363063557901012E-2</v>
      </c>
    </row>
    <row r="3662" spans="2:17" x14ac:dyDescent="0.35">
      <c r="B3662" s="10">
        <v>5</v>
      </c>
      <c r="C3662" s="20">
        <v>-1.3303077756525492</v>
      </c>
      <c r="D3662" s="20">
        <v>0.16247115428171055</v>
      </c>
      <c r="E3662" s="20">
        <v>5.8645667255309071E-2</v>
      </c>
      <c r="F3662" s="20">
        <v>-0.16897569991417474</v>
      </c>
      <c r="G3662" s="20">
        <v>0.26493292026631698</v>
      </c>
      <c r="H3662" s="20">
        <v>-0.16084991199830137</v>
      </c>
      <c r="I3662" s="20">
        <v>0.41133224656410811</v>
      </c>
      <c r="J3662" s="20">
        <v>0.57928246282507379</v>
      </c>
      <c r="K3662" s="20">
        <v>0.16242877433368755</v>
      </c>
      <c r="L3662" s="20">
        <v>0.17382834715902165</v>
      </c>
      <c r="M3662" s="20">
        <v>4.9437344834763848E-3</v>
      </c>
      <c r="N3662" s="20">
        <v>7.1365850921995396E-3</v>
      </c>
      <c r="O3662" s="20">
        <v>-0.35426161449510107</v>
      </c>
      <c r="P3662" s="20">
        <v>0.14904342227373288</v>
      </c>
      <c r="Q3662" s="20">
        <v>-6.0670042813444097E-2</v>
      </c>
    </row>
    <row r="3663" spans="2:17" ht="15" thickBot="1" x14ac:dyDescent="0.4">
      <c r="B3663" s="39">
        <v>6</v>
      </c>
      <c r="C3663" s="21">
        <v>-0.6318818857919678</v>
      </c>
      <c r="D3663" s="21">
        <v>0.52696295096033818</v>
      </c>
      <c r="E3663" s="21">
        <v>0.32873636877593598</v>
      </c>
      <c r="F3663" s="21">
        <v>-0.19131243887044316</v>
      </c>
      <c r="G3663" s="21">
        <v>0.28667795985800809</v>
      </c>
      <c r="H3663" s="21">
        <v>-0.14376414588420833</v>
      </c>
      <c r="I3663" s="21">
        <v>0.33525114059518657</v>
      </c>
      <c r="J3663" s="21">
        <v>0.57337213094418904</v>
      </c>
      <c r="K3663" s="21">
        <v>0.14964108953845648</v>
      </c>
      <c r="L3663" s="21">
        <v>0.15173024841422483</v>
      </c>
      <c r="M3663" s="21">
        <v>5.6117917557497949E-3</v>
      </c>
      <c r="N3663" s="21">
        <v>9.08188721443841E-3</v>
      </c>
      <c r="O3663" s="21">
        <v>-0.27794429854987013</v>
      </c>
      <c r="P3663" s="21">
        <v>0.11977799252717064</v>
      </c>
      <c r="Q3663" s="21">
        <v>-6.6256164687520727E-2</v>
      </c>
    </row>
    <row r="3666" spans="2:19" x14ac:dyDescent="0.35">
      <c r="B3666" t="s">
        <v>64</v>
      </c>
    </row>
    <row r="3667" spans="2:19" ht="15" thickBot="1" x14ac:dyDescent="0.4"/>
    <row r="3668" spans="2:19" x14ac:dyDescent="0.35">
      <c r="B3668" s="12" t="s">
        <v>63</v>
      </c>
      <c r="C3668" s="13" t="s">
        <v>0</v>
      </c>
      <c r="D3668" s="13" t="s">
        <v>2</v>
      </c>
      <c r="E3668" s="13" t="s">
        <v>3</v>
      </c>
      <c r="F3668" s="13" t="s">
        <v>1</v>
      </c>
      <c r="G3668" s="13" t="s">
        <v>4</v>
      </c>
      <c r="H3668" s="13" t="s">
        <v>5</v>
      </c>
      <c r="I3668" s="13" t="s">
        <v>6</v>
      </c>
      <c r="J3668" s="13" t="s">
        <v>7</v>
      </c>
      <c r="K3668" s="13" t="s">
        <v>8</v>
      </c>
      <c r="L3668" s="13" t="s">
        <v>9</v>
      </c>
      <c r="M3668" s="13" t="s">
        <v>10</v>
      </c>
      <c r="N3668" s="13" t="s">
        <v>11</v>
      </c>
      <c r="O3668" s="13" t="s">
        <v>12</v>
      </c>
      <c r="P3668" s="13" t="s">
        <v>13</v>
      </c>
      <c r="Q3668" s="13" t="s">
        <v>14</v>
      </c>
      <c r="R3668" s="13" t="s">
        <v>65</v>
      </c>
      <c r="S3668" s="13" t="s">
        <v>56</v>
      </c>
    </row>
    <row r="3669" spans="2:19" x14ac:dyDescent="0.35">
      <c r="B3669" s="33">
        <v>1</v>
      </c>
      <c r="C3669" s="19">
        <v>-3.259127250091618</v>
      </c>
      <c r="D3669" s="19">
        <v>-0.96863748208369016</v>
      </c>
      <c r="E3669" s="19">
        <v>-0.701336465463965</v>
      </c>
      <c r="F3669" s="19">
        <v>-0.41414811977972965</v>
      </c>
      <c r="G3669" s="19">
        <v>0.30322079489892401</v>
      </c>
      <c r="H3669" s="19">
        <v>-4.6897227302976683E-4</v>
      </c>
      <c r="I3669" s="19">
        <v>0.5662806376070243</v>
      </c>
      <c r="J3669" s="19">
        <v>0.70812591304699579</v>
      </c>
      <c r="K3669" s="19">
        <v>0.2406573458453137</v>
      </c>
      <c r="L3669" s="19">
        <v>8.611261772408059E-2</v>
      </c>
      <c r="M3669" s="19">
        <v>6.33997964196423E-3</v>
      </c>
      <c r="N3669" s="19">
        <v>5.6578135756130367E-3</v>
      </c>
      <c r="O3669" s="19">
        <v>-0.46744427490110524</v>
      </c>
      <c r="P3669" s="19">
        <v>0.20219743084167449</v>
      </c>
      <c r="Q3669" s="19">
        <v>-8.776187704262399E-2</v>
      </c>
      <c r="R3669" s="19">
        <v>63</v>
      </c>
      <c r="S3669" s="19">
        <v>3.8405029280228509</v>
      </c>
    </row>
    <row r="3670" spans="2:19" x14ac:dyDescent="0.35">
      <c r="B3670" s="10">
        <v>2</v>
      </c>
      <c r="C3670" s="20">
        <v>-2.3309800408807564</v>
      </c>
      <c r="D3670" s="20">
        <v>0.55650775121594476</v>
      </c>
      <c r="E3670" s="20">
        <v>0.3173013097853698</v>
      </c>
      <c r="F3670" s="20">
        <v>-0.12517675806811557</v>
      </c>
      <c r="G3670" s="20">
        <v>2.1545732325933001E-2</v>
      </c>
      <c r="H3670" s="20">
        <v>-0.13661852334965627</v>
      </c>
      <c r="I3670" s="20">
        <v>2.2232705601469286E-2</v>
      </c>
      <c r="J3670" s="20">
        <v>3.3573234801027189E-2</v>
      </c>
      <c r="K3670" s="20">
        <v>0.10079879434169656</v>
      </c>
      <c r="L3670" s="20">
        <v>0.10631893717262948</v>
      </c>
      <c r="M3670" s="20">
        <v>5.9185836160999461E-3</v>
      </c>
      <c r="N3670" s="20">
        <v>4.4203400561183071E-3</v>
      </c>
      <c r="O3670" s="20">
        <v>-0.1119750919717029</v>
      </c>
      <c r="P3670" s="20">
        <v>0.15042184132966119</v>
      </c>
      <c r="Q3670" s="20">
        <v>-7.1574766365715192E-2</v>
      </c>
      <c r="R3670" s="20">
        <v>81</v>
      </c>
      <c r="S3670" s="20">
        <v>2.9190933574246212</v>
      </c>
    </row>
    <row r="3671" spans="2:19" x14ac:dyDescent="0.35">
      <c r="B3671" s="10">
        <v>3</v>
      </c>
      <c r="C3671" s="20">
        <v>3.6826540894199671E-2</v>
      </c>
      <c r="D3671" s="20">
        <v>1.9445957273155592</v>
      </c>
      <c r="E3671" s="20">
        <v>1.3495356179001046</v>
      </c>
      <c r="F3671" s="20">
        <v>-7.7061159622175357E-2</v>
      </c>
      <c r="G3671" s="20">
        <v>-6.0045719533058088E-2</v>
      </c>
      <c r="H3671" s="20">
        <v>-0.36366423718082425</v>
      </c>
      <c r="I3671" s="20">
        <v>-0.1233580861259078</v>
      </c>
      <c r="J3671" s="20">
        <v>-0.16070228382697932</v>
      </c>
      <c r="K3671" s="20">
        <v>0.20638300194991818</v>
      </c>
      <c r="L3671" s="20">
        <v>-5.6195682964132708E-3</v>
      </c>
      <c r="M3671" s="20">
        <v>3.1699726749656793E-3</v>
      </c>
      <c r="N3671" s="20">
        <v>4.9626534272675842E-3</v>
      </c>
      <c r="O3671" s="20">
        <v>-8.8760113134612892E-2</v>
      </c>
      <c r="P3671" s="20">
        <v>8.3162058727759725E-2</v>
      </c>
      <c r="Q3671" s="20">
        <v>-3.0108882474268264E-2</v>
      </c>
      <c r="R3671" s="20">
        <v>48</v>
      </c>
      <c r="S3671" s="20">
        <v>4.0087369953373244</v>
      </c>
    </row>
    <row r="3672" spans="2:19" x14ac:dyDescent="0.35">
      <c r="B3672" s="10">
        <v>4</v>
      </c>
      <c r="C3672" s="20">
        <v>0.30303345553780242</v>
      </c>
      <c r="D3672" s="20">
        <v>-9.8478276688310634E-2</v>
      </c>
      <c r="E3672" s="20">
        <v>-5.1855985976631262E-2</v>
      </c>
      <c r="F3672" s="20">
        <v>-0.25586949013031524</v>
      </c>
      <c r="G3672" s="20">
        <v>0.48261522959320574</v>
      </c>
      <c r="H3672" s="20">
        <v>-1.5437390630439078E-2</v>
      </c>
      <c r="I3672" s="20">
        <v>0.80728292239371935</v>
      </c>
      <c r="J3672" s="20">
        <v>1.3977834014451165</v>
      </c>
      <c r="K3672" s="20">
        <v>0.2313395107702077</v>
      </c>
      <c r="L3672" s="20">
        <v>0.24148835312465985</v>
      </c>
      <c r="M3672" s="20">
        <v>1.8480167497264928E-3</v>
      </c>
      <c r="N3672" s="20">
        <v>1.1666017244110245E-2</v>
      </c>
      <c r="O3672" s="20">
        <v>-0.68854201635283574</v>
      </c>
      <c r="P3672" s="20">
        <v>9.8231644872982221E-2</v>
      </c>
      <c r="Q3672" s="20">
        <v>-3.1720828819020934E-2</v>
      </c>
      <c r="R3672" s="20">
        <v>78</v>
      </c>
      <c r="S3672" s="20">
        <v>4.7396639892782888</v>
      </c>
    </row>
    <row r="3673" spans="2:19" x14ac:dyDescent="0.35">
      <c r="B3673" s="10">
        <v>5</v>
      </c>
      <c r="C3673" s="20">
        <v>3.0430033389230711</v>
      </c>
      <c r="D3673" s="20">
        <v>1.5012284679622119</v>
      </c>
      <c r="E3673" s="20">
        <v>0.8306194043808649</v>
      </c>
      <c r="F3673" s="20">
        <v>-2.739817209932811E-2</v>
      </c>
      <c r="G3673" s="20">
        <v>0.40824853868202488</v>
      </c>
      <c r="H3673" s="20">
        <v>-0.19398725665415253</v>
      </c>
      <c r="I3673" s="20">
        <v>0.7197242976473629</v>
      </c>
      <c r="J3673" s="20">
        <v>1.2010342593324856</v>
      </c>
      <c r="K3673" s="20">
        <v>0.16168486891262576</v>
      </c>
      <c r="L3673" s="20">
        <v>0.32697572988468149</v>
      </c>
      <c r="M3673" s="20">
        <v>9.5705512794862235E-4</v>
      </c>
      <c r="N3673" s="20">
        <v>1.3233977942137055E-2</v>
      </c>
      <c r="O3673" s="20">
        <v>-0.24803888646654701</v>
      </c>
      <c r="P3673" s="20">
        <v>3.439789622868792E-2</v>
      </c>
      <c r="Q3673" s="20">
        <v>-1.5818454425156649E-2</v>
      </c>
      <c r="R3673" s="20">
        <v>60</v>
      </c>
      <c r="S3673" s="20">
        <v>5.0572098325576533</v>
      </c>
    </row>
    <row r="3674" spans="2:19" ht="15" thickBot="1" x14ac:dyDescent="0.4">
      <c r="B3674" s="39">
        <v>6</v>
      </c>
      <c r="C3674" s="21">
        <v>-5.7316273460385192</v>
      </c>
      <c r="D3674" s="21">
        <v>-9.2800466912138543E-2</v>
      </c>
      <c r="E3674" s="21">
        <v>-0.18249953163311128</v>
      </c>
      <c r="F3674" s="21">
        <v>-0.2295182137677006</v>
      </c>
      <c r="G3674" s="21">
        <v>-3.1337159289947687E-2</v>
      </c>
      <c r="H3674" s="21">
        <v>-9.8047234085057305E-2</v>
      </c>
      <c r="I3674" s="21">
        <v>-0.13748793225901129</v>
      </c>
      <c r="J3674" s="21">
        <v>-0.39289977261944781</v>
      </c>
      <c r="K3674" s="21">
        <v>1.5948916010819304E-2</v>
      </c>
      <c r="L3674" s="21">
        <v>-3.5803185517787196E-2</v>
      </c>
      <c r="M3674" s="21">
        <v>2.5410020823814137E-2</v>
      </c>
      <c r="N3674" s="21">
        <v>2.4123847211482839E-3</v>
      </c>
      <c r="O3674" s="21">
        <v>-0.11952483975311454</v>
      </c>
      <c r="P3674" s="21">
        <v>0.31998494007630202</v>
      </c>
      <c r="Q3674" s="21">
        <v>-0.19452555440752026</v>
      </c>
      <c r="R3674" s="21">
        <v>55</v>
      </c>
      <c r="S3674" s="21">
        <v>4.0967665574184853</v>
      </c>
    </row>
    <row r="3677" spans="2:19" x14ac:dyDescent="0.35">
      <c r="B3677" t="s">
        <v>66</v>
      </c>
    </row>
    <row r="3678" spans="2:19" ht="15" thickBot="1" x14ac:dyDescent="0.4"/>
    <row r="3679" spans="2:19" x14ac:dyDescent="0.35">
      <c r="B3679" s="12"/>
      <c r="C3679" s="13" t="s">
        <v>35</v>
      </c>
      <c r="D3679" s="13" t="s">
        <v>36</v>
      </c>
      <c r="E3679" s="13" t="s">
        <v>37</v>
      </c>
      <c r="F3679" s="13" t="s">
        <v>38</v>
      </c>
      <c r="G3679" s="13" t="s">
        <v>39</v>
      </c>
      <c r="H3679" s="13" t="s">
        <v>40</v>
      </c>
    </row>
    <row r="3680" spans="2:19" x14ac:dyDescent="0.35">
      <c r="B3680" s="33">
        <v>1</v>
      </c>
      <c r="C3680" s="16">
        <v>0</v>
      </c>
      <c r="D3680" s="19">
        <v>2.3036516862977856</v>
      </c>
      <c r="E3680" s="19">
        <v>5.0333662146090852</v>
      </c>
      <c r="F3680" s="19">
        <v>3.8139582240873673</v>
      </c>
      <c r="G3680" s="19">
        <v>6.9838631973124894</v>
      </c>
      <c r="H3680" s="19">
        <v>3.0372153898445693</v>
      </c>
    </row>
    <row r="3681" spans="2:17" x14ac:dyDescent="0.35">
      <c r="B3681" s="10">
        <v>2</v>
      </c>
      <c r="C3681" s="20">
        <v>2.3036516862977856</v>
      </c>
      <c r="D3681" s="17">
        <v>0</v>
      </c>
      <c r="E3681" s="20">
        <v>2.9578258786996483</v>
      </c>
      <c r="F3681" s="20">
        <v>3.2553274728408912</v>
      </c>
      <c r="G3681" s="20">
        <v>5.6687849865297091</v>
      </c>
      <c r="H3681" s="20">
        <v>3.5397843460459053</v>
      </c>
    </row>
    <row r="3682" spans="2:17" x14ac:dyDescent="0.35">
      <c r="B3682" s="10">
        <v>3</v>
      </c>
      <c r="C3682" s="20">
        <v>5.0333662146090852</v>
      </c>
      <c r="D3682" s="20">
        <v>2.9578258786996483</v>
      </c>
      <c r="E3682" s="17">
        <v>0</v>
      </c>
      <c r="F3682" s="20">
        <v>3.2207609925386338</v>
      </c>
      <c r="G3682" s="20">
        <v>3.5297678082635562</v>
      </c>
      <c r="H3682" s="20">
        <v>6.3280053692926552</v>
      </c>
    </row>
    <row r="3683" spans="2:17" x14ac:dyDescent="0.35">
      <c r="B3683" s="10">
        <v>4</v>
      </c>
      <c r="C3683" s="20">
        <v>3.8139582240873673</v>
      </c>
      <c r="D3683" s="20">
        <v>3.2553274728408912</v>
      </c>
      <c r="E3683" s="20">
        <v>3.2207609925386338</v>
      </c>
      <c r="F3683" s="17">
        <v>0</v>
      </c>
      <c r="G3683" s="20">
        <v>3.3454117144231628</v>
      </c>
      <c r="H3683" s="20">
        <v>6.4287183752816635</v>
      </c>
    </row>
    <row r="3684" spans="2:17" x14ac:dyDescent="0.35">
      <c r="B3684" s="10">
        <v>5</v>
      </c>
      <c r="C3684" s="20">
        <v>6.9838631973124894</v>
      </c>
      <c r="D3684" s="20">
        <v>5.6687849865297091</v>
      </c>
      <c r="E3684" s="20">
        <v>3.5297678082635562</v>
      </c>
      <c r="F3684" s="20">
        <v>3.3454117144231628</v>
      </c>
      <c r="G3684" s="17">
        <v>0</v>
      </c>
      <c r="H3684" s="20">
        <v>9.1849761884714916</v>
      </c>
    </row>
    <row r="3685" spans="2:17" ht="15" thickBot="1" x14ac:dyDescent="0.4">
      <c r="B3685" s="39">
        <v>6</v>
      </c>
      <c r="C3685" s="21">
        <v>3.0372153898445693</v>
      </c>
      <c r="D3685" s="21">
        <v>3.5397843460459053</v>
      </c>
      <c r="E3685" s="21">
        <v>6.3280053692926552</v>
      </c>
      <c r="F3685" s="21">
        <v>6.4287183752816635</v>
      </c>
      <c r="G3685" s="21">
        <v>9.1849761884714916</v>
      </c>
      <c r="H3685" s="18">
        <v>0</v>
      </c>
    </row>
    <row r="3688" spans="2:17" x14ac:dyDescent="0.35">
      <c r="B3688" t="s">
        <v>67</v>
      </c>
    </row>
    <row r="3689" spans="2:17" ht="15" thickBot="1" x14ac:dyDescent="0.4"/>
    <row r="3690" spans="2:17" x14ac:dyDescent="0.35">
      <c r="B3690" s="12" t="s">
        <v>63</v>
      </c>
      <c r="C3690" s="13" t="s">
        <v>0</v>
      </c>
      <c r="D3690" s="13" t="s">
        <v>2</v>
      </c>
      <c r="E3690" s="13" t="s">
        <v>3</v>
      </c>
      <c r="F3690" s="13" t="s">
        <v>1</v>
      </c>
      <c r="G3690" s="13" t="s">
        <v>4</v>
      </c>
      <c r="H3690" s="13" t="s">
        <v>5</v>
      </c>
      <c r="I3690" s="13" t="s">
        <v>6</v>
      </c>
      <c r="J3690" s="13" t="s">
        <v>7</v>
      </c>
      <c r="K3690" s="13" t="s">
        <v>8</v>
      </c>
      <c r="L3690" s="13" t="s">
        <v>9</v>
      </c>
      <c r="M3690" s="13" t="s">
        <v>10</v>
      </c>
      <c r="N3690" s="13" t="s">
        <v>11</v>
      </c>
      <c r="O3690" s="13" t="s">
        <v>12</v>
      </c>
      <c r="P3690" s="13" t="s">
        <v>13</v>
      </c>
      <c r="Q3690" s="13" t="s">
        <v>14</v>
      </c>
    </row>
    <row r="3691" spans="2:17" x14ac:dyDescent="0.35">
      <c r="B3691" s="33" t="s">
        <v>500</v>
      </c>
      <c r="C3691" s="19">
        <v>-3.5893204129016967</v>
      </c>
      <c r="D3691" s="19">
        <v>-1.1721383094242597</v>
      </c>
      <c r="E3691" s="19">
        <v>-0.76095668612801082</v>
      </c>
      <c r="F3691" s="19">
        <v>-0.51053737390978537</v>
      </c>
      <c r="G3691" s="19">
        <v>0.32943229457122486</v>
      </c>
      <c r="H3691" s="19">
        <v>0.27688139167184334</v>
      </c>
      <c r="I3691" s="19">
        <v>0.45931725187736611</v>
      </c>
      <c r="J3691" s="19">
        <v>0.23060962644495545</v>
      </c>
      <c r="K3691" s="19">
        <v>5.0160034509435548E-3</v>
      </c>
      <c r="L3691" s="19">
        <v>7.4986573648536115E-2</v>
      </c>
      <c r="M3691" s="19">
        <v>6.0345539878651541E-3</v>
      </c>
      <c r="N3691" s="19">
        <v>7.7698058413400916E-3</v>
      </c>
      <c r="O3691" s="19">
        <v>-0.21564305581373355</v>
      </c>
      <c r="P3691" s="19">
        <v>0.17098209882948368</v>
      </c>
      <c r="Q3691" s="19">
        <v>-5.2031794787777544E-2</v>
      </c>
    </row>
    <row r="3692" spans="2:17" x14ac:dyDescent="0.35">
      <c r="B3692" s="10" t="s">
        <v>501</v>
      </c>
      <c r="C3692" s="20">
        <v>-2.7218034450214428</v>
      </c>
      <c r="D3692" s="20">
        <v>0.74993246276706582</v>
      </c>
      <c r="E3692" s="20">
        <v>-0.13566398017132461</v>
      </c>
      <c r="F3692" s="20">
        <v>6.6177344436614924E-2</v>
      </c>
      <c r="G3692" s="20">
        <v>-0.28825140393634202</v>
      </c>
      <c r="H3692" s="20">
        <v>-7.7725849616878451E-2</v>
      </c>
      <c r="I3692" s="20">
        <v>-0.10196553131272537</v>
      </c>
      <c r="J3692" s="20">
        <v>0.19606534827534949</v>
      </c>
      <c r="K3692" s="20">
        <v>-4.9358014933095939E-2</v>
      </c>
      <c r="L3692" s="20">
        <v>9.3453969931530489E-2</v>
      </c>
      <c r="M3692" s="20">
        <v>8.4424344393598492E-3</v>
      </c>
      <c r="N3692" s="20">
        <v>2.3972348324591227E-3</v>
      </c>
      <c r="O3692" s="20">
        <v>-4.8781178078319998E-2</v>
      </c>
      <c r="P3692" s="20">
        <v>0.12275597763340236</v>
      </c>
      <c r="Q3692" s="20">
        <v>-9.3308172012484869E-2</v>
      </c>
    </row>
    <row r="3693" spans="2:17" x14ac:dyDescent="0.35">
      <c r="B3693" s="10" t="s">
        <v>494</v>
      </c>
      <c r="C3693" s="20">
        <v>0.46961861896608481</v>
      </c>
      <c r="D3693" s="20">
        <v>1.8389755810176371</v>
      </c>
      <c r="E3693" s="20">
        <v>0.67635194708497037</v>
      </c>
      <c r="F3693" s="20">
        <v>-0.29341423400186184</v>
      </c>
      <c r="G3693" s="20">
        <v>4.6765591871598025E-2</v>
      </c>
      <c r="H3693" s="20">
        <v>-0.2042929901495438</v>
      </c>
      <c r="I3693" s="20">
        <v>0.12884073895326878</v>
      </c>
      <c r="J3693" s="20">
        <v>-4.3830245135781957E-3</v>
      </c>
      <c r="K3693" s="20">
        <v>0.29640338180830655</v>
      </c>
      <c r="L3693" s="20">
        <v>-0.10476838852216386</v>
      </c>
      <c r="M3693" s="20">
        <v>2.6635650698542961E-3</v>
      </c>
      <c r="N3693" s="20">
        <v>2.2122117499664561E-3</v>
      </c>
      <c r="O3693" s="20">
        <v>-0.10870648702107646</v>
      </c>
      <c r="P3693" s="20">
        <v>7.130234832828107E-2</v>
      </c>
      <c r="Q3693" s="20">
        <v>-3.1252582723275128E-2</v>
      </c>
    </row>
    <row r="3694" spans="2:17" x14ac:dyDescent="0.35">
      <c r="B3694" s="10" t="s">
        <v>502</v>
      </c>
      <c r="C3694" s="20">
        <v>0.22743093914601037</v>
      </c>
      <c r="D3694" s="20">
        <v>0.2703205096026543</v>
      </c>
      <c r="E3694" s="20">
        <v>-0.11499452124054246</v>
      </c>
      <c r="F3694" s="20">
        <v>-0.48338317886068627</v>
      </c>
      <c r="G3694" s="20">
        <v>1.7704932560528842E-2</v>
      </c>
      <c r="H3694" s="20">
        <v>8.0362667768980406E-2</v>
      </c>
      <c r="I3694" s="20">
        <v>0.60231757606129355</v>
      </c>
      <c r="J3694" s="20">
        <v>1.772372528490896</v>
      </c>
      <c r="K3694" s="20">
        <v>0.14096802327141125</v>
      </c>
      <c r="L3694" s="20">
        <v>7.4018635626970378E-2</v>
      </c>
      <c r="M3694" s="20">
        <v>2.3062388421161927E-3</v>
      </c>
      <c r="N3694" s="20">
        <v>3.8147117377602294E-3</v>
      </c>
      <c r="O3694" s="20">
        <v>-9.0142815203148319E-2</v>
      </c>
      <c r="P3694" s="20">
        <v>6.0579832073219583E-2</v>
      </c>
      <c r="Q3694" s="20">
        <v>-2.6593286247121376E-2</v>
      </c>
    </row>
    <row r="3695" spans="2:17" x14ac:dyDescent="0.35">
      <c r="B3695" s="10" t="s">
        <v>503</v>
      </c>
      <c r="C3695" s="20">
        <v>2.7493164168699606</v>
      </c>
      <c r="D3695" s="20">
        <v>1.1592491212854441</v>
      </c>
      <c r="E3695" s="20">
        <v>0.61459754361956531</v>
      </c>
      <c r="F3695" s="20">
        <v>0.18348887425023028</v>
      </c>
      <c r="G3695" s="20">
        <v>9.2519853295930127E-2</v>
      </c>
      <c r="H3695" s="20">
        <v>0.25032136038889913</v>
      </c>
      <c r="I3695" s="20">
        <v>1.0592395829448171</v>
      </c>
      <c r="J3695" s="20">
        <v>1.5801372696920721</v>
      </c>
      <c r="K3695" s="20">
        <v>-9.3293356951388143E-2</v>
      </c>
      <c r="L3695" s="20">
        <v>6.4960202653836313E-2</v>
      </c>
      <c r="M3695" s="20">
        <v>9.2126127968319006E-4</v>
      </c>
      <c r="N3695" s="20">
        <v>3.6973049625976633E-3</v>
      </c>
      <c r="O3695" s="20">
        <v>-4.9405256700119214E-2</v>
      </c>
      <c r="P3695" s="20">
        <v>3.279341123543468E-2</v>
      </c>
      <c r="Q3695" s="20">
        <v>-9.9790053718329299E-3</v>
      </c>
    </row>
    <row r="3696" spans="2:17" ht="15" thickBot="1" x14ac:dyDescent="0.4">
      <c r="B3696" s="39" t="s">
        <v>504</v>
      </c>
      <c r="C3696" s="21">
        <v>-5.5956836532160876</v>
      </c>
      <c r="D3696" s="21">
        <v>-8.9429102747302883E-2</v>
      </c>
      <c r="E3696" s="21">
        <v>-0.16913839316142601</v>
      </c>
      <c r="F3696" s="21">
        <v>-0.22641780205158926</v>
      </c>
      <c r="G3696" s="21">
        <v>0.25227578573480275</v>
      </c>
      <c r="H3696" s="21">
        <v>-0.15962471178437806</v>
      </c>
      <c r="I3696" s="21">
        <v>0.28952624241650282</v>
      </c>
      <c r="J3696" s="21">
        <v>0.22983919395640356</v>
      </c>
      <c r="K3696" s="21">
        <v>-1.2359380317194513E-3</v>
      </c>
      <c r="L3696" s="21">
        <v>8.1564682507997865E-2</v>
      </c>
      <c r="M3696" s="21">
        <v>2.6745135945913039E-2</v>
      </c>
      <c r="N3696" s="21">
        <v>2.1679469630840318E-3</v>
      </c>
      <c r="O3696" s="21">
        <v>-4.9142190020284582E-2</v>
      </c>
      <c r="P3696" s="21">
        <v>0.26342061041317893</v>
      </c>
      <c r="Q3696" s="21">
        <v>-0.17081847993836044</v>
      </c>
    </row>
    <row r="3699" spans="2:8" x14ac:dyDescent="0.35">
      <c r="B3699" t="s">
        <v>68</v>
      </c>
    </row>
    <row r="3700" spans="2:8" ht="15" thickBot="1" x14ac:dyDescent="0.4"/>
    <row r="3701" spans="2:8" x14ac:dyDescent="0.35">
      <c r="B3701" s="12"/>
      <c r="C3701" s="13" t="s">
        <v>500</v>
      </c>
      <c r="D3701" s="13" t="s">
        <v>501</v>
      </c>
      <c r="E3701" s="13" t="s">
        <v>494</v>
      </c>
      <c r="F3701" s="13" t="s">
        <v>502</v>
      </c>
      <c r="G3701" s="13" t="s">
        <v>503</v>
      </c>
      <c r="H3701" s="13" t="s">
        <v>504</v>
      </c>
    </row>
    <row r="3702" spans="2:8" x14ac:dyDescent="0.35">
      <c r="B3702" s="33" t="s">
        <v>500</v>
      </c>
      <c r="C3702" s="16">
        <v>0</v>
      </c>
      <c r="D3702" s="19">
        <v>2.455452772814128</v>
      </c>
      <c r="E3702" s="19">
        <v>5.3169277756922462</v>
      </c>
      <c r="F3702" s="19">
        <v>4.4324550548143469</v>
      </c>
      <c r="G3702" s="19">
        <v>7.0911055719844711</v>
      </c>
      <c r="H3702" s="19">
        <v>2.4300136105792154</v>
      </c>
    </row>
    <row r="3703" spans="2:8" x14ac:dyDescent="0.35">
      <c r="B3703" s="10" t="s">
        <v>501</v>
      </c>
      <c r="C3703" s="20">
        <v>2.455452772814128</v>
      </c>
      <c r="D3703" s="17">
        <v>0</v>
      </c>
      <c r="E3703" s="20">
        <v>3.5426738881278022</v>
      </c>
      <c r="F3703" s="20">
        <v>3.5180227804601807</v>
      </c>
      <c r="G3703" s="20">
        <v>5.8490887335302419</v>
      </c>
      <c r="H3703" s="20">
        <v>3.0874452125847576</v>
      </c>
    </row>
    <row r="3704" spans="2:8" x14ac:dyDescent="0.35">
      <c r="B3704" s="10" t="s">
        <v>494</v>
      </c>
      <c r="C3704" s="20">
        <v>5.3169277756922462</v>
      </c>
      <c r="D3704" s="20">
        <v>3.5426738881278022</v>
      </c>
      <c r="E3704" s="17">
        <v>0</v>
      </c>
      <c r="F3704" s="20">
        <v>2.5886625797648843</v>
      </c>
      <c r="G3704" s="20">
        <v>3.1083023092797575</v>
      </c>
      <c r="H3704" s="20">
        <v>6.4447430795982559</v>
      </c>
    </row>
    <row r="3705" spans="2:8" x14ac:dyDescent="0.35">
      <c r="B3705" s="10" t="s">
        <v>502</v>
      </c>
      <c r="C3705" s="20">
        <v>4.4324550548143469</v>
      </c>
      <c r="D3705" s="20">
        <v>3.5180227804601807</v>
      </c>
      <c r="E3705" s="20">
        <v>2.5886625797648843</v>
      </c>
      <c r="F3705" s="17">
        <v>0</v>
      </c>
      <c r="G3705" s="20">
        <v>2.9094688089092609</v>
      </c>
      <c r="H3705" s="20">
        <v>6.0647684421787025</v>
      </c>
    </row>
    <row r="3706" spans="2:8" x14ac:dyDescent="0.35">
      <c r="B3706" s="10" t="s">
        <v>503</v>
      </c>
      <c r="C3706" s="20">
        <v>7.0911055719844711</v>
      </c>
      <c r="D3706" s="20">
        <v>5.8490887335302419</v>
      </c>
      <c r="E3706" s="20">
        <v>3.1083023092797575</v>
      </c>
      <c r="F3706" s="20">
        <v>2.9094688089092609</v>
      </c>
      <c r="G3706" s="17">
        <v>0</v>
      </c>
      <c r="H3706" s="20">
        <v>8.6416611851022278</v>
      </c>
    </row>
    <row r="3707" spans="2:8" ht="15" thickBot="1" x14ac:dyDescent="0.4">
      <c r="B3707" s="39" t="s">
        <v>504</v>
      </c>
      <c r="C3707" s="21">
        <v>2.4300136105792154</v>
      </c>
      <c r="D3707" s="21">
        <v>3.0874452125847576</v>
      </c>
      <c r="E3707" s="21">
        <v>6.4447430795982559</v>
      </c>
      <c r="F3707" s="21">
        <v>6.0647684421787025</v>
      </c>
      <c r="G3707" s="21">
        <v>8.6416611851022278</v>
      </c>
      <c r="H3707" s="18">
        <v>0</v>
      </c>
    </row>
    <row r="3710" spans="2:8" x14ac:dyDescent="0.35">
      <c r="B3710" t="s">
        <v>69</v>
      </c>
    </row>
    <row r="3711" spans="2:8" ht="15" thickBot="1" x14ac:dyDescent="0.4"/>
    <row r="3712" spans="2:8" x14ac:dyDescent="0.35">
      <c r="B3712" s="12" t="s">
        <v>63</v>
      </c>
      <c r="C3712" s="13">
        <v>1</v>
      </c>
      <c r="D3712" s="13">
        <v>2</v>
      </c>
      <c r="E3712" s="13">
        <v>3</v>
      </c>
      <c r="F3712" s="13">
        <v>4</v>
      </c>
      <c r="G3712" s="13">
        <v>5</v>
      </c>
      <c r="H3712" s="13">
        <v>6</v>
      </c>
    </row>
    <row r="3713" spans="2:8" x14ac:dyDescent="0.35">
      <c r="B3713" s="14" t="s">
        <v>70</v>
      </c>
      <c r="C3713" s="16">
        <v>63</v>
      </c>
      <c r="D3713" s="16">
        <v>81</v>
      </c>
      <c r="E3713" s="16">
        <v>48</v>
      </c>
      <c r="F3713" s="16">
        <v>78</v>
      </c>
      <c r="G3713" s="16">
        <v>60</v>
      </c>
      <c r="H3713" s="16">
        <v>55</v>
      </c>
    </row>
    <row r="3714" spans="2:8" x14ac:dyDescent="0.35">
      <c r="B3714" s="11" t="s">
        <v>65</v>
      </c>
      <c r="C3714" s="17">
        <v>63</v>
      </c>
      <c r="D3714" s="17">
        <v>81</v>
      </c>
      <c r="E3714" s="17">
        <v>48</v>
      </c>
      <c r="F3714" s="17">
        <v>78</v>
      </c>
      <c r="G3714" s="17">
        <v>60</v>
      </c>
      <c r="H3714" s="17">
        <v>55</v>
      </c>
    </row>
    <row r="3715" spans="2:8" x14ac:dyDescent="0.35">
      <c r="B3715" s="11" t="s">
        <v>56</v>
      </c>
      <c r="C3715" s="20">
        <v>3.8405029280228509</v>
      </c>
      <c r="D3715" s="20">
        <v>2.9190933574246212</v>
      </c>
      <c r="E3715" s="20">
        <v>4.0087369953373244</v>
      </c>
      <c r="F3715" s="20">
        <v>4.7396639892782888</v>
      </c>
      <c r="G3715" s="20">
        <v>5.0572098325576533</v>
      </c>
      <c r="H3715" s="20">
        <v>4.0967665574184853</v>
      </c>
    </row>
    <row r="3716" spans="2:8" x14ac:dyDescent="0.35">
      <c r="B3716" s="11" t="s">
        <v>71</v>
      </c>
      <c r="C3716" s="20">
        <v>0.7756731799113491</v>
      </c>
      <c r="D3716" s="20">
        <v>0.77535524089477625</v>
      </c>
      <c r="E3716" s="20">
        <v>0.91748521064466138</v>
      </c>
      <c r="F3716" s="20">
        <v>1.0004622935710905</v>
      </c>
      <c r="G3716" s="20">
        <v>1.0117678181040497</v>
      </c>
      <c r="H3716" s="20">
        <v>0.83417075265734408</v>
      </c>
    </row>
    <row r="3717" spans="2:8" x14ac:dyDescent="0.35">
      <c r="B3717" s="11" t="s">
        <v>72</v>
      </c>
      <c r="C3717" s="20">
        <v>1.8214094646841557</v>
      </c>
      <c r="D3717" s="20">
        <v>1.651097382878931</v>
      </c>
      <c r="E3717" s="20">
        <v>1.9363617543986011</v>
      </c>
      <c r="F3717" s="20">
        <v>2.0421048874503653</v>
      </c>
      <c r="G3717" s="20">
        <v>2.1416980850149674</v>
      </c>
      <c r="H3717" s="20">
        <v>1.8736356853585203</v>
      </c>
    </row>
    <row r="3718" spans="2:8" x14ac:dyDescent="0.35">
      <c r="B3718" s="37" t="s">
        <v>73</v>
      </c>
      <c r="C3718" s="38">
        <v>3.9273373339159825</v>
      </c>
      <c r="D3718" s="38">
        <v>2.9162587521400902</v>
      </c>
      <c r="E3718" s="38">
        <v>3.0246631705255518</v>
      </c>
      <c r="F3718" s="38">
        <v>5.9143191637870816</v>
      </c>
      <c r="G3718" s="38">
        <v>4.2571537641883319</v>
      </c>
      <c r="H3718" s="38">
        <v>3.4634997725583867</v>
      </c>
    </row>
    <row r="3719" spans="2:8" x14ac:dyDescent="0.35">
      <c r="B3719" s="14"/>
      <c r="C3719" s="33" t="s">
        <v>74</v>
      </c>
      <c r="D3719" s="33" t="s">
        <v>75</v>
      </c>
      <c r="E3719" s="33" t="s">
        <v>76</v>
      </c>
      <c r="F3719" s="33" t="s">
        <v>78</v>
      </c>
      <c r="G3719" s="33" t="s">
        <v>87</v>
      </c>
      <c r="H3719" s="33" t="s">
        <v>91</v>
      </c>
    </row>
    <row r="3720" spans="2:8" x14ac:dyDescent="0.35">
      <c r="B3720" s="11"/>
      <c r="C3720" s="10" t="s">
        <v>81</v>
      </c>
      <c r="D3720" s="10" t="s">
        <v>77</v>
      </c>
      <c r="E3720" s="10" t="s">
        <v>79</v>
      </c>
      <c r="F3720" s="10" t="s">
        <v>85</v>
      </c>
      <c r="G3720" s="10" t="s">
        <v>94</v>
      </c>
      <c r="H3720" s="10" t="s">
        <v>92</v>
      </c>
    </row>
    <row r="3721" spans="2:8" x14ac:dyDescent="0.35">
      <c r="B3721" s="11"/>
      <c r="C3721" s="10" t="s">
        <v>82</v>
      </c>
      <c r="D3721" s="10" t="s">
        <v>80</v>
      </c>
      <c r="E3721" s="10" t="s">
        <v>102</v>
      </c>
      <c r="F3721" s="10" t="s">
        <v>88</v>
      </c>
      <c r="G3721" s="10" t="s">
        <v>98</v>
      </c>
      <c r="H3721" s="10" t="s">
        <v>100</v>
      </c>
    </row>
    <row r="3722" spans="2:8" x14ac:dyDescent="0.35">
      <c r="B3722" s="11"/>
      <c r="C3722" s="10" t="s">
        <v>84</v>
      </c>
      <c r="D3722" s="10" t="s">
        <v>83</v>
      </c>
      <c r="E3722" s="10" t="s">
        <v>128</v>
      </c>
      <c r="F3722" s="10" t="s">
        <v>95</v>
      </c>
      <c r="G3722" s="10" t="s">
        <v>107</v>
      </c>
      <c r="H3722" s="10" t="s">
        <v>119</v>
      </c>
    </row>
    <row r="3723" spans="2:8" x14ac:dyDescent="0.35">
      <c r="B3723" s="11"/>
      <c r="C3723" s="10" t="s">
        <v>101</v>
      </c>
      <c r="D3723" s="10" t="s">
        <v>86</v>
      </c>
      <c r="E3723" s="10" t="s">
        <v>148</v>
      </c>
      <c r="F3723" s="10" t="s">
        <v>97</v>
      </c>
      <c r="G3723" s="10" t="s">
        <v>109</v>
      </c>
      <c r="H3723" s="10" t="s">
        <v>123</v>
      </c>
    </row>
    <row r="3724" spans="2:8" x14ac:dyDescent="0.35">
      <c r="B3724" s="11"/>
      <c r="C3724" s="10" t="s">
        <v>110</v>
      </c>
      <c r="D3724" s="10" t="s">
        <v>89</v>
      </c>
      <c r="E3724" s="10" t="s">
        <v>149</v>
      </c>
      <c r="F3724" s="10" t="s">
        <v>99</v>
      </c>
      <c r="G3724" s="10" t="s">
        <v>120</v>
      </c>
      <c r="H3724" s="10" t="s">
        <v>124</v>
      </c>
    </row>
    <row r="3725" spans="2:8" x14ac:dyDescent="0.35">
      <c r="B3725" s="11"/>
      <c r="C3725" s="10" t="s">
        <v>112</v>
      </c>
      <c r="D3725" s="10" t="s">
        <v>90</v>
      </c>
      <c r="E3725" s="10" t="s">
        <v>151</v>
      </c>
      <c r="F3725" s="10" t="s">
        <v>103</v>
      </c>
      <c r="G3725" s="10" t="s">
        <v>125</v>
      </c>
      <c r="H3725" s="10" t="s">
        <v>130</v>
      </c>
    </row>
    <row r="3726" spans="2:8" x14ac:dyDescent="0.35">
      <c r="B3726" s="11"/>
      <c r="C3726" s="10" t="s">
        <v>114</v>
      </c>
      <c r="D3726" s="10" t="s">
        <v>93</v>
      </c>
      <c r="E3726" s="10" t="s">
        <v>153</v>
      </c>
      <c r="F3726" s="10" t="s">
        <v>104</v>
      </c>
      <c r="G3726" s="10" t="s">
        <v>133</v>
      </c>
      <c r="H3726" s="10" t="s">
        <v>134</v>
      </c>
    </row>
    <row r="3727" spans="2:8" x14ac:dyDescent="0.35">
      <c r="B3727" s="11"/>
      <c r="C3727" s="10" t="s">
        <v>115</v>
      </c>
      <c r="D3727" s="10" t="s">
        <v>96</v>
      </c>
      <c r="E3727" s="10" t="s">
        <v>156</v>
      </c>
      <c r="F3727" s="10" t="s">
        <v>105</v>
      </c>
      <c r="G3727" s="10" t="s">
        <v>150</v>
      </c>
      <c r="H3727" s="10" t="s">
        <v>145</v>
      </c>
    </row>
    <row r="3728" spans="2:8" x14ac:dyDescent="0.35">
      <c r="B3728" s="11"/>
      <c r="C3728" s="10" t="s">
        <v>129</v>
      </c>
      <c r="D3728" s="10" t="s">
        <v>106</v>
      </c>
      <c r="E3728" s="10" t="s">
        <v>163</v>
      </c>
      <c r="F3728" s="10" t="s">
        <v>108</v>
      </c>
      <c r="G3728" s="10" t="s">
        <v>183</v>
      </c>
      <c r="H3728" s="10" t="s">
        <v>154</v>
      </c>
    </row>
    <row r="3729" spans="2:8" x14ac:dyDescent="0.35">
      <c r="B3729" s="11"/>
      <c r="C3729" s="10" t="s">
        <v>159</v>
      </c>
      <c r="D3729" s="10" t="s">
        <v>113</v>
      </c>
      <c r="E3729" s="10" t="s">
        <v>178</v>
      </c>
      <c r="F3729" s="10" t="s">
        <v>111</v>
      </c>
      <c r="G3729" s="10" t="s">
        <v>187</v>
      </c>
      <c r="H3729" s="10" t="s">
        <v>155</v>
      </c>
    </row>
    <row r="3730" spans="2:8" x14ac:dyDescent="0.35">
      <c r="B3730" s="11"/>
      <c r="C3730" s="10" t="s">
        <v>166</v>
      </c>
      <c r="D3730" s="10" t="s">
        <v>116</v>
      </c>
      <c r="E3730" s="10" t="s">
        <v>184</v>
      </c>
      <c r="F3730" s="10" t="s">
        <v>117</v>
      </c>
      <c r="G3730" s="10" t="s">
        <v>193</v>
      </c>
      <c r="H3730" s="10" t="s">
        <v>168</v>
      </c>
    </row>
    <row r="3731" spans="2:8" x14ac:dyDescent="0.35">
      <c r="B3731" s="11"/>
      <c r="C3731" s="10" t="s">
        <v>175</v>
      </c>
      <c r="D3731" s="10" t="s">
        <v>118</v>
      </c>
      <c r="E3731" s="10" t="s">
        <v>190</v>
      </c>
      <c r="F3731" s="10" t="s">
        <v>126</v>
      </c>
      <c r="G3731" s="10" t="s">
        <v>198</v>
      </c>
      <c r="H3731" s="10" t="s">
        <v>173</v>
      </c>
    </row>
    <row r="3732" spans="2:8" x14ac:dyDescent="0.35">
      <c r="B3732" s="11"/>
      <c r="C3732" s="10" t="s">
        <v>176</v>
      </c>
      <c r="D3732" s="10" t="s">
        <v>121</v>
      </c>
      <c r="E3732" s="10" t="s">
        <v>196</v>
      </c>
      <c r="F3732" s="10" t="s">
        <v>127</v>
      </c>
      <c r="G3732" s="10" t="s">
        <v>200</v>
      </c>
      <c r="H3732" s="10" t="s">
        <v>185</v>
      </c>
    </row>
    <row r="3733" spans="2:8" x14ac:dyDescent="0.35">
      <c r="B3733" s="11"/>
      <c r="C3733" s="10" t="s">
        <v>181</v>
      </c>
      <c r="D3733" s="10" t="s">
        <v>122</v>
      </c>
      <c r="E3733" s="10" t="s">
        <v>206</v>
      </c>
      <c r="F3733" s="10" t="s">
        <v>131</v>
      </c>
      <c r="G3733" s="10" t="s">
        <v>209</v>
      </c>
      <c r="H3733" s="10" t="s">
        <v>191</v>
      </c>
    </row>
    <row r="3734" spans="2:8" x14ac:dyDescent="0.35">
      <c r="B3734" s="11"/>
      <c r="C3734" s="10" t="s">
        <v>182</v>
      </c>
      <c r="D3734" s="10" t="s">
        <v>132</v>
      </c>
      <c r="E3734" s="10" t="s">
        <v>222</v>
      </c>
      <c r="F3734" s="10" t="s">
        <v>135</v>
      </c>
      <c r="G3734" s="10" t="s">
        <v>214</v>
      </c>
      <c r="H3734" s="10" t="s">
        <v>197</v>
      </c>
    </row>
    <row r="3735" spans="2:8" x14ac:dyDescent="0.35">
      <c r="B3735" s="11"/>
      <c r="C3735" s="10" t="s">
        <v>186</v>
      </c>
      <c r="D3735" s="10" t="s">
        <v>138</v>
      </c>
      <c r="E3735" s="10" t="s">
        <v>225</v>
      </c>
      <c r="F3735" s="10" t="s">
        <v>136</v>
      </c>
      <c r="G3735" s="10" t="s">
        <v>215</v>
      </c>
      <c r="H3735" s="10" t="s">
        <v>199</v>
      </c>
    </row>
    <row r="3736" spans="2:8" x14ac:dyDescent="0.35">
      <c r="B3736" s="11"/>
      <c r="C3736" s="10" t="s">
        <v>194</v>
      </c>
      <c r="D3736" s="10" t="s">
        <v>139</v>
      </c>
      <c r="E3736" s="10" t="s">
        <v>238</v>
      </c>
      <c r="F3736" s="10" t="s">
        <v>137</v>
      </c>
      <c r="G3736" s="10" t="s">
        <v>217</v>
      </c>
      <c r="H3736" s="10" t="s">
        <v>207</v>
      </c>
    </row>
    <row r="3737" spans="2:8" x14ac:dyDescent="0.35">
      <c r="B3737" s="11"/>
      <c r="C3737" s="10" t="s">
        <v>201</v>
      </c>
      <c r="D3737" s="10" t="s">
        <v>140</v>
      </c>
      <c r="E3737" s="10" t="s">
        <v>240</v>
      </c>
      <c r="F3737" s="10" t="s">
        <v>143</v>
      </c>
      <c r="G3737" s="10" t="s">
        <v>224</v>
      </c>
      <c r="H3737" s="10" t="s">
        <v>213</v>
      </c>
    </row>
    <row r="3738" spans="2:8" x14ac:dyDescent="0.35">
      <c r="B3738" s="11"/>
      <c r="C3738" s="10" t="s">
        <v>202</v>
      </c>
      <c r="D3738" s="10" t="s">
        <v>141</v>
      </c>
      <c r="E3738" s="10" t="s">
        <v>259</v>
      </c>
      <c r="F3738" s="10" t="s">
        <v>144</v>
      </c>
      <c r="G3738" s="10" t="s">
        <v>232</v>
      </c>
      <c r="H3738" s="10" t="s">
        <v>218</v>
      </c>
    </row>
    <row r="3739" spans="2:8" x14ac:dyDescent="0.35">
      <c r="B3739" s="11"/>
      <c r="C3739" s="10" t="s">
        <v>221</v>
      </c>
      <c r="D3739" s="10" t="s">
        <v>142</v>
      </c>
      <c r="E3739" s="10" t="s">
        <v>276</v>
      </c>
      <c r="F3739" s="10" t="s">
        <v>146</v>
      </c>
      <c r="G3739" s="10" t="s">
        <v>242</v>
      </c>
      <c r="H3739" s="10" t="s">
        <v>220</v>
      </c>
    </row>
    <row r="3740" spans="2:8" x14ac:dyDescent="0.35">
      <c r="B3740" s="11"/>
      <c r="C3740" s="10" t="s">
        <v>245</v>
      </c>
      <c r="D3740" s="10" t="s">
        <v>147</v>
      </c>
      <c r="E3740" s="10" t="s">
        <v>277</v>
      </c>
      <c r="F3740" s="10" t="s">
        <v>152</v>
      </c>
      <c r="G3740" s="10" t="s">
        <v>243</v>
      </c>
      <c r="H3740" s="10" t="s">
        <v>226</v>
      </c>
    </row>
    <row r="3741" spans="2:8" x14ac:dyDescent="0.35">
      <c r="B3741" s="11"/>
      <c r="C3741" s="10" t="s">
        <v>246</v>
      </c>
      <c r="D3741" s="10" t="s">
        <v>158</v>
      </c>
      <c r="E3741" s="10" t="s">
        <v>278</v>
      </c>
      <c r="F3741" s="10" t="s">
        <v>157</v>
      </c>
      <c r="G3741" s="10" t="s">
        <v>249</v>
      </c>
      <c r="H3741" s="10" t="s">
        <v>228</v>
      </c>
    </row>
    <row r="3742" spans="2:8" x14ac:dyDescent="0.35">
      <c r="B3742" s="11"/>
      <c r="C3742" s="10" t="s">
        <v>248</v>
      </c>
      <c r="D3742" s="10" t="s">
        <v>160</v>
      </c>
      <c r="E3742" s="10" t="s">
        <v>297</v>
      </c>
      <c r="F3742" s="10" t="s">
        <v>161</v>
      </c>
      <c r="G3742" s="10" t="s">
        <v>250</v>
      </c>
      <c r="H3742" s="10" t="s">
        <v>229</v>
      </c>
    </row>
    <row r="3743" spans="2:8" x14ac:dyDescent="0.35">
      <c r="B3743" s="11"/>
      <c r="C3743" s="10" t="s">
        <v>255</v>
      </c>
      <c r="D3743" s="10" t="s">
        <v>162</v>
      </c>
      <c r="E3743" s="10" t="s">
        <v>306</v>
      </c>
      <c r="F3743" s="10" t="s">
        <v>164</v>
      </c>
      <c r="G3743" s="10" t="s">
        <v>261</v>
      </c>
      <c r="H3743" s="10" t="s">
        <v>231</v>
      </c>
    </row>
    <row r="3744" spans="2:8" x14ac:dyDescent="0.35">
      <c r="B3744" s="11"/>
      <c r="C3744" s="10" t="s">
        <v>258</v>
      </c>
      <c r="D3744" s="10" t="s">
        <v>165</v>
      </c>
      <c r="E3744" s="10" t="s">
        <v>307</v>
      </c>
      <c r="F3744" s="10" t="s">
        <v>171</v>
      </c>
      <c r="G3744" s="10" t="s">
        <v>262</v>
      </c>
      <c r="H3744" s="10" t="s">
        <v>236</v>
      </c>
    </row>
    <row r="3745" spans="2:8" x14ac:dyDescent="0.35">
      <c r="B3745" s="11"/>
      <c r="C3745" s="10" t="s">
        <v>264</v>
      </c>
      <c r="D3745" s="10" t="s">
        <v>167</v>
      </c>
      <c r="E3745" s="10" t="s">
        <v>308</v>
      </c>
      <c r="F3745" s="10" t="s">
        <v>174</v>
      </c>
      <c r="G3745" s="10" t="s">
        <v>263</v>
      </c>
      <c r="H3745" s="10" t="s">
        <v>239</v>
      </c>
    </row>
    <row r="3746" spans="2:8" x14ac:dyDescent="0.35">
      <c r="B3746" s="11"/>
      <c r="C3746" s="10" t="s">
        <v>268</v>
      </c>
      <c r="D3746" s="10" t="s">
        <v>169</v>
      </c>
      <c r="E3746" s="10" t="s">
        <v>318</v>
      </c>
      <c r="F3746" s="10" t="s">
        <v>177</v>
      </c>
      <c r="G3746" s="10" t="s">
        <v>266</v>
      </c>
      <c r="H3746" s="10" t="s">
        <v>267</v>
      </c>
    </row>
    <row r="3747" spans="2:8" x14ac:dyDescent="0.35">
      <c r="B3747" s="11"/>
      <c r="C3747" s="10" t="s">
        <v>274</v>
      </c>
      <c r="D3747" s="10" t="s">
        <v>170</v>
      </c>
      <c r="E3747" s="10" t="s">
        <v>325</v>
      </c>
      <c r="F3747" s="10" t="s">
        <v>179</v>
      </c>
      <c r="G3747" s="10" t="s">
        <v>273</v>
      </c>
      <c r="H3747" s="10" t="s">
        <v>272</v>
      </c>
    </row>
    <row r="3748" spans="2:8" x14ac:dyDescent="0.35">
      <c r="B3748" s="11"/>
      <c r="C3748" s="10" t="s">
        <v>292</v>
      </c>
      <c r="D3748" s="10" t="s">
        <v>172</v>
      </c>
      <c r="E3748" s="10" t="s">
        <v>345</v>
      </c>
      <c r="F3748" s="10" t="s">
        <v>192</v>
      </c>
      <c r="G3748" s="10" t="s">
        <v>275</v>
      </c>
      <c r="H3748" s="10" t="s">
        <v>289</v>
      </c>
    </row>
    <row r="3749" spans="2:8" x14ac:dyDescent="0.35">
      <c r="B3749" s="11"/>
      <c r="C3749" s="10" t="s">
        <v>294</v>
      </c>
      <c r="D3749" s="10" t="s">
        <v>180</v>
      </c>
      <c r="E3749" s="10" t="s">
        <v>348</v>
      </c>
      <c r="F3749" s="10" t="s">
        <v>195</v>
      </c>
      <c r="G3749" s="10" t="s">
        <v>282</v>
      </c>
      <c r="H3749" s="10" t="s">
        <v>291</v>
      </c>
    </row>
    <row r="3750" spans="2:8" x14ac:dyDescent="0.35">
      <c r="B3750" s="11"/>
      <c r="C3750" s="10" t="s">
        <v>300</v>
      </c>
      <c r="D3750" s="10" t="s">
        <v>188</v>
      </c>
      <c r="E3750" s="10" t="s">
        <v>365</v>
      </c>
      <c r="F3750" s="10" t="s">
        <v>203</v>
      </c>
      <c r="G3750" s="10" t="s">
        <v>284</v>
      </c>
      <c r="H3750" s="10" t="s">
        <v>302</v>
      </c>
    </row>
    <row r="3751" spans="2:8" x14ac:dyDescent="0.35">
      <c r="B3751" s="11"/>
      <c r="C3751" s="10" t="s">
        <v>303</v>
      </c>
      <c r="D3751" s="10" t="s">
        <v>189</v>
      </c>
      <c r="E3751" s="10" t="s">
        <v>368</v>
      </c>
      <c r="F3751" s="10" t="s">
        <v>204</v>
      </c>
      <c r="G3751" s="10" t="s">
        <v>301</v>
      </c>
      <c r="H3751" s="10" t="s">
        <v>315</v>
      </c>
    </row>
    <row r="3752" spans="2:8" x14ac:dyDescent="0.35">
      <c r="B3752" s="11"/>
      <c r="C3752" s="10" t="s">
        <v>309</v>
      </c>
      <c r="D3752" s="10" t="s">
        <v>208</v>
      </c>
      <c r="E3752" s="10" t="s">
        <v>372</v>
      </c>
      <c r="F3752" s="10" t="s">
        <v>205</v>
      </c>
      <c r="G3752" s="10" t="s">
        <v>304</v>
      </c>
      <c r="H3752" s="10" t="s">
        <v>329</v>
      </c>
    </row>
    <row r="3753" spans="2:8" x14ac:dyDescent="0.35">
      <c r="B3753" s="11"/>
      <c r="C3753" s="10" t="s">
        <v>314</v>
      </c>
      <c r="D3753" s="10" t="s">
        <v>212</v>
      </c>
      <c r="E3753" s="10" t="s">
        <v>383</v>
      </c>
      <c r="F3753" s="10" t="s">
        <v>210</v>
      </c>
      <c r="G3753" s="10" t="s">
        <v>305</v>
      </c>
      <c r="H3753" s="10" t="s">
        <v>332</v>
      </c>
    </row>
    <row r="3754" spans="2:8" x14ac:dyDescent="0.35">
      <c r="B3754" s="11"/>
      <c r="C3754" s="10" t="s">
        <v>327</v>
      </c>
      <c r="D3754" s="10" t="s">
        <v>216</v>
      </c>
      <c r="E3754" s="10" t="s">
        <v>388</v>
      </c>
      <c r="F3754" s="10" t="s">
        <v>211</v>
      </c>
      <c r="G3754" s="10" t="s">
        <v>311</v>
      </c>
      <c r="H3754" s="10" t="s">
        <v>336</v>
      </c>
    </row>
    <row r="3755" spans="2:8" x14ac:dyDescent="0.35">
      <c r="B3755" s="11"/>
      <c r="C3755" s="10" t="s">
        <v>335</v>
      </c>
      <c r="D3755" s="10" t="s">
        <v>227</v>
      </c>
      <c r="E3755" s="10" t="s">
        <v>389</v>
      </c>
      <c r="F3755" s="10" t="s">
        <v>219</v>
      </c>
      <c r="G3755" s="10" t="s">
        <v>313</v>
      </c>
      <c r="H3755" s="10" t="s">
        <v>340</v>
      </c>
    </row>
    <row r="3756" spans="2:8" x14ac:dyDescent="0.35">
      <c r="B3756" s="11"/>
      <c r="C3756" s="10" t="s">
        <v>337</v>
      </c>
      <c r="D3756" s="10" t="s">
        <v>230</v>
      </c>
      <c r="E3756" s="10" t="s">
        <v>397</v>
      </c>
      <c r="F3756" s="10" t="s">
        <v>223</v>
      </c>
      <c r="G3756" s="10" t="s">
        <v>328</v>
      </c>
      <c r="H3756" s="10" t="s">
        <v>341</v>
      </c>
    </row>
    <row r="3757" spans="2:8" x14ac:dyDescent="0.35">
      <c r="B3757" s="11"/>
      <c r="C3757" s="10" t="s">
        <v>339</v>
      </c>
      <c r="D3757" s="10" t="s">
        <v>233</v>
      </c>
      <c r="E3757" s="10" t="s">
        <v>398</v>
      </c>
      <c r="F3757" s="10" t="s">
        <v>251</v>
      </c>
      <c r="G3757" s="10" t="s">
        <v>330</v>
      </c>
      <c r="H3757" s="10" t="s">
        <v>344</v>
      </c>
    </row>
    <row r="3758" spans="2:8" x14ac:dyDescent="0.35">
      <c r="B3758" s="11"/>
      <c r="C3758" s="10" t="s">
        <v>342</v>
      </c>
      <c r="D3758" s="10" t="s">
        <v>234</v>
      </c>
      <c r="E3758" s="10" t="s">
        <v>407</v>
      </c>
      <c r="F3758" s="10" t="s">
        <v>254</v>
      </c>
      <c r="G3758" s="10" t="s">
        <v>331</v>
      </c>
      <c r="H3758" s="10" t="s">
        <v>346</v>
      </c>
    </row>
    <row r="3759" spans="2:8" x14ac:dyDescent="0.35">
      <c r="B3759" s="11"/>
      <c r="C3759" s="10" t="s">
        <v>343</v>
      </c>
      <c r="D3759" s="10" t="s">
        <v>235</v>
      </c>
      <c r="E3759" s="10" t="s">
        <v>415</v>
      </c>
      <c r="F3759" s="10" t="s">
        <v>256</v>
      </c>
      <c r="G3759" s="10" t="s">
        <v>364</v>
      </c>
      <c r="H3759" s="10" t="s">
        <v>359</v>
      </c>
    </row>
    <row r="3760" spans="2:8" x14ac:dyDescent="0.35">
      <c r="B3760" s="11"/>
      <c r="C3760" s="10" t="s">
        <v>349</v>
      </c>
      <c r="D3760" s="10" t="s">
        <v>237</v>
      </c>
      <c r="E3760" s="10" t="s">
        <v>417</v>
      </c>
      <c r="F3760" s="10" t="s">
        <v>257</v>
      </c>
      <c r="G3760" s="10" t="s">
        <v>367</v>
      </c>
      <c r="H3760" s="10" t="s">
        <v>374</v>
      </c>
    </row>
    <row r="3761" spans="2:8" x14ac:dyDescent="0.35">
      <c r="B3761" s="11"/>
      <c r="C3761" s="10" t="s">
        <v>350</v>
      </c>
      <c r="D3761" s="10" t="s">
        <v>241</v>
      </c>
      <c r="E3761" s="10" t="s">
        <v>421</v>
      </c>
      <c r="F3761" s="10" t="s">
        <v>260</v>
      </c>
      <c r="G3761" s="10" t="s">
        <v>373</v>
      </c>
      <c r="H3761" s="10" t="s">
        <v>393</v>
      </c>
    </row>
    <row r="3762" spans="2:8" x14ac:dyDescent="0.35">
      <c r="B3762" s="11"/>
      <c r="C3762" s="10" t="s">
        <v>354</v>
      </c>
      <c r="D3762" s="10" t="s">
        <v>244</v>
      </c>
      <c r="E3762" s="10" t="s">
        <v>437</v>
      </c>
      <c r="F3762" s="10" t="s">
        <v>265</v>
      </c>
      <c r="G3762" s="10" t="s">
        <v>380</v>
      </c>
      <c r="H3762" s="10" t="s">
        <v>401</v>
      </c>
    </row>
    <row r="3763" spans="2:8" x14ac:dyDescent="0.35">
      <c r="B3763" s="11"/>
      <c r="C3763" s="10" t="s">
        <v>357</v>
      </c>
      <c r="D3763" s="10" t="s">
        <v>247</v>
      </c>
      <c r="E3763" s="10" t="s">
        <v>439</v>
      </c>
      <c r="F3763" s="10" t="s">
        <v>270</v>
      </c>
      <c r="G3763" s="10" t="s">
        <v>382</v>
      </c>
      <c r="H3763" s="10" t="s">
        <v>409</v>
      </c>
    </row>
    <row r="3764" spans="2:8" x14ac:dyDescent="0.35">
      <c r="B3764" s="11"/>
      <c r="C3764" s="10" t="s">
        <v>362</v>
      </c>
      <c r="D3764" s="10" t="s">
        <v>252</v>
      </c>
      <c r="E3764" s="10" t="s">
        <v>451</v>
      </c>
      <c r="F3764" s="10" t="s">
        <v>271</v>
      </c>
      <c r="G3764" s="10" t="s">
        <v>385</v>
      </c>
      <c r="H3764" s="10" t="s">
        <v>422</v>
      </c>
    </row>
    <row r="3765" spans="2:8" x14ac:dyDescent="0.35">
      <c r="B3765" s="11"/>
      <c r="C3765" s="10" t="s">
        <v>363</v>
      </c>
      <c r="D3765" s="10" t="s">
        <v>253</v>
      </c>
      <c r="E3765" s="10" t="s">
        <v>455</v>
      </c>
      <c r="F3765" s="10" t="s">
        <v>279</v>
      </c>
      <c r="G3765" s="10" t="s">
        <v>386</v>
      </c>
      <c r="H3765" s="10" t="s">
        <v>423</v>
      </c>
    </row>
    <row r="3766" spans="2:8" x14ac:dyDescent="0.35">
      <c r="B3766" s="11"/>
      <c r="C3766" s="10" t="s">
        <v>370</v>
      </c>
      <c r="D3766" s="10" t="s">
        <v>269</v>
      </c>
      <c r="E3766" s="10" t="s">
        <v>456</v>
      </c>
      <c r="F3766" s="10" t="s">
        <v>280</v>
      </c>
      <c r="G3766" s="10" t="s">
        <v>390</v>
      </c>
      <c r="H3766" s="10" t="s">
        <v>428</v>
      </c>
    </row>
    <row r="3767" spans="2:8" x14ac:dyDescent="0.35">
      <c r="B3767" s="11"/>
      <c r="C3767" s="10" t="s">
        <v>371</v>
      </c>
      <c r="D3767" s="10" t="s">
        <v>286</v>
      </c>
      <c r="E3767" s="10"/>
      <c r="F3767" s="10" t="s">
        <v>281</v>
      </c>
      <c r="G3767" s="10" t="s">
        <v>391</v>
      </c>
      <c r="H3767" s="10" t="s">
        <v>440</v>
      </c>
    </row>
    <row r="3768" spans="2:8" x14ac:dyDescent="0.35">
      <c r="B3768" s="11"/>
      <c r="C3768" s="10" t="s">
        <v>384</v>
      </c>
      <c r="D3768" s="10" t="s">
        <v>293</v>
      </c>
      <c r="E3768" s="10"/>
      <c r="F3768" s="10" t="s">
        <v>283</v>
      </c>
      <c r="G3768" s="10" t="s">
        <v>399</v>
      </c>
      <c r="H3768" s="10" t="s">
        <v>443</v>
      </c>
    </row>
    <row r="3769" spans="2:8" x14ac:dyDescent="0.35">
      <c r="B3769" s="11"/>
      <c r="C3769" s="10" t="s">
        <v>392</v>
      </c>
      <c r="D3769" s="10" t="s">
        <v>298</v>
      </c>
      <c r="E3769" s="10"/>
      <c r="F3769" s="10" t="s">
        <v>285</v>
      </c>
      <c r="G3769" s="10" t="s">
        <v>400</v>
      </c>
      <c r="H3769" s="10" t="s">
        <v>444</v>
      </c>
    </row>
    <row r="3770" spans="2:8" x14ac:dyDescent="0.35">
      <c r="B3770" s="11"/>
      <c r="C3770" s="10" t="s">
        <v>394</v>
      </c>
      <c r="D3770" s="10" t="s">
        <v>310</v>
      </c>
      <c r="E3770" s="10"/>
      <c r="F3770" s="10" t="s">
        <v>287</v>
      </c>
      <c r="G3770" s="10" t="s">
        <v>402</v>
      </c>
      <c r="H3770" s="10" t="s">
        <v>449</v>
      </c>
    </row>
    <row r="3771" spans="2:8" x14ac:dyDescent="0.35">
      <c r="B3771" s="11"/>
      <c r="C3771" s="10" t="s">
        <v>396</v>
      </c>
      <c r="D3771" s="10" t="s">
        <v>312</v>
      </c>
      <c r="E3771" s="10"/>
      <c r="F3771" s="10" t="s">
        <v>288</v>
      </c>
      <c r="G3771" s="10" t="s">
        <v>405</v>
      </c>
      <c r="H3771" s="10" t="s">
        <v>452</v>
      </c>
    </row>
    <row r="3772" spans="2:8" x14ac:dyDescent="0.35">
      <c r="B3772" s="11"/>
      <c r="C3772" s="10" t="s">
        <v>408</v>
      </c>
      <c r="D3772" s="10" t="s">
        <v>316</v>
      </c>
      <c r="E3772" s="10"/>
      <c r="F3772" s="10" t="s">
        <v>290</v>
      </c>
      <c r="G3772" s="10" t="s">
        <v>414</v>
      </c>
      <c r="H3772" s="10" t="s">
        <v>454</v>
      </c>
    </row>
    <row r="3773" spans="2:8" x14ac:dyDescent="0.35">
      <c r="B3773" s="11"/>
      <c r="C3773" s="10" t="s">
        <v>416</v>
      </c>
      <c r="D3773" s="10" t="s">
        <v>317</v>
      </c>
      <c r="E3773" s="10"/>
      <c r="F3773" s="10" t="s">
        <v>295</v>
      </c>
      <c r="G3773" s="10" t="s">
        <v>425</v>
      </c>
      <c r="H3773" s="10" t="s">
        <v>458</v>
      </c>
    </row>
    <row r="3774" spans="2:8" x14ac:dyDescent="0.35">
      <c r="B3774" s="11"/>
      <c r="C3774" s="10" t="s">
        <v>419</v>
      </c>
      <c r="D3774" s="10" t="s">
        <v>319</v>
      </c>
      <c r="E3774" s="10"/>
      <c r="F3774" s="10" t="s">
        <v>296</v>
      </c>
      <c r="G3774" s="10" t="s">
        <v>433</v>
      </c>
      <c r="H3774" s="10"/>
    </row>
    <row r="3775" spans="2:8" x14ac:dyDescent="0.35">
      <c r="B3775" s="11"/>
      <c r="C3775" s="10" t="s">
        <v>420</v>
      </c>
      <c r="D3775" s="10" t="s">
        <v>320</v>
      </c>
      <c r="E3775" s="10"/>
      <c r="F3775" s="10" t="s">
        <v>299</v>
      </c>
      <c r="G3775" s="10" t="s">
        <v>434</v>
      </c>
      <c r="H3775" s="10"/>
    </row>
    <row r="3776" spans="2:8" x14ac:dyDescent="0.35">
      <c r="B3776" s="11"/>
      <c r="C3776" s="10" t="s">
        <v>424</v>
      </c>
      <c r="D3776" s="10" t="s">
        <v>321</v>
      </c>
      <c r="E3776" s="10"/>
      <c r="F3776" s="10" t="s">
        <v>322</v>
      </c>
      <c r="G3776" s="10" t="s">
        <v>436</v>
      </c>
      <c r="H3776" s="10"/>
    </row>
    <row r="3777" spans="2:8" x14ac:dyDescent="0.35">
      <c r="B3777" s="11"/>
      <c r="C3777" s="10" t="s">
        <v>430</v>
      </c>
      <c r="D3777" s="10" t="s">
        <v>324</v>
      </c>
      <c r="E3777" s="10"/>
      <c r="F3777" s="10" t="s">
        <v>323</v>
      </c>
      <c r="G3777" s="10" t="s">
        <v>442</v>
      </c>
      <c r="H3777" s="10"/>
    </row>
    <row r="3778" spans="2:8" x14ac:dyDescent="0.35">
      <c r="B3778" s="11"/>
      <c r="C3778" s="10" t="s">
        <v>435</v>
      </c>
      <c r="D3778" s="10" t="s">
        <v>326</v>
      </c>
      <c r="E3778" s="10"/>
      <c r="F3778" s="10" t="s">
        <v>333</v>
      </c>
      <c r="G3778" s="10" t="s">
        <v>445</v>
      </c>
      <c r="H3778" s="10"/>
    </row>
    <row r="3779" spans="2:8" x14ac:dyDescent="0.35">
      <c r="B3779" s="11"/>
      <c r="C3779" s="10" t="s">
        <v>441</v>
      </c>
      <c r="D3779" s="10" t="s">
        <v>334</v>
      </c>
      <c r="E3779" s="10"/>
      <c r="F3779" s="10" t="s">
        <v>338</v>
      </c>
      <c r="G3779" s="10"/>
      <c r="H3779" s="10"/>
    </row>
    <row r="3780" spans="2:8" x14ac:dyDescent="0.35">
      <c r="B3780" s="11"/>
      <c r="C3780" s="10" t="s">
        <v>446</v>
      </c>
      <c r="D3780" s="10" t="s">
        <v>352</v>
      </c>
      <c r="E3780" s="10"/>
      <c r="F3780" s="10" t="s">
        <v>347</v>
      </c>
      <c r="G3780" s="10"/>
      <c r="H3780" s="10"/>
    </row>
    <row r="3781" spans="2:8" x14ac:dyDescent="0.35">
      <c r="B3781" s="11"/>
      <c r="C3781" s="10" t="s">
        <v>447</v>
      </c>
      <c r="D3781" s="10" t="s">
        <v>355</v>
      </c>
      <c r="E3781" s="10"/>
      <c r="F3781" s="10" t="s">
        <v>351</v>
      </c>
      <c r="G3781" s="10"/>
      <c r="H3781" s="10"/>
    </row>
    <row r="3782" spans="2:8" x14ac:dyDescent="0.35">
      <c r="B3782" s="11"/>
      <c r="C3782" s="10"/>
      <c r="D3782" s="10" t="s">
        <v>356</v>
      </c>
      <c r="E3782" s="10"/>
      <c r="F3782" s="10" t="s">
        <v>353</v>
      </c>
      <c r="G3782" s="10"/>
      <c r="H3782" s="10"/>
    </row>
    <row r="3783" spans="2:8" x14ac:dyDescent="0.35">
      <c r="B3783" s="11"/>
      <c r="C3783" s="10"/>
      <c r="D3783" s="10" t="s">
        <v>358</v>
      </c>
      <c r="E3783" s="10"/>
      <c r="F3783" s="10" t="s">
        <v>360</v>
      </c>
      <c r="G3783" s="10"/>
      <c r="H3783" s="10"/>
    </row>
    <row r="3784" spans="2:8" x14ac:dyDescent="0.35">
      <c r="B3784" s="11"/>
      <c r="C3784" s="10"/>
      <c r="D3784" s="10" t="s">
        <v>361</v>
      </c>
      <c r="E3784" s="10"/>
      <c r="F3784" s="10" t="s">
        <v>369</v>
      </c>
      <c r="G3784" s="10"/>
      <c r="H3784" s="10"/>
    </row>
    <row r="3785" spans="2:8" x14ac:dyDescent="0.35">
      <c r="B3785" s="11"/>
      <c r="C3785" s="10"/>
      <c r="D3785" s="10" t="s">
        <v>366</v>
      </c>
      <c r="E3785" s="10"/>
      <c r="F3785" s="10" t="s">
        <v>376</v>
      </c>
      <c r="G3785" s="10"/>
      <c r="H3785" s="10"/>
    </row>
    <row r="3786" spans="2:8" x14ac:dyDescent="0.35">
      <c r="B3786" s="11"/>
      <c r="C3786" s="10"/>
      <c r="D3786" s="10" t="s">
        <v>375</v>
      </c>
      <c r="E3786" s="10"/>
      <c r="F3786" s="10" t="s">
        <v>377</v>
      </c>
      <c r="G3786" s="10"/>
      <c r="H3786" s="10"/>
    </row>
    <row r="3787" spans="2:8" x14ac:dyDescent="0.35">
      <c r="B3787" s="11"/>
      <c r="C3787" s="10"/>
      <c r="D3787" s="10" t="s">
        <v>378</v>
      </c>
      <c r="E3787" s="10"/>
      <c r="F3787" s="10" t="s">
        <v>379</v>
      </c>
      <c r="G3787" s="10"/>
      <c r="H3787" s="10"/>
    </row>
    <row r="3788" spans="2:8" x14ac:dyDescent="0.35">
      <c r="B3788" s="11"/>
      <c r="C3788" s="10"/>
      <c r="D3788" s="10" t="s">
        <v>381</v>
      </c>
      <c r="E3788" s="10"/>
      <c r="F3788" s="10" t="s">
        <v>387</v>
      </c>
      <c r="G3788" s="10"/>
      <c r="H3788" s="10"/>
    </row>
    <row r="3789" spans="2:8" x14ac:dyDescent="0.35">
      <c r="B3789" s="11"/>
      <c r="C3789" s="10"/>
      <c r="D3789" s="10" t="s">
        <v>410</v>
      </c>
      <c r="E3789" s="10"/>
      <c r="F3789" s="10" t="s">
        <v>395</v>
      </c>
      <c r="G3789" s="10"/>
      <c r="H3789" s="10"/>
    </row>
    <row r="3790" spans="2:8" x14ac:dyDescent="0.35">
      <c r="B3790" s="11"/>
      <c r="C3790" s="10"/>
      <c r="D3790" s="10" t="s">
        <v>411</v>
      </c>
      <c r="E3790" s="10"/>
      <c r="F3790" s="10" t="s">
        <v>403</v>
      </c>
      <c r="G3790" s="10"/>
      <c r="H3790" s="10"/>
    </row>
    <row r="3791" spans="2:8" x14ac:dyDescent="0.35">
      <c r="B3791" s="11"/>
      <c r="C3791" s="10"/>
      <c r="D3791" s="10" t="s">
        <v>412</v>
      </c>
      <c r="E3791" s="10"/>
      <c r="F3791" s="10" t="s">
        <v>404</v>
      </c>
      <c r="G3791" s="10"/>
      <c r="H3791" s="10"/>
    </row>
    <row r="3792" spans="2:8" x14ac:dyDescent="0.35">
      <c r="B3792" s="11"/>
      <c r="C3792" s="10"/>
      <c r="D3792" s="10" t="s">
        <v>413</v>
      </c>
      <c r="E3792" s="10"/>
      <c r="F3792" s="10" t="s">
        <v>406</v>
      </c>
      <c r="G3792" s="10"/>
      <c r="H3792" s="10"/>
    </row>
    <row r="3793" spans="2:8" x14ac:dyDescent="0.35">
      <c r="B3793" s="11"/>
      <c r="C3793" s="10"/>
      <c r="D3793" s="10" t="s">
        <v>418</v>
      </c>
      <c r="E3793" s="10"/>
      <c r="F3793" s="10" t="s">
        <v>426</v>
      </c>
      <c r="G3793" s="10"/>
      <c r="H3793" s="10"/>
    </row>
    <row r="3794" spans="2:8" x14ac:dyDescent="0.35">
      <c r="B3794" s="11"/>
      <c r="C3794" s="10"/>
      <c r="D3794" s="10" t="s">
        <v>427</v>
      </c>
      <c r="E3794" s="10"/>
      <c r="F3794" s="10" t="s">
        <v>432</v>
      </c>
      <c r="G3794" s="10"/>
      <c r="H3794" s="10"/>
    </row>
    <row r="3795" spans="2:8" x14ac:dyDescent="0.35">
      <c r="B3795" s="11"/>
      <c r="C3795" s="10"/>
      <c r="D3795" s="10" t="s">
        <v>429</v>
      </c>
      <c r="E3795" s="10"/>
      <c r="F3795" s="10" t="s">
        <v>450</v>
      </c>
      <c r="G3795" s="10"/>
      <c r="H3795" s="10"/>
    </row>
    <row r="3796" spans="2:8" x14ac:dyDescent="0.35">
      <c r="B3796" s="11"/>
      <c r="C3796" s="10"/>
      <c r="D3796" s="10" t="s">
        <v>431</v>
      </c>
      <c r="E3796" s="10"/>
      <c r="F3796" s="10" t="s">
        <v>457</v>
      </c>
      <c r="G3796" s="10"/>
      <c r="H3796" s="10"/>
    </row>
    <row r="3797" spans="2:8" x14ac:dyDescent="0.35">
      <c r="B3797" s="11"/>
      <c r="C3797" s="10"/>
      <c r="D3797" s="10" t="s">
        <v>438</v>
      </c>
      <c r="E3797" s="10"/>
      <c r="F3797" s="10"/>
      <c r="G3797" s="10"/>
      <c r="H3797" s="10"/>
    </row>
    <row r="3798" spans="2:8" x14ac:dyDescent="0.35">
      <c r="B3798" s="11"/>
      <c r="C3798" s="10"/>
      <c r="D3798" s="10" t="s">
        <v>448</v>
      </c>
      <c r="E3798" s="10"/>
      <c r="F3798" s="10"/>
      <c r="G3798" s="10"/>
      <c r="H3798" s="10"/>
    </row>
    <row r="3799" spans="2:8" ht="15" thickBot="1" x14ac:dyDescent="0.4">
      <c r="B3799" s="15"/>
      <c r="C3799" s="39"/>
      <c r="D3799" s="39" t="s">
        <v>453</v>
      </c>
      <c r="E3799" s="39"/>
      <c r="F3799" s="39"/>
      <c r="G3799" s="39"/>
      <c r="H3799" s="39"/>
    </row>
    <row r="3802" spans="2:8" x14ac:dyDescent="0.35">
      <c r="B3802" t="s">
        <v>459</v>
      </c>
    </row>
    <row r="3803" spans="2:8" ht="15" thickBot="1" x14ac:dyDescent="0.4"/>
    <row r="3804" spans="2:8" x14ac:dyDescent="0.35">
      <c r="B3804" s="12" t="s">
        <v>460</v>
      </c>
      <c r="C3804" s="13" t="s">
        <v>63</v>
      </c>
      <c r="D3804" s="13" t="s">
        <v>461</v>
      </c>
    </row>
    <row r="3805" spans="2:8" x14ac:dyDescent="0.35">
      <c r="B3805" s="14" t="s">
        <v>74</v>
      </c>
      <c r="C3805" s="40">
        <v>1</v>
      </c>
      <c r="D3805" s="19">
        <v>1.9150863996952121</v>
      </c>
    </row>
    <row r="3806" spans="2:8" x14ac:dyDescent="0.35">
      <c r="B3806" s="11" t="s">
        <v>75</v>
      </c>
      <c r="C3806" s="41">
        <v>2</v>
      </c>
      <c r="D3806" s="20">
        <v>1.3778066242824851</v>
      </c>
    </row>
    <row r="3807" spans="2:8" x14ac:dyDescent="0.35">
      <c r="B3807" s="11" t="s">
        <v>76</v>
      </c>
      <c r="C3807" s="41">
        <v>3</v>
      </c>
      <c r="D3807" s="20">
        <v>1.8058437763139192</v>
      </c>
    </row>
    <row r="3808" spans="2:8" x14ac:dyDescent="0.35">
      <c r="B3808" s="11" t="s">
        <v>77</v>
      </c>
      <c r="C3808" s="41">
        <v>2</v>
      </c>
      <c r="D3808" s="20">
        <v>1.709350090121303</v>
      </c>
    </row>
    <row r="3809" spans="2:4" x14ac:dyDescent="0.35">
      <c r="B3809" s="11" t="s">
        <v>78</v>
      </c>
      <c r="C3809" s="41">
        <v>4</v>
      </c>
      <c r="D3809" s="20">
        <v>1.9067944669058716</v>
      </c>
    </row>
    <row r="3810" spans="2:4" x14ac:dyDescent="0.35">
      <c r="B3810" s="11" t="s">
        <v>79</v>
      </c>
      <c r="C3810" s="41">
        <v>3</v>
      </c>
      <c r="D3810" s="20">
        <v>1.8250357821637651</v>
      </c>
    </row>
    <row r="3811" spans="2:4" x14ac:dyDescent="0.35">
      <c r="B3811" s="11" t="s">
        <v>80</v>
      </c>
      <c r="C3811" s="41">
        <v>2</v>
      </c>
      <c r="D3811" s="20">
        <v>1.5326160130943751</v>
      </c>
    </row>
    <row r="3812" spans="2:4" x14ac:dyDescent="0.35">
      <c r="B3812" s="11" t="s">
        <v>81</v>
      </c>
      <c r="C3812" s="41">
        <v>1</v>
      </c>
      <c r="D3812" s="20">
        <v>3.2605680132576031</v>
      </c>
    </row>
    <row r="3813" spans="2:4" x14ac:dyDescent="0.35">
      <c r="B3813" s="11" t="s">
        <v>82</v>
      </c>
      <c r="C3813" s="41">
        <v>1</v>
      </c>
      <c r="D3813" s="20">
        <v>1.3487105294379556</v>
      </c>
    </row>
    <row r="3814" spans="2:4" x14ac:dyDescent="0.35">
      <c r="B3814" s="11" t="s">
        <v>83</v>
      </c>
      <c r="C3814" s="41">
        <v>2</v>
      </c>
      <c r="D3814" s="20">
        <v>1.4537749938981654</v>
      </c>
    </row>
    <row r="3815" spans="2:4" x14ac:dyDescent="0.35">
      <c r="B3815" s="11" t="s">
        <v>84</v>
      </c>
      <c r="C3815" s="41">
        <v>1</v>
      </c>
      <c r="D3815" s="20">
        <v>1.2296259102023444</v>
      </c>
    </row>
    <row r="3816" spans="2:4" x14ac:dyDescent="0.35">
      <c r="B3816" s="11" t="s">
        <v>85</v>
      </c>
      <c r="C3816" s="41">
        <v>4</v>
      </c>
      <c r="D3816" s="20">
        <v>1.6542269174368223</v>
      </c>
    </row>
    <row r="3817" spans="2:4" x14ac:dyDescent="0.35">
      <c r="B3817" s="11" t="s">
        <v>86</v>
      </c>
      <c r="C3817" s="41">
        <v>2</v>
      </c>
      <c r="D3817" s="20">
        <v>1.6776813243179975</v>
      </c>
    </row>
    <row r="3818" spans="2:4" x14ac:dyDescent="0.35">
      <c r="B3818" s="11" t="s">
        <v>87</v>
      </c>
      <c r="C3818" s="41">
        <v>5</v>
      </c>
      <c r="D3818" s="20">
        <v>1.9346605947548863</v>
      </c>
    </row>
    <row r="3819" spans="2:4" x14ac:dyDescent="0.35">
      <c r="B3819" s="11" t="s">
        <v>88</v>
      </c>
      <c r="C3819" s="41">
        <v>4</v>
      </c>
      <c r="D3819" s="20">
        <v>1.8226149309203317</v>
      </c>
    </row>
    <row r="3820" spans="2:4" x14ac:dyDescent="0.35">
      <c r="B3820" s="11" t="s">
        <v>89</v>
      </c>
      <c r="C3820" s="41">
        <v>2</v>
      </c>
      <c r="D3820" s="20">
        <v>1.2594634690150519</v>
      </c>
    </row>
    <row r="3821" spans="2:4" x14ac:dyDescent="0.35">
      <c r="B3821" s="11" t="s">
        <v>90</v>
      </c>
      <c r="C3821" s="41">
        <v>2</v>
      </c>
      <c r="D3821" s="20">
        <v>0.77535524089477625</v>
      </c>
    </row>
    <row r="3822" spans="2:4" x14ac:dyDescent="0.35">
      <c r="B3822" s="11" t="s">
        <v>91</v>
      </c>
      <c r="C3822" s="41">
        <v>6</v>
      </c>
      <c r="D3822" s="20">
        <v>3.197219069039666</v>
      </c>
    </row>
    <row r="3823" spans="2:4" x14ac:dyDescent="0.35">
      <c r="B3823" s="11" t="s">
        <v>92</v>
      </c>
      <c r="C3823" s="41">
        <v>6</v>
      </c>
      <c r="D3823" s="20">
        <v>1.9257514441562897</v>
      </c>
    </row>
    <row r="3824" spans="2:4" x14ac:dyDescent="0.35">
      <c r="B3824" s="11" t="s">
        <v>93</v>
      </c>
      <c r="C3824" s="41">
        <v>2</v>
      </c>
      <c r="D3824" s="20">
        <v>2.187643340420518</v>
      </c>
    </row>
    <row r="3825" spans="2:4" x14ac:dyDescent="0.35">
      <c r="B3825" s="11" t="s">
        <v>94</v>
      </c>
      <c r="C3825" s="41">
        <v>5</v>
      </c>
      <c r="D3825" s="20">
        <v>1.853059093584283</v>
      </c>
    </row>
    <row r="3826" spans="2:4" x14ac:dyDescent="0.35">
      <c r="B3826" s="11" t="s">
        <v>95</v>
      </c>
      <c r="C3826" s="41">
        <v>4</v>
      </c>
      <c r="D3826" s="20">
        <v>1.4695813371722088</v>
      </c>
    </row>
    <row r="3827" spans="2:4" x14ac:dyDescent="0.35">
      <c r="B3827" s="11" t="s">
        <v>96</v>
      </c>
      <c r="C3827" s="41">
        <v>2</v>
      </c>
      <c r="D3827" s="20">
        <v>1.529946856067024</v>
      </c>
    </row>
    <row r="3828" spans="2:4" x14ac:dyDescent="0.35">
      <c r="B3828" s="11" t="s">
        <v>97</v>
      </c>
      <c r="C3828" s="41">
        <v>4</v>
      </c>
      <c r="D3828" s="20">
        <v>2.0536485376479234</v>
      </c>
    </row>
    <row r="3829" spans="2:4" x14ac:dyDescent="0.35">
      <c r="B3829" s="11" t="s">
        <v>98</v>
      </c>
      <c r="C3829" s="41">
        <v>5</v>
      </c>
      <c r="D3829" s="20">
        <v>1.5148300206165808</v>
      </c>
    </row>
    <row r="3830" spans="2:4" x14ac:dyDescent="0.35">
      <c r="B3830" s="11" t="s">
        <v>99</v>
      </c>
      <c r="C3830" s="41">
        <v>4</v>
      </c>
      <c r="D3830" s="20">
        <v>2.1387512813599034</v>
      </c>
    </row>
    <row r="3831" spans="2:4" x14ac:dyDescent="0.35">
      <c r="B3831" s="11" t="s">
        <v>100</v>
      </c>
      <c r="C3831" s="41">
        <v>6</v>
      </c>
      <c r="D3831" s="20">
        <v>3.1777326632959939</v>
      </c>
    </row>
    <row r="3832" spans="2:4" x14ac:dyDescent="0.35">
      <c r="B3832" s="11" t="s">
        <v>101</v>
      </c>
      <c r="C3832" s="41">
        <v>1</v>
      </c>
      <c r="D3832" s="20">
        <v>1.6156122094623686</v>
      </c>
    </row>
    <row r="3833" spans="2:4" x14ac:dyDescent="0.35">
      <c r="B3833" s="11" t="s">
        <v>102</v>
      </c>
      <c r="C3833" s="41">
        <v>3</v>
      </c>
      <c r="D3833" s="20">
        <v>1.802543514506451</v>
      </c>
    </row>
    <row r="3834" spans="2:4" x14ac:dyDescent="0.35">
      <c r="B3834" s="11" t="s">
        <v>103</v>
      </c>
      <c r="C3834" s="41">
        <v>4</v>
      </c>
      <c r="D3834" s="20">
        <v>1.7593474223776067</v>
      </c>
    </row>
    <row r="3835" spans="2:4" x14ac:dyDescent="0.35">
      <c r="B3835" s="11" t="s">
        <v>104</v>
      </c>
      <c r="C3835" s="41">
        <v>4</v>
      </c>
      <c r="D3835" s="20">
        <v>1.8026902878657893</v>
      </c>
    </row>
    <row r="3836" spans="2:4" x14ac:dyDescent="0.35">
      <c r="B3836" s="11" t="s">
        <v>105</v>
      </c>
      <c r="C3836" s="41">
        <v>4</v>
      </c>
      <c r="D3836" s="20">
        <v>1.9635415524298443</v>
      </c>
    </row>
    <row r="3837" spans="2:4" x14ac:dyDescent="0.35">
      <c r="B3837" s="11" t="s">
        <v>106</v>
      </c>
      <c r="C3837" s="41">
        <v>2</v>
      </c>
      <c r="D3837" s="20">
        <v>1.499405486209807</v>
      </c>
    </row>
    <row r="3838" spans="2:4" x14ac:dyDescent="0.35">
      <c r="B3838" s="11" t="s">
        <v>107</v>
      </c>
      <c r="C3838" s="41">
        <v>5</v>
      </c>
      <c r="D3838" s="20">
        <v>1.5428960657800095</v>
      </c>
    </row>
    <row r="3839" spans="2:4" x14ac:dyDescent="0.35">
      <c r="B3839" s="11" t="s">
        <v>108</v>
      </c>
      <c r="C3839" s="41">
        <v>4</v>
      </c>
      <c r="D3839" s="20">
        <v>2.0884329674387661</v>
      </c>
    </row>
    <row r="3840" spans="2:4" x14ac:dyDescent="0.35">
      <c r="B3840" s="11" t="s">
        <v>109</v>
      </c>
      <c r="C3840" s="41">
        <v>5</v>
      </c>
      <c r="D3840" s="20">
        <v>3.6204501277528234</v>
      </c>
    </row>
    <row r="3841" spans="2:4" x14ac:dyDescent="0.35">
      <c r="B3841" s="11" t="s">
        <v>110</v>
      </c>
      <c r="C3841" s="41">
        <v>1</v>
      </c>
      <c r="D3841" s="20">
        <v>3.1179960656495425</v>
      </c>
    </row>
    <row r="3842" spans="2:4" x14ac:dyDescent="0.35">
      <c r="B3842" s="11" t="s">
        <v>111</v>
      </c>
      <c r="C3842" s="41">
        <v>4</v>
      </c>
      <c r="D3842" s="20">
        <v>1.9106995842484749</v>
      </c>
    </row>
    <row r="3843" spans="2:4" x14ac:dyDescent="0.35">
      <c r="B3843" s="11" t="s">
        <v>112</v>
      </c>
      <c r="C3843" s="41">
        <v>1</v>
      </c>
      <c r="D3843" s="20">
        <v>1.1635855724062825</v>
      </c>
    </row>
    <row r="3844" spans="2:4" x14ac:dyDescent="0.35">
      <c r="B3844" s="11" t="s">
        <v>113</v>
      </c>
      <c r="C3844" s="41">
        <v>2</v>
      </c>
      <c r="D3844" s="20">
        <v>1.4355560402510334</v>
      </c>
    </row>
    <row r="3845" spans="2:4" x14ac:dyDescent="0.35">
      <c r="B3845" s="11" t="s">
        <v>114</v>
      </c>
      <c r="C3845" s="41">
        <v>1</v>
      </c>
      <c r="D3845" s="20">
        <v>1.3812645146140392</v>
      </c>
    </row>
    <row r="3846" spans="2:4" x14ac:dyDescent="0.35">
      <c r="B3846" s="11" t="s">
        <v>115</v>
      </c>
      <c r="C3846" s="41">
        <v>1</v>
      </c>
      <c r="D3846" s="20">
        <v>1.9652591540299511</v>
      </c>
    </row>
    <row r="3847" spans="2:4" x14ac:dyDescent="0.35">
      <c r="B3847" s="11" t="s">
        <v>116</v>
      </c>
      <c r="C3847" s="41">
        <v>2</v>
      </c>
      <c r="D3847" s="20">
        <v>1.7833328946104965</v>
      </c>
    </row>
    <row r="3848" spans="2:4" x14ac:dyDescent="0.35">
      <c r="B3848" s="11" t="s">
        <v>117</v>
      </c>
      <c r="C3848" s="41">
        <v>4</v>
      </c>
      <c r="D3848" s="20">
        <v>3.1783257281248285</v>
      </c>
    </row>
    <row r="3849" spans="2:4" x14ac:dyDescent="0.35">
      <c r="B3849" s="11" t="s">
        <v>118</v>
      </c>
      <c r="C3849" s="41">
        <v>2</v>
      </c>
      <c r="D3849" s="20">
        <v>1.2412640652404954</v>
      </c>
    </row>
    <row r="3850" spans="2:4" x14ac:dyDescent="0.35">
      <c r="B3850" s="11" t="s">
        <v>119</v>
      </c>
      <c r="C3850" s="41">
        <v>6</v>
      </c>
      <c r="D3850" s="20">
        <v>1.3236387763704098</v>
      </c>
    </row>
    <row r="3851" spans="2:4" x14ac:dyDescent="0.35">
      <c r="B3851" s="11" t="s">
        <v>120</v>
      </c>
      <c r="C3851" s="41">
        <v>5</v>
      </c>
      <c r="D3851" s="20">
        <v>1.8978427455045268</v>
      </c>
    </row>
    <row r="3852" spans="2:4" x14ac:dyDescent="0.35">
      <c r="B3852" s="11" t="s">
        <v>121</v>
      </c>
      <c r="C3852" s="41">
        <v>2</v>
      </c>
      <c r="D3852" s="20">
        <v>2.1364236096262683</v>
      </c>
    </row>
    <row r="3853" spans="2:4" x14ac:dyDescent="0.35">
      <c r="B3853" s="11" t="s">
        <v>122</v>
      </c>
      <c r="C3853" s="41">
        <v>2</v>
      </c>
      <c r="D3853" s="20">
        <v>1.1265024748626651</v>
      </c>
    </row>
    <row r="3854" spans="2:4" x14ac:dyDescent="0.35">
      <c r="B3854" s="11" t="s">
        <v>123</v>
      </c>
      <c r="C3854" s="41">
        <v>6</v>
      </c>
      <c r="D3854" s="20">
        <v>1.933486486026907</v>
      </c>
    </row>
    <row r="3855" spans="2:4" x14ac:dyDescent="0.35">
      <c r="B3855" s="11" t="s">
        <v>124</v>
      </c>
      <c r="C3855" s="41">
        <v>6</v>
      </c>
      <c r="D3855" s="20">
        <v>2.4353667656834657</v>
      </c>
    </row>
    <row r="3856" spans="2:4" x14ac:dyDescent="0.35">
      <c r="B3856" s="11" t="s">
        <v>125</v>
      </c>
      <c r="C3856" s="41">
        <v>5</v>
      </c>
      <c r="D3856" s="20">
        <v>2.9532747880761923</v>
      </c>
    </row>
    <row r="3857" spans="2:4" x14ac:dyDescent="0.35">
      <c r="B3857" s="11" t="s">
        <v>126</v>
      </c>
      <c r="C3857" s="41">
        <v>4</v>
      </c>
      <c r="D3857" s="20">
        <v>2.0186636181299966</v>
      </c>
    </row>
    <row r="3858" spans="2:4" x14ac:dyDescent="0.35">
      <c r="B3858" s="11" t="s">
        <v>127</v>
      </c>
      <c r="C3858" s="41">
        <v>4</v>
      </c>
      <c r="D3858" s="20">
        <v>1.9169781342625427</v>
      </c>
    </row>
    <row r="3859" spans="2:4" x14ac:dyDescent="0.35">
      <c r="B3859" s="11" t="s">
        <v>128</v>
      </c>
      <c r="C3859" s="41">
        <v>3</v>
      </c>
      <c r="D3859" s="20">
        <v>2.1599043060376499</v>
      </c>
    </row>
    <row r="3860" spans="2:4" x14ac:dyDescent="0.35">
      <c r="B3860" s="11" t="s">
        <v>129</v>
      </c>
      <c r="C3860" s="41">
        <v>1</v>
      </c>
      <c r="D3860" s="20">
        <v>3.7049445055716621</v>
      </c>
    </row>
    <row r="3861" spans="2:4" x14ac:dyDescent="0.35">
      <c r="B3861" s="11" t="s">
        <v>130</v>
      </c>
      <c r="C3861" s="41">
        <v>6</v>
      </c>
      <c r="D3861" s="20">
        <v>1.7518834839018409</v>
      </c>
    </row>
    <row r="3862" spans="2:4" x14ac:dyDescent="0.35">
      <c r="B3862" s="11" t="s">
        <v>131</v>
      </c>
      <c r="C3862" s="41">
        <v>4</v>
      </c>
      <c r="D3862" s="20">
        <v>1.6012363995353613</v>
      </c>
    </row>
    <row r="3863" spans="2:4" x14ac:dyDescent="0.35">
      <c r="B3863" s="11" t="s">
        <v>132</v>
      </c>
      <c r="C3863" s="41">
        <v>2</v>
      </c>
      <c r="D3863" s="20">
        <v>1.9270222338061112</v>
      </c>
    </row>
    <row r="3864" spans="2:4" x14ac:dyDescent="0.35">
      <c r="B3864" s="11" t="s">
        <v>133</v>
      </c>
      <c r="C3864" s="41">
        <v>5</v>
      </c>
      <c r="D3864" s="20">
        <v>2.7067295517892305</v>
      </c>
    </row>
    <row r="3865" spans="2:4" x14ac:dyDescent="0.35">
      <c r="B3865" s="11" t="s">
        <v>134</v>
      </c>
      <c r="C3865" s="41">
        <v>6</v>
      </c>
      <c r="D3865" s="20">
        <v>3.1395344715047497</v>
      </c>
    </row>
    <row r="3866" spans="2:4" x14ac:dyDescent="0.35">
      <c r="B3866" s="11" t="s">
        <v>135</v>
      </c>
      <c r="C3866" s="41">
        <v>4</v>
      </c>
      <c r="D3866" s="20">
        <v>2.091009571668843</v>
      </c>
    </row>
    <row r="3867" spans="2:4" x14ac:dyDescent="0.35">
      <c r="B3867" s="11" t="s">
        <v>136</v>
      </c>
      <c r="C3867" s="41">
        <v>4</v>
      </c>
      <c r="D3867" s="20">
        <v>1.7412488430006046</v>
      </c>
    </row>
    <row r="3868" spans="2:4" x14ac:dyDescent="0.35">
      <c r="B3868" s="11" t="s">
        <v>137</v>
      </c>
      <c r="C3868" s="41">
        <v>4</v>
      </c>
      <c r="D3868" s="20">
        <v>2.150545975100195</v>
      </c>
    </row>
    <row r="3869" spans="2:4" x14ac:dyDescent="0.35">
      <c r="B3869" s="11" t="s">
        <v>138</v>
      </c>
      <c r="C3869" s="41">
        <v>2</v>
      </c>
      <c r="D3869" s="20">
        <v>1.5495571952118705</v>
      </c>
    </row>
    <row r="3870" spans="2:4" x14ac:dyDescent="0.35">
      <c r="B3870" s="11" t="s">
        <v>139</v>
      </c>
      <c r="C3870" s="41">
        <v>2</v>
      </c>
      <c r="D3870" s="20">
        <v>1.6430753972083429</v>
      </c>
    </row>
    <row r="3871" spans="2:4" x14ac:dyDescent="0.35">
      <c r="B3871" s="11" t="s">
        <v>140</v>
      </c>
      <c r="C3871" s="41">
        <v>2</v>
      </c>
      <c r="D3871" s="20">
        <v>1.1943741495974958</v>
      </c>
    </row>
    <row r="3872" spans="2:4" x14ac:dyDescent="0.35">
      <c r="B3872" s="11" t="s">
        <v>141</v>
      </c>
      <c r="C3872" s="41">
        <v>2</v>
      </c>
      <c r="D3872" s="20">
        <v>1.9366209151142442</v>
      </c>
    </row>
    <row r="3873" spans="2:4" x14ac:dyDescent="0.35">
      <c r="B3873" s="11" t="s">
        <v>142</v>
      </c>
      <c r="C3873" s="41">
        <v>2</v>
      </c>
      <c r="D3873" s="20">
        <v>2.0979955389843843</v>
      </c>
    </row>
    <row r="3874" spans="2:4" x14ac:dyDescent="0.35">
      <c r="B3874" s="11" t="s">
        <v>143</v>
      </c>
      <c r="C3874" s="41">
        <v>4</v>
      </c>
      <c r="D3874" s="20">
        <v>1.4143452349275958</v>
      </c>
    </row>
    <row r="3875" spans="2:4" x14ac:dyDescent="0.35">
      <c r="B3875" s="11" t="s">
        <v>144</v>
      </c>
      <c r="C3875" s="41">
        <v>4</v>
      </c>
      <c r="D3875" s="20">
        <v>1.0004622935710905</v>
      </c>
    </row>
    <row r="3876" spans="2:4" x14ac:dyDescent="0.35">
      <c r="B3876" s="11" t="s">
        <v>145</v>
      </c>
      <c r="C3876" s="41">
        <v>6</v>
      </c>
      <c r="D3876" s="20">
        <v>1.6832874185144038</v>
      </c>
    </row>
    <row r="3877" spans="2:4" x14ac:dyDescent="0.35">
      <c r="B3877" s="11" t="s">
        <v>146</v>
      </c>
      <c r="C3877" s="41">
        <v>4</v>
      </c>
      <c r="D3877" s="20">
        <v>2.4783476136987774</v>
      </c>
    </row>
    <row r="3878" spans="2:4" x14ac:dyDescent="0.35">
      <c r="B3878" s="11" t="s">
        <v>147</v>
      </c>
      <c r="C3878" s="41">
        <v>2</v>
      </c>
      <c r="D3878" s="20">
        <v>1.5238036361259431</v>
      </c>
    </row>
    <row r="3879" spans="2:4" x14ac:dyDescent="0.35">
      <c r="B3879" s="11" t="s">
        <v>148</v>
      </c>
      <c r="C3879" s="41">
        <v>3</v>
      </c>
      <c r="D3879" s="20">
        <v>1.7803567915022738</v>
      </c>
    </row>
    <row r="3880" spans="2:4" x14ac:dyDescent="0.35">
      <c r="B3880" s="11" t="s">
        <v>149</v>
      </c>
      <c r="C3880" s="41">
        <v>3</v>
      </c>
      <c r="D3880" s="20">
        <v>1.364786844251209</v>
      </c>
    </row>
    <row r="3881" spans="2:4" x14ac:dyDescent="0.35">
      <c r="B3881" s="11" t="s">
        <v>150</v>
      </c>
      <c r="C3881" s="41">
        <v>5</v>
      </c>
      <c r="D3881" s="20">
        <v>2.3371985474475281</v>
      </c>
    </row>
    <row r="3882" spans="2:4" x14ac:dyDescent="0.35">
      <c r="B3882" s="11" t="s">
        <v>151</v>
      </c>
      <c r="C3882" s="41">
        <v>3</v>
      </c>
      <c r="D3882" s="20">
        <v>1.960141205189331</v>
      </c>
    </row>
    <row r="3883" spans="2:4" x14ac:dyDescent="0.35">
      <c r="B3883" s="11" t="s">
        <v>152</v>
      </c>
      <c r="C3883" s="41">
        <v>4</v>
      </c>
      <c r="D3883" s="20">
        <v>1.99555766373599</v>
      </c>
    </row>
    <row r="3884" spans="2:4" x14ac:dyDescent="0.35">
      <c r="B3884" s="11" t="s">
        <v>153</v>
      </c>
      <c r="C3884" s="41">
        <v>3</v>
      </c>
      <c r="D3884" s="20">
        <v>2.2392233624830089</v>
      </c>
    </row>
    <row r="3885" spans="2:4" x14ac:dyDescent="0.35">
      <c r="B3885" s="11" t="s">
        <v>154</v>
      </c>
      <c r="C3885" s="41">
        <v>6</v>
      </c>
      <c r="D3885" s="20">
        <v>1.6865622298693819</v>
      </c>
    </row>
    <row r="3886" spans="2:4" x14ac:dyDescent="0.35">
      <c r="B3886" s="11" t="s">
        <v>155</v>
      </c>
      <c r="C3886" s="41">
        <v>6</v>
      </c>
      <c r="D3886" s="20">
        <v>2.7241706736567979</v>
      </c>
    </row>
    <row r="3887" spans="2:4" x14ac:dyDescent="0.35">
      <c r="B3887" s="11" t="s">
        <v>156</v>
      </c>
      <c r="C3887" s="41">
        <v>3</v>
      </c>
      <c r="D3887" s="20">
        <v>2.5933497279086648</v>
      </c>
    </row>
    <row r="3888" spans="2:4" x14ac:dyDescent="0.35">
      <c r="B3888" s="11" t="s">
        <v>157</v>
      </c>
      <c r="C3888" s="41">
        <v>4</v>
      </c>
      <c r="D3888" s="20">
        <v>2.2706777727957972</v>
      </c>
    </row>
    <row r="3889" spans="2:4" x14ac:dyDescent="0.35">
      <c r="B3889" s="11" t="s">
        <v>158</v>
      </c>
      <c r="C3889" s="41">
        <v>2</v>
      </c>
      <c r="D3889" s="20">
        <v>1.4057900465370605</v>
      </c>
    </row>
    <row r="3890" spans="2:4" x14ac:dyDescent="0.35">
      <c r="B3890" s="11" t="s">
        <v>159</v>
      </c>
      <c r="C3890" s="41">
        <v>1</v>
      </c>
      <c r="D3890" s="20">
        <v>2.189229310706263</v>
      </c>
    </row>
    <row r="3891" spans="2:4" x14ac:dyDescent="0.35">
      <c r="B3891" s="11" t="s">
        <v>160</v>
      </c>
      <c r="C3891" s="41">
        <v>2</v>
      </c>
      <c r="D3891" s="20">
        <v>2.9162587521400902</v>
      </c>
    </row>
    <row r="3892" spans="2:4" x14ac:dyDescent="0.35">
      <c r="B3892" s="11" t="s">
        <v>161</v>
      </c>
      <c r="C3892" s="41">
        <v>4</v>
      </c>
      <c r="D3892" s="20">
        <v>2.0111000597549449</v>
      </c>
    </row>
    <row r="3893" spans="2:4" x14ac:dyDescent="0.35">
      <c r="B3893" s="11" t="s">
        <v>162</v>
      </c>
      <c r="C3893" s="41">
        <v>2</v>
      </c>
      <c r="D3893" s="20">
        <v>1.6119747466331231</v>
      </c>
    </row>
    <row r="3894" spans="2:4" x14ac:dyDescent="0.35">
      <c r="B3894" s="11" t="s">
        <v>163</v>
      </c>
      <c r="C3894" s="41">
        <v>3</v>
      </c>
      <c r="D3894" s="20">
        <v>1.7182354767176251</v>
      </c>
    </row>
    <row r="3895" spans="2:4" x14ac:dyDescent="0.35">
      <c r="B3895" s="11" t="s">
        <v>164</v>
      </c>
      <c r="C3895" s="41">
        <v>4</v>
      </c>
      <c r="D3895" s="20">
        <v>1.9734630717969219</v>
      </c>
    </row>
    <row r="3896" spans="2:4" x14ac:dyDescent="0.35">
      <c r="B3896" s="11" t="s">
        <v>165</v>
      </c>
      <c r="C3896" s="41">
        <v>2</v>
      </c>
      <c r="D3896" s="20">
        <v>1.4663445969869697</v>
      </c>
    </row>
    <row r="3897" spans="2:4" x14ac:dyDescent="0.35">
      <c r="B3897" s="11" t="s">
        <v>166</v>
      </c>
      <c r="C3897" s="41">
        <v>1</v>
      </c>
      <c r="D3897" s="20">
        <v>0.7756731799113491</v>
      </c>
    </row>
    <row r="3898" spans="2:4" x14ac:dyDescent="0.35">
      <c r="B3898" s="11" t="s">
        <v>167</v>
      </c>
      <c r="C3898" s="41">
        <v>2</v>
      </c>
      <c r="D3898" s="20">
        <v>2.2794307158763734</v>
      </c>
    </row>
    <row r="3899" spans="2:4" x14ac:dyDescent="0.35">
      <c r="B3899" s="11" t="s">
        <v>168</v>
      </c>
      <c r="C3899" s="41">
        <v>6</v>
      </c>
      <c r="D3899" s="20">
        <v>1.0886318187253496</v>
      </c>
    </row>
    <row r="3900" spans="2:4" x14ac:dyDescent="0.35">
      <c r="B3900" s="11" t="s">
        <v>169</v>
      </c>
      <c r="C3900" s="41">
        <v>2</v>
      </c>
      <c r="D3900" s="20">
        <v>1.3578062246069855</v>
      </c>
    </row>
    <row r="3901" spans="2:4" x14ac:dyDescent="0.35">
      <c r="B3901" s="11" t="s">
        <v>170</v>
      </c>
      <c r="C3901" s="41">
        <v>2</v>
      </c>
      <c r="D3901" s="20">
        <v>1.4179927912165395</v>
      </c>
    </row>
    <row r="3902" spans="2:4" x14ac:dyDescent="0.35">
      <c r="B3902" s="11" t="s">
        <v>171</v>
      </c>
      <c r="C3902" s="41">
        <v>4</v>
      </c>
      <c r="D3902" s="20">
        <v>1.7806061561542896</v>
      </c>
    </row>
    <row r="3903" spans="2:4" x14ac:dyDescent="0.35">
      <c r="B3903" s="11" t="s">
        <v>172</v>
      </c>
      <c r="C3903" s="41">
        <v>2</v>
      </c>
      <c r="D3903" s="20">
        <v>1.6992725863413825</v>
      </c>
    </row>
    <row r="3904" spans="2:4" x14ac:dyDescent="0.35">
      <c r="B3904" s="11" t="s">
        <v>173</v>
      </c>
      <c r="C3904" s="41">
        <v>6</v>
      </c>
      <c r="D3904" s="20">
        <v>2.1060165336977108</v>
      </c>
    </row>
    <row r="3905" spans="2:4" x14ac:dyDescent="0.35">
      <c r="B3905" s="11" t="s">
        <v>174</v>
      </c>
      <c r="C3905" s="41">
        <v>4</v>
      </c>
      <c r="D3905" s="20">
        <v>2.4611196950141445</v>
      </c>
    </row>
    <row r="3906" spans="2:4" x14ac:dyDescent="0.35">
      <c r="B3906" s="11" t="s">
        <v>175</v>
      </c>
      <c r="C3906" s="41">
        <v>1</v>
      </c>
      <c r="D3906" s="20">
        <v>1.8426262191169733</v>
      </c>
    </row>
    <row r="3907" spans="2:4" x14ac:dyDescent="0.35">
      <c r="B3907" s="11" t="s">
        <v>176</v>
      </c>
      <c r="C3907" s="41">
        <v>1</v>
      </c>
      <c r="D3907" s="20">
        <v>1.8086568494168134</v>
      </c>
    </row>
    <row r="3908" spans="2:4" x14ac:dyDescent="0.35">
      <c r="B3908" s="11" t="s">
        <v>177</v>
      </c>
      <c r="C3908" s="41">
        <v>4</v>
      </c>
      <c r="D3908" s="20">
        <v>1.9154672083239626</v>
      </c>
    </row>
    <row r="3909" spans="2:4" x14ac:dyDescent="0.35">
      <c r="B3909" s="11" t="s">
        <v>178</v>
      </c>
      <c r="C3909" s="41">
        <v>3</v>
      </c>
      <c r="D3909" s="20">
        <v>1.6834645009581195</v>
      </c>
    </row>
    <row r="3910" spans="2:4" x14ac:dyDescent="0.35">
      <c r="B3910" s="11" t="s">
        <v>179</v>
      </c>
      <c r="C3910" s="41">
        <v>4</v>
      </c>
      <c r="D3910" s="20">
        <v>1.7068294060760374</v>
      </c>
    </row>
    <row r="3911" spans="2:4" x14ac:dyDescent="0.35">
      <c r="B3911" s="11" t="s">
        <v>180</v>
      </c>
      <c r="C3911" s="41">
        <v>2</v>
      </c>
      <c r="D3911" s="20">
        <v>1.3021053046487474</v>
      </c>
    </row>
    <row r="3912" spans="2:4" x14ac:dyDescent="0.35">
      <c r="B3912" s="11" t="s">
        <v>181</v>
      </c>
      <c r="C3912" s="41">
        <v>1</v>
      </c>
      <c r="D3912" s="20">
        <v>1.4243891230198509</v>
      </c>
    </row>
    <row r="3913" spans="2:4" x14ac:dyDescent="0.35">
      <c r="B3913" s="11" t="s">
        <v>182</v>
      </c>
      <c r="C3913" s="41">
        <v>1</v>
      </c>
      <c r="D3913" s="20">
        <v>1.1798378626405561</v>
      </c>
    </row>
    <row r="3914" spans="2:4" x14ac:dyDescent="0.35">
      <c r="B3914" s="11" t="s">
        <v>183</v>
      </c>
      <c r="C3914" s="41">
        <v>5</v>
      </c>
      <c r="D3914" s="20">
        <v>1.9032012393407303</v>
      </c>
    </row>
    <row r="3915" spans="2:4" x14ac:dyDescent="0.35">
      <c r="B3915" s="11" t="s">
        <v>184</v>
      </c>
      <c r="C3915" s="41">
        <v>3</v>
      </c>
      <c r="D3915" s="20">
        <v>1.8723803886942427</v>
      </c>
    </row>
    <row r="3916" spans="2:4" x14ac:dyDescent="0.35">
      <c r="B3916" s="11" t="s">
        <v>185</v>
      </c>
      <c r="C3916" s="41">
        <v>6</v>
      </c>
      <c r="D3916" s="20">
        <v>1.954158862942434</v>
      </c>
    </row>
    <row r="3917" spans="2:4" x14ac:dyDescent="0.35">
      <c r="B3917" s="11" t="s">
        <v>186</v>
      </c>
      <c r="C3917" s="41">
        <v>1</v>
      </c>
      <c r="D3917" s="20">
        <v>2.5946050983127829</v>
      </c>
    </row>
    <row r="3918" spans="2:4" x14ac:dyDescent="0.35">
      <c r="B3918" s="11" t="s">
        <v>187</v>
      </c>
      <c r="C3918" s="41">
        <v>5</v>
      </c>
      <c r="D3918" s="20">
        <v>2.3758489492362811</v>
      </c>
    </row>
    <row r="3919" spans="2:4" x14ac:dyDescent="0.35">
      <c r="B3919" s="11" t="s">
        <v>188</v>
      </c>
      <c r="C3919" s="41">
        <v>2</v>
      </c>
      <c r="D3919" s="20">
        <v>1.8099825562138874</v>
      </c>
    </row>
    <row r="3920" spans="2:4" x14ac:dyDescent="0.35">
      <c r="B3920" s="11" t="s">
        <v>189</v>
      </c>
      <c r="C3920" s="41">
        <v>2</v>
      </c>
      <c r="D3920" s="20">
        <v>2.0107405089394121</v>
      </c>
    </row>
    <row r="3921" spans="2:4" x14ac:dyDescent="0.35">
      <c r="B3921" s="11" t="s">
        <v>190</v>
      </c>
      <c r="C3921" s="41">
        <v>3</v>
      </c>
      <c r="D3921" s="20">
        <v>2.5251547445284106</v>
      </c>
    </row>
    <row r="3922" spans="2:4" x14ac:dyDescent="0.35">
      <c r="B3922" s="11" t="s">
        <v>191</v>
      </c>
      <c r="C3922" s="41">
        <v>6</v>
      </c>
      <c r="D3922" s="20">
        <v>0.83417075265734408</v>
      </c>
    </row>
    <row r="3923" spans="2:4" x14ac:dyDescent="0.35">
      <c r="B3923" s="11" t="s">
        <v>192</v>
      </c>
      <c r="C3923" s="41">
        <v>4</v>
      </c>
      <c r="D3923" s="20">
        <v>1.5067045125269358</v>
      </c>
    </row>
    <row r="3924" spans="2:4" x14ac:dyDescent="0.35">
      <c r="B3924" s="11" t="s">
        <v>193</v>
      </c>
      <c r="C3924" s="41">
        <v>5</v>
      </c>
      <c r="D3924" s="20">
        <v>4.2571537641883319</v>
      </c>
    </row>
    <row r="3925" spans="2:4" x14ac:dyDescent="0.35">
      <c r="B3925" s="11" t="s">
        <v>194</v>
      </c>
      <c r="C3925" s="41">
        <v>1</v>
      </c>
      <c r="D3925" s="20">
        <v>1.984822177177213</v>
      </c>
    </row>
    <row r="3926" spans="2:4" x14ac:dyDescent="0.35">
      <c r="B3926" s="11" t="s">
        <v>195</v>
      </c>
      <c r="C3926" s="41">
        <v>4</v>
      </c>
      <c r="D3926" s="20">
        <v>1.9102827500565058</v>
      </c>
    </row>
    <row r="3927" spans="2:4" x14ac:dyDescent="0.35">
      <c r="B3927" s="11" t="s">
        <v>196</v>
      </c>
      <c r="C3927" s="41">
        <v>3</v>
      </c>
      <c r="D3927" s="20">
        <v>1.7267316868999874</v>
      </c>
    </row>
    <row r="3928" spans="2:4" x14ac:dyDescent="0.35">
      <c r="B3928" s="11" t="s">
        <v>197</v>
      </c>
      <c r="C3928" s="41">
        <v>6</v>
      </c>
      <c r="D3928" s="20">
        <v>1.0669518034712628</v>
      </c>
    </row>
    <row r="3929" spans="2:4" x14ac:dyDescent="0.35">
      <c r="B3929" s="11" t="s">
        <v>198</v>
      </c>
      <c r="C3929" s="41">
        <v>5</v>
      </c>
      <c r="D3929" s="20">
        <v>2.8505791875371917</v>
      </c>
    </row>
    <row r="3930" spans="2:4" x14ac:dyDescent="0.35">
      <c r="B3930" s="11" t="s">
        <v>199</v>
      </c>
      <c r="C3930" s="41">
        <v>6</v>
      </c>
      <c r="D3930" s="20">
        <v>0.93518381035722642</v>
      </c>
    </row>
    <row r="3931" spans="2:4" x14ac:dyDescent="0.35">
      <c r="B3931" s="11" t="s">
        <v>200</v>
      </c>
      <c r="C3931" s="41">
        <v>5</v>
      </c>
      <c r="D3931" s="20">
        <v>2.0107667166987926</v>
      </c>
    </row>
    <row r="3932" spans="2:4" x14ac:dyDescent="0.35">
      <c r="B3932" s="11" t="s">
        <v>201</v>
      </c>
      <c r="C3932" s="41">
        <v>1</v>
      </c>
      <c r="D3932" s="20">
        <v>1.4459693688904345</v>
      </c>
    </row>
    <row r="3933" spans="2:4" x14ac:dyDescent="0.35">
      <c r="B3933" s="11" t="s">
        <v>202</v>
      </c>
      <c r="C3933" s="41">
        <v>1</v>
      </c>
      <c r="D3933" s="20">
        <v>1.1399233104719642</v>
      </c>
    </row>
    <row r="3934" spans="2:4" x14ac:dyDescent="0.35">
      <c r="B3934" s="11" t="s">
        <v>203</v>
      </c>
      <c r="C3934" s="41">
        <v>4</v>
      </c>
      <c r="D3934" s="20">
        <v>2.3062571401010787</v>
      </c>
    </row>
    <row r="3935" spans="2:4" x14ac:dyDescent="0.35">
      <c r="B3935" s="11" t="s">
        <v>204</v>
      </c>
      <c r="C3935" s="41">
        <v>4</v>
      </c>
      <c r="D3935" s="20">
        <v>2.0794666139027993</v>
      </c>
    </row>
    <row r="3936" spans="2:4" x14ac:dyDescent="0.35">
      <c r="B3936" s="11" t="s">
        <v>205</v>
      </c>
      <c r="C3936" s="41">
        <v>4</v>
      </c>
      <c r="D3936" s="20">
        <v>1.6322001188222885</v>
      </c>
    </row>
    <row r="3937" spans="2:4" x14ac:dyDescent="0.35">
      <c r="B3937" s="11" t="s">
        <v>206</v>
      </c>
      <c r="C3937" s="41">
        <v>3</v>
      </c>
      <c r="D3937" s="20">
        <v>2.1177817496839531</v>
      </c>
    </row>
    <row r="3938" spans="2:4" x14ac:dyDescent="0.35">
      <c r="B3938" s="11" t="s">
        <v>207</v>
      </c>
      <c r="C3938" s="41">
        <v>6</v>
      </c>
      <c r="D3938" s="20">
        <v>1.464598131102806</v>
      </c>
    </row>
    <row r="3939" spans="2:4" x14ac:dyDescent="0.35">
      <c r="B3939" s="11" t="s">
        <v>208</v>
      </c>
      <c r="C3939" s="41">
        <v>2</v>
      </c>
      <c r="D3939" s="20">
        <v>2.0497423474649081</v>
      </c>
    </row>
    <row r="3940" spans="2:4" x14ac:dyDescent="0.35">
      <c r="B3940" s="11" t="s">
        <v>209</v>
      </c>
      <c r="C3940" s="41">
        <v>5</v>
      </c>
      <c r="D3940" s="20">
        <v>3.2793630632707358</v>
      </c>
    </row>
    <row r="3941" spans="2:4" x14ac:dyDescent="0.35">
      <c r="B3941" s="11" t="s">
        <v>210</v>
      </c>
      <c r="C3941" s="41">
        <v>4</v>
      </c>
      <c r="D3941" s="20">
        <v>2.4560611081023924</v>
      </c>
    </row>
    <row r="3942" spans="2:4" x14ac:dyDescent="0.35">
      <c r="B3942" s="11" t="s">
        <v>211</v>
      </c>
      <c r="C3942" s="41">
        <v>4</v>
      </c>
      <c r="D3942" s="20">
        <v>1.9185548580977454</v>
      </c>
    </row>
    <row r="3943" spans="2:4" x14ac:dyDescent="0.35">
      <c r="B3943" s="11" t="s">
        <v>212</v>
      </c>
      <c r="C3943" s="41">
        <v>2</v>
      </c>
      <c r="D3943" s="20">
        <v>1.8413597744333692</v>
      </c>
    </row>
    <row r="3944" spans="2:4" x14ac:dyDescent="0.35">
      <c r="B3944" s="11" t="s">
        <v>213</v>
      </c>
      <c r="C3944" s="41">
        <v>6</v>
      </c>
      <c r="D3944" s="20">
        <v>1.2220413337510172</v>
      </c>
    </row>
    <row r="3945" spans="2:4" x14ac:dyDescent="0.35">
      <c r="B3945" s="11" t="s">
        <v>214</v>
      </c>
      <c r="C3945" s="41">
        <v>5</v>
      </c>
      <c r="D3945" s="20">
        <v>2.3078186793675055</v>
      </c>
    </row>
    <row r="3946" spans="2:4" x14ac:dyDescent="0.35">
      <c r="B3946" s="11" t="s">
        <v>215</v>
      </c>
      <c r="C3946" s="41">
        <v>5</v>
      </c>
      <c r="D3946" s="20">
        <v>1.9941584602898426</v>
      </c>
    </row>
    <row r="3947" spans="2:4" x14ac:dyDescent="0.35">
      <c r="B3947" s="11" t="s">
        <v>216</v>
      </c>
      <c r="C3947" s="41">
        <v>2</v>
      </c>
      <c r="D3947" s="20">
        <v>0.96991510446354223</v>
      </c>
    </row>
    <row r="3948" spans="2:4" x14ac:dyDescent="0.35">
      <c r="B3948" s="11" t="s">
        <v>217</v>
      </c>
      <c r="C3948" s="41">
        <v>5</v>
      </c>
      <c r="D3948" s="20">
        <v>2.1889928666159952</v>
      </c>
    </row>
    <row r="3949" spans="2:4" x14ac:dyDescent="0.35">
      <c r="B3949" s="11" t="s">
        <v>218</v>
      </c>
      <c r="C3949" s="41">
        <v>6</v>
      </c>
      <c r="D3949" s="20">
        <v>1.5543981047158812</v>
      </c>
    </row>
    <row r="3950" spans="2:4" x14ac:dyDescent="0.35">
      <c r="B3950" s="11" t="s">
        <v>219</v>
      </c>
      <c r="C3950" s="41">
        <v>4</v>
      </c>
      <c r="D3950" s="20">
        <v>2.2816312988939109</v>
      </c>
    </row>
    <row r="3951" spans="2:4" x14ac:dyDescent="0.35">
      <c r="B3951" s="11" t="s">
        <v>220</v>
      </c>
      <c r="C3951" s="41">
        <v>6</v>
      </c>
      <c r="D3951" s="20">
        <v>1.8946596143553671</v>
      </c>
    </row>
    <row r="3952" spans="2:4" x14ac:dyDescent="0.35">
      <c r="B3952" s="11" t="s">
        <v>221</v>
      </c>
      <c r="C3952" s="41">
        <v>1</v>
      </c>
      <c r="D3952" s="20">
        <v>2.0948865333525579</v>
      </c>
    </row>
    <row r="3953" spans="2:4" x14ac:dyDescent="0.35">
      <c r="B3953" s="11" t="s">
        <v>222</v>
      </c>
      <c r="C3953" s="41">
        <v>3</v>
      </c>
      <c r="D3953" s="20">
        <v>1.5148141413164806</v>
      </c>
    </row>
    <row r="3954" spans="2:4" x14ac:dyDescent="0.35">
      <c r="B3954" s="11" t="s">
        <v>223</v>
      </c>
      <c r="C3954" s="41">
        <v>4</v>
      </c>
      <c r="D3954" s="20">
        <v>3.2054065885710763</v>
      </c>
    </row>
    <row r="3955" spans="2:4" x14ac:dyDescent="0.35">
      <c r="B3955" s="11" t="s">
        <v>224</v>
      </c>
      <c r="C3955" s="41">
        <v>5</v>
      </c>
      <c r="D3955" s="20">
        <v>2.7173104282851841</v>
      </c>
    </row>
    <row r="3956" spans="2:4" x14ac:dyDescent="0.35">
      <c r="B3956" s="11" t="s">
        <v>225</v>
      </c>
      <c r="C3956" s="41">
        <v>3</v>
      </c>
      <c r="D3956" s="20">
        <v>0.91748521064466138</v>
      </c>
    </row>
    <row r="3957" spans="2:4" x14ac:dyDescent="0.35">
      <c r="B3957" s="11" t="s">
        <v>226</v>
      </c>
      <c r="C3957" s="41">
        <v>6</v>
      </c>
      <c r="D3957" s="20">
        <v>2.7709769110074167</v>
      </c>
    </row>
    <row r="3958" spans="2:4" x14ac:dyDescent="0.35">
      <c r="B3958" s="11" t="s">
        <v>227</v>
      </c>
      <c r="C3958" s="41">
        <v>2</v>
      </c>
      <c r="D3958" s="20">
        <v>1.446474898983289</v>
      </c>
    </row>
    <row r="3959" spans="2:4" x14ac:dyDescent="0.35">
      <c r="B3959" s="11" t="s">
        <v>228</v>
      </c>
      <c r="C3959" s="41">
        <v>6</v>
      </c>
      <c r="D3959" s="20">
        <v>1.2681817026676776</v>
      </c>
    </row>
    <row r="3960" spans="2:4" x14ac:dyDescent="0.35">
      <c r="B3960" s="11" t="s">
        <v>229</v>
      </c>
      <c r="C3960" s="41">
        <v>6</v>
      </c>
      <c r="D3960" s="20">
        <v>3.4597942895493303</v>
      </c>
    </row>
    <row r="3961" spans="2:4" x14ac:dyDescent="0.35">
      <c r="B3961" s="11" t="s">
        <v>230</v>
      </c>
      <c r="C3961" s="41">
        <v>2</v>
      </c>
      <c r="D3961" s="20">
        <v>1.5259296552862298</v>
      </c>
    </row>
    <row r="3962" spans="2:4" x14ac:dyDescent="0.35">
      <c r="B3962" s="11" t="s">
        <v>231</v>
      </c>
      <c r="C3962" s="41">
        <v>6</v>
      </c>
      <c r="D3962" s="20">
        <v>1.2740161563319674</v>
      </c>
    </row>
    <row r="3963" spans="2:4" x14ac:dyDescent="0.35">
      <c r="B3963" s="11" t="s">
        <v>232</v>
      </c>
      <c r="C3963" s="41">
        <v>5</v>
      </c>
      <c r="D3963" s="20">
        <v>2.0709157431808363</v>
      </c>
    </row>
    <row r="3964" spans="2:4" x14ac:dyDescent="0.35">
      <c r="B3964" s="11" t="s">
        <v>233</v>
      </c>
      <c r="C3964" s="41">
        <v>2</v>
      </c>
      <c r="D3964" s="20">
        <v>2.1832495072566971</v>
      </c>
    </row>
    <row r="3965" spans="2:4" x14ac:dyDescent="0.35">
      <c r="B3965" s="11" t="s">
        <v>234</v>
      </c>
      <c r="C3965" s="41">
        <v>2</v>
      </c>
      <c r="D3965" s="20">
        <v>2.4092353982860351</v>
      </c>
    </row>
    <row r="3966" spans="2:4" x14ac:dyDescent="0.35">
      <c r="B3966" s="11" t="s">
        <v>235</v>
      </c>
      <c r="C3966" s="41">
        <v>2</v>
      </c>
      <c r="D3966" s="20">
        <v>1.8524621035324766</v>
      </c>
    </row>
    <row r="3967" spans="2:4" x14ac:dyDescent="0.35">
      <c r="B3967" s="11" t="s">
        <v>236</v>
      </c>
      <c r="C3967" s="41">
        <v>6</v>
      </c>
      <c r="D3967" s="20">
        <v>1.5168989169287197</v>
      </c>
    </row>
    <row r="3968" spans="2:4" x14ac:dyDescent="0.35">
      <c r="B3968" s="11" t="s">
        <v>237</v>
      </c>
      <c r="C3968" s="41">
        <v>2</v>
      </c>
      <c r="D3968" s="20">
        <v>1.8559633010231658</v>
      </c>
    </row>
    <row r="3969" spans="2:4" x14ac:dyDescent="0.35">
      <c r="B3969" s="11" t="s">
        <v>238</v>
      </c>
      <c r="C3969" s="41">
        <v>3</v>
      </c>
      <c r="D3969" s="20">
        <v>2.7281155179581345</v>
      </c>
    </row>
    <row r="3970" spans="2:4" x14ac:dyDescent="0.35">
      <c r="B3970" s="11" t="s">
        <v>239</v>
      </c>
      <c r="C3970" s="41">
        <v>6</v>
      </c>
      <c r="D3970" s="20">
        <v>1.3107424289131311</v>
      </c>
    </row>
    <row r="3971" spans="2:4" x14ac:dyDescent="0.35">
      <c r="B3971" s="11" t="s">
        <v>240</v>
      </c>
      <c r="C3971" s="41">
        <v>3</v>
      </c>
      <c r="D3971" s="20">
        <v>1.8382608186629916</v>
      </c>
    </row>
    <row r="3972" spans="2:4" x14ac:dyDescent="0.35">
      <c r="B3972" s="11" t="s">
        <v>241</v>
      </c>
      <c r="C3972" s="41">
        <v>2</v>
      </c>
      <c r="D3972" s="20">
        <v>1.6978898195658729</v>
      </c>
    </row>
    <row r="3973" spans="2:4" x14ac:dyDescent="0.35">
      <c r="B3973" s="11" t="s">
        <v>242</v>
      </c>
      <c r="C3973" s="41">
        <v>5</v>
      </c>
      <c r="D3973" s="20">
        <v>2.4854264929951491</v>
      </c>
    </row>
    <row r="3974" spans="2:4" x14ac:dyDescent="0.35">
      <c r="B3974" s="11" t="s">
        <v>243</v>
      </c>
      <c r="C3974" s="41">
        <v>5</v>
      </c>
      <c r="D3974" s="20">
        <v>2.6658606914700602</v>
      </c>
    </row>
    <row r="3975" spans="2:4" x14ac:dyDescent="0.35">
      <c r="B3975" s="11" t="s">
        <v>244</v>
      </c>
      <c r="C3975" s="41">
        <v>2</v>
      </c>
      <c r="D3975" s="20">
        <v>2.0852837229140548</v>
      </c>
    </row>
    <row r="3976" spans="2:4" x14ac:dyDescent="0.35">
      <c r="B3976" s="11" t="s">
        <v>245</v>
      </c>
      <c r="C3976" s="41">
        <v>1</v>
      </c>
      <c r="D3976" s="20">
        <v>1.1886517988586005</v>
      </c>
    </row>
    <row r="3977" spans="2:4" x14ac:dyDescent="0.35">
      <c r="B3977" s="11" t="s">
        <v>246</v>
      </c>
      <c r="C3977" s="41">
        <v>1</v>
      </c>
      <c r="D3977" s="20">
        <v>1.4316526057325356</v>
      </c>
    </row>
    <row r="3978" spans="2:4" x14ac:dyDescent="0.35">
      <c r="B3978" s="11" t="s">
        <v>247</v>
      </c>
      <c r="C3978" s="41">
        <v>2</v>
      </c>
      <c r="D3978" s="20">
        <v>1.5150328629654704</v>
      </c>
    </row>
    <row r="3979" spans="2:4" x14ac:dyDescent="0.35">
      <c r="B3979" s="11" t="s">
        <v>248</v>
      </c>
      <c r="C3979" s="41">
        <v>1</v>
      </c>
      <c r="D3979" s="20">
        <v>2.7816918015748779</v>
      </c>
    </row>
    <row r="3980" spans="2:4" x14ac:dyDescent="0.35">
      <c r="B3980" s="11" t="s">
        <v>249</v>
      </c>
      <c r="C3980" s="41">
        <v>5</v>
      </c>
      <c r="D3980" s="20">
        <v>2.3969568873050364</v>
      </c>
    </row>
    <row r="3981" spans="2:4" x14ac:dyDescent="0.35">
      <c r="B3981" s="11" t="s">
        <v>250</v>
      </c>
      <c r="C3981" s="41">
        <v>5</v>
      </c>
      <c r="D3981" s="20">
        <v>2.7338083705520293</v>
      </c>
    </row>
    <row r="3982" spans="2:4" x14ac:dyDescent="0.35">
      <c r="B3982" s="11" t="s">
        <v>251</v>
      </c>
      <c r="C3982" s="41">
        <v>4</v>
      </c>
      <c r="D3982" s="20">
        <v>1.9223801400499474</v>
      </c>
    </row>
    <row r="3983" spans="2:4" x14ac:dyDescent="0.35">
      <c r="B3983" s="11" t="s">
        <v>252</v>
      </c>
      <c r="C3983" s="41">
        <v>2</v>
      </c>
      <c r="D3983" s="20">
        <v>1.7197217364519941</v>
      </c>
    </row>
    <row r="3984" spans="2:4" x14ac:dyDescent="0.35">
      <c r="B3984" s="11" t="s">
        <v>253</v>
      </c>
      <c r="C3984" s="41">
        <v>2</v>
      </c>
      <c r="D3984" s="20">
        <v>1.0949219671707835</v>
      </c>
    </row>
    <row r="3985" spans="2:4" x14ac:dyDescent="0.35">
      <c r="B3985" s="11" t="s">
        <v>254</v>
      </c>
      <c r="C3985" s="41">
        <v>4</v>
      </c>
      <c r="D3985" s="20">
        <v>1.8931332887822017</v>
      </c>
    </row>
    <row r="3986" spans="2:4" x14ac:dyDescent="0.35">
      <c r="B3986" s="11" t="s">
        <v>255</v>
      </c>
      <c r="C3986" s="41">
        <v>1</v>
      </c>
      <c r="D3986" s="20">
        <v>1.7993272376977734</v>
      </c>
    </row>
    <row r="3987" spans="2:4" x14ac:dyDescent="0.35">
      <c r="B3987" s="11" t="s">
        <v>256</v>
      </c>
      <c r="C3987" s="41">
        <v>4</v>
      </c>
      <c r="D3987" s="20">
        <v>1.4514071134201776</v>
      </c>
    </row>
    <row r="3988" spans="2:4" x14ac:dyDescent="0.35">
      <c r="B3988" s="11" t="s">
        <v>257</v>
      </c>
      <c r="C3988" s="41">
        <v>4</v>
      </c>
      <c r="D3988" s="20">
        <v>1.9461140814810378</v>
      </c>
    </row>
    <row r="3989" spans="2:4" x14ac:dyDescent="0.35">
      <c r="B3989" s="11" t="s">
        <v>258</v>
      </c>
      <c r="C3989" s="41">
        <v>1</v>
      </c>
      <c r="D3989" s="20">
        <v>1.1146551221949832</v>
      </c>
    </row>
    <row r="3990" spans="2:4" x14ac:dyDescent="0.35">
      <c r="B3990" s="11" t="s">
        <v>259</v>
      </c>
      <c r="C3990" s="41">
        <v>3</v>
      </c>
      <c r="D3990" s="20">
        <v>2.2766505253534159</v>
      </c>
    </row>
    <row r="3991" spans="2:4" x14ac:dyDescent="0.35">
      <c r="B3991" s="11" t="s">
        <v>260</v>
      </c>
      <c r="C3991" s="41">
        <v>4</v>
      </c>
      <c r="D3991" s="20">
        <v>1.848790853681606</v>
      </c>
    </row>
    <row r="3992" spans="2:4" x14ac:dyDescent="0.35">
      <c r="B3992" s="11" t="s">
        <v>261</v>
      </c>
      <c r="C3992" s="41">
        <v>5</v>
      </c>
      <c r="D3992" s="20">
        <v>1.5851558253737836</v>
      </c>
    </row>
    <row r="3993" spans="2:4" x14ac:dyDescent="0.35">
      <c r="B3993" s="11" t="s">
        <v>262</v>
      </c>
      <c r="C3993" s="41">
        <v>5</v>
      </c>
      <c r="D3993" s="20">
        <v>1.4060513170477265</v>
      </c>
    </row>
    <row r="3994" spans="2:4" x14ac:dyDescent="0.35">
      <c r="B3994" s="11" t="s">
        <v>263</v>
      </c>
      <c r="C3994" s="41">
        <v>5</v>
      </c>
      <c r="D3994" s="20">
        <v>1.0706228385711667</v>
      </c>
    </row>
    <row r="3995" spans="2:4" x14ac:dyDescent="0.35">
      <c r="B3995" s="11" t="s">
        <v>264</v>
      </c>
      <c r="C3995" s="41">
        <v>1</v>
      </c>
      <c r="D3995" s="20">
        <v>2.1825232609815339</v>
      </c>
    </row>
    <row r="3996" spans="2:4" x14ac:dyDescent="0.35">
      <c r="B3996" s="11" t="s">
        <v>265</v>
      </c>
      <c r="C3996" s="41">
        <v>4</v>
      </c>
      <c r="D3996" s="20">
        <v>2.3698091210373908</v>
      </c>
    </row>
    <row r="3997" spans="2:4" x14ac:dyDescent="0.35">
      <c r="B3997" s="11" t="s">
        <v>266</v>
      </c>
      <c r="C3997" s="41">
        <v>5</v>
      </c>
      <c r="D3997" s="20">
        <v>1.8996806481364041</v>
      </c>
    </row>
    <row r="3998" spans="2:4" x14ac:dyDescent="0.35">
      <c r="B3998" s="11" t="s">
        <v>267</v>
      </c>
      <c r="C3998" s="41">
        <v>6</v>
      </c>
      <c r="D3998" s="20">
        <v>1.646520617266708</v>
      </c>
    </row>
    <row r="3999" spans="2:4" x14ac:dyDescent="0.35">
      <c r="B3999" s="11" t="s">
        <v>268</v>
      </c>
      <c r="C3999" s="41">
        <v>1</v>
      </c>
      <c r="D3999" s="20">
        <v>1.3160225072975922</v>
      </c>
    </row>
    <row r="4000" spans="2:4" x14ac:dyDescent="0.35">
      <c r="B4000" s="11" t="s">
        <v>269</v>
      </c>
      <c r="C4000" s="41">
        <v>2</v>
      </c>
      <c r="D4000" s="20">
        <v>1.7493972031156688</v>
      </c>
    </row>
    <row r="4001" spans="2:4" x14ac:dyDescent="0.35">
      <c r="B4001" s="11" t="s">
        <v>270</v>
      </c>
      <c r="C4001" s="41">
        <v>4</v>
      </c>
      <c r="D4001" s="20">
        <v>2.3617049477585952</v>
      </c>
    </row>
    <row r="4002" spans="2:4" x14ac:dyDescent="0.35">
      <c r="B4002" s="11" t="s">
        <v>271</v>
      </c>
      <c r="C4002" s="41">
        <v>4</v>
      </c>
      <c r="D4002" s="20">
        <v>1.8924870474671902</v>
      </c>
    </row>
    <row r="4003" spans="2:4" x14ac:dyDescent="0.35">
      <c r="B4003" s="11" t="s">
        <v>272</v>
      </c>
      <c r="C4003" s="41">
        <v>6</v>
      </c>
      <c r="D4003" s="20">
        <v>1.6884781171753496</v>
      </c>
    </row>
    <row r="4004" spans="2:4" x14ac:dyDescent="0.35">
      <c r="B4004" s="11" t="s">
        <v>273</v>
      </c>
      <c r="C4004" s="41">
        <v>5</v>
      </c>
      <c r="D4004" s="20">
        <v>1.3896771503112639</v>
      </c>
    </row>
    <row r="4005" spans="2:4" x14ac:dyDescent="0.35">
      <c r="B4005" s="11" t="s">
        <v>274</v>
      </c>
      <c r="C4005" s="41">
        <v>1</v>
      </c>
      <c r="D4005" s="20">
        <v>2.2275365467307484</v>
      </c>
    </row>
    <row r="4006" spans="2:4" x14ac:dyDescent="0.35">
      <c r="B4006" s="11" t="s">
        <v>275</v>
      </c>
      <c r="C4006" s="41">
        <v>5</v>
      </c>
      <c r="D4006" s="20">
        <v>1.9759298531399845</v>
      </c>
    </row>
    <row r="4007" spans="2:4" x14ac:dyDescent="0.35">
      <c r="B4007" s="11" t="s">
        <v>276</v>
      </c>
      <c r="C4007" s="41">
        <v>3</v>
      </c>
      <c r="D4007" s="20">
        <v>1.8423063032997347</v>
      </c>
    </row>
    <row r="4008" spans="2:4" x14ac:dyDescent="0.35">
      <c r="B4008" s="11" t="s">
        <v>277</v>
      </c>
      <c r="C4008" s="41">
        <v>3</v>
      </c>
      <c r="D4008" s="20">
        <v>1.7601322397939509</v>
      </c>
    </row>
    <row r="4009" spans="2:4" x14ac:dyDescent="0.35">
      <c r="B4009" s="11" t="s">
        <v>278</v>
      </c>
      <c r="C4009" s="41">
        <v>3</v>
      </c>
      <c r="D4009" s="20">
        <v>2.6924457757033915</v>
      </c>
    </row>
    <row r="4010" spans="2:4" x14ac:dyDescent="0.35">
      <c r="B4010" s="11" t="s">
        <v>279</v>
      </c>
      <c r="C4010" s="41">
        <v>4</v>
      </c>
      <c r="D4010" s="20">
        <v>1.9357966923315371</v>
      </c>
    </row>
    <row r="4011" spans="2:4" x14ac:dyDescent="0.35">
      <c r="B4011" s="11" t="s">
        <v>280</v>
      </c>
      <c r="C4011" s="41">
        <v>4</v>
      </c>
      <c r="D4011" s="20">
        <v>2.444671711483374</v>
      </c>
    </row>
    <row r="4012" spans="2:4" x14ac:dyDescent="0.35">
      <c r="B4012" s="11" t="s">
        <v>281</v>
      </c>
      <c r="C4012" s="41">
        <v>4</v>
      </c>
      <c r="D4012" s="20">
        <v>2.642861484988777</v>
      </c>
    </row>
    <row r="4013" spans="2:4" x14ac:dyDescent="0.35">
      <c r="B4013" s="11" t="s">
        <v>282</v>
      </c>
      <c r="C4013" s="41">
        <v>5</v>
      </c>
      <c r="D4013" s="20">
        <v>3.403025682013451</v>
      </c>
    </row>
    <row r="4014" spans="2:4" x14ac:dyDescent="0.35">
      <c r="B4014" s="11" t="s">
        <v>283</v>
      </c>
      <c r="C4014" s="41">
        <v>4</v>
      </c>
      <c r="D4014" s="20">
        <v>2.0305732157378769</v>
      </c>
    </row>
    <row r="4015" spans="2:4" x14ac:dyDescent="0.35">
      <c r="B4015" s="11" t="s">
        <v>284</v>
      </c>
      <c r="C4015" s="41">
        <v>5</v>
      </c>
      <c r="D4015" s="20">
        <v>1.731905331940008</v>
      </c>
    </row>
    <row r="4016" spans="2:4" x14ac:dyDescent="0.35">
      <c r="B4016" s="11" t="s">
        <v>285</v>
      </c>
      <c r="C4016" s="41">
        <v>4</v>
      </c>
      <c r="D4016" s="20">
        <v>1.9730321456640356</v>
      </c>
    </row>
    <row r="4017" spans="2:4" x14ac:dyDescent="0.35">
      <c r="B4017" s="11" t="s">
        <v>286</v>
      </c>
      <c r="C4017" s="41">
        <v>2</v>
      </c>
      <c r="D4017" s="20">
        <v>1.3731721509382762</v>
      </c>
    </row>
    <row r="4018" spans="2:4" x14ac:dyDescent="0.35">
      <c r="B4018" s="11" t="s">
        <v>287</v>
      </c>
      <c r="C4018" s="41">
        <v>4</v>
      </c>
      <c r="D4018" s="20">
        <v>2.845128083866356</v>
      </c>
    </row>
    <row r="4019" spans="2:4" x14ac:dyDescent="0.35">
      <c r="B4019" s="11" t="s">
        <v>288</v>
      </c>
      <c r="C4019" s="41">
        <v>4</v>
      </c>
      <c r="D4019" s="20">
        <v>2.0727652625874735</v>
      </c>
    </row>
    <row r="4020" spans="2:4" x14ac:dyDescent="0.35">
      <c r="B4020" s="11" t="s">
        <v>289</v>
      </c>
      <c r="C4020" s="41">
        <v>6</v>
      </c>
      <c r="D4020" s="20">
        <v>2.111530001161225</v>
      </c>
    </row>
    <row r="4021" spans="2:4" x14ac:dyDescent="0.35">
      <c r="B4021" s="11" t="s">
        <v>290</v>
      </c>
      <c r="C4021" s="41">
        <v>4</v>
      </c>
      <c r="D4021" s="20">
        <v>1.2786546545788642</v>
      </c>
    </row>
    <row r="4022" spans="2:4" x14ac:dyDescent="0.35">
      <c r="B4022" s="11" t="s">
        <v>291</v>
      </c>
      <c r="C4022" s="41">
        <v>6</v>
      </c>
      <c r="D4022" s="20">
        <v>1.5699425322685938</v>
      </c>
    </row>
    <row r="4023" spans="2:4" x14ac:dyDescent="0.35">
      <c r="B4023" s="11" t="s">
        <v>292</v>
      </c>
      <c r="C4023" s="41">
        <v>1</v>
      </c>
      <c r="D4023" s="20">
        <v>1.3746766650408826</v>
      </c>
    </row>
    <row r="4024" spans="2:4" x14ac:dyDescent="0.35">
      <c r="B4024" s="11" t="s">
        <v>293</v>
      </c>
      <c r="C4024" s="41">
        <v>2</v>
      </c>
      <c r="D4024" s="20">
        <v>2.3262983535110155</v>
      </c>
    </row>
    <row r="4025" spans="2:4" x14ac:dyDescent="0.35">
      <c r="B4025" s="11" t="s">
        <v>294</v>
      </c>
      <c r="C4025" s="41">
        <v>1</v>
      </c>
      <c r="D4025" s="20">
        <v>1.9150865796545951</v>
      </c>
    </row>
    <row r="4026" spans="2:4" x14ac:dyDescent="0.35">
      <c r="B4026" s="11" t="s">
        <v>295</v>
      </c>
      <c r="C4026" s="41">
        <v>4</v>
      </c>
      <c r="D4026" s="20">
        <v>2.5279887614964678</v>
      </c>
    </row>
    <row r="4027" spans="2:4" x14ac:dyDescent="0.35">
      <c r="B4027" s="11" t="s">
        <v>296</v>
      </c>
      <c r="C4027" s="41">
        <v>4</v>
      </c>
      <c r="D4027" s="20">
        <v>4.7736181441481218</v>
      </c>
    </row>
    <row r="4028" spans="2:4" x14ac:dyDescent="0.35">
      <c r="B4028" s="11" t="s">
        <v>297</v>
      </c>
      <c r="C4028" s="41">
        <v>3</v>
      </c>
      <c r="D4028" s="20">
        <v>1.4471153559990002</v>
      </c>
    </row>
    <row r="4029" spans="2:4" x14ac:dyDescent="0.35">
      <c r="B4029" s="11" t="s">
        <v>298</v>
      </c>
      <c r="C4029" s="41">
        <v>2</v>
      </c>
      <c r="D4029" s="20">
        <v>1.5449062061782821</v>
      </c>
    </row>
    <row r="4030" spans="2:4" x14ac:dyDescent="0.35">
      <c r="B4030" s="11" t="s">
        <v>299</v>
      </c>
      <c r="C4030" s="41">
        <v>4</v>
      </c>
      <c r="D4030" s="20">
        <v>1.1555571319311035</v>
      </c>
    </row>
    <row r="4031" spans="2:4" x14ac:dyDescent="0.35">
      <c r="B4031" s="11" t="s">
        <v>300</v>
      </c>
      <c r="C4031" s="41">
        <v>1</v>
      </c>
      <c r="D4031" s="20">
        <v>1.1337495420139032</v>
      </c>
    </row>
    <row r="4032" spans="2:4" x14ac:dyDescent="0.35">
      <c r="B4032" s="11" t="s">
        <v>301</v>
      </c>
      <c r="C4032" s="41">
        <v>5</v>
      </c>
      <c r="D4032" s="20">
        <v>1.4769831148084562</v>
      </c>
    </row>
    <row r="4033" spans="2:4" x14ac:dyDescent="0.35">
      <c r="B4033" s="11" t="s">
        <v>302</v>
      </c>
      <c r="C4033" s="41">
        <v>6</v>
      </c>
      <c r="D4033" s="20">
        <v>2.4241857113664151</v>
      </c>
    </row>
    <row r="4034" spans="2:4" x14ac:dyDescent="0.35">
      <c r="B4034" s="11" t="s">
        <v>303</v>
      </c>
      <c r="C4034" s="41">
        <v>1</v>
      </c>
      <c r="D4034" s="20">
        <v>1.4908183350464947</v>
      </c>
    </row>
    <row r="4035" spans="2:4" x14ac:dyDescent="0.35">
      <c r="B4035" s="11" t="s">
        <v>304</v>
      </c>
      <c r="C4035" s="41">
        <v>5</v>
      </c>
      <c r="D4035" s="20">
        <v>1.0117678181040497</v>
      </c>
    </row>
    <row r="4036" spans="2:4" x14ac:dyDescent="0.35">
      <c r="B4036" s="11" t="s">
        <v>305</v>
      </c>
      <c r="C4036" s="41">
        <v>5</v>
      </c>
      <c r="D4036" s="20">
        <v>2.3909346604467716</v>
      </c>
    </row>
    <row r="4037" spans="2:4" x14ac:dyDescent="0.35">
      <c r="B4037" s="11" t="s">
        <v>306</v>
      </c>
      <c r="C4037" s="41">
        <v>3</v>
      </c>
      <c r="D4037" s="20">
        <v>3.0246631705255518</v>
      </c>
    </row>
    <row r="4038" spans="2:4" x14ac:dyDescent="0.35">
      <c r="B4038" s="11" t="s">
        <v>307</v>
      </c>
      <c r="C4038" s="41">
        <v>3</v>
      </c>
      <c r="D4038" s="20">
        <v>2.3753354418926333</v>
      </c>
    </row>
    <row r="4039" spans="2:4" x14ac:dyDescent="0.35">
      <c r="B4039" s="11" t="s">
        <v>308</v>
      </c>
      <c r="C4039" s="41">
        <v>3</v>
      </c>
      <c r="D4039" s="20">
        <v>1.8444881224801637</v>
      </c>
    </row>
    <row r="4040" spans="2:4" x14ac:dyDescent="0.35">
      <c r="B4040" s="11" t="s">
        <v>309</v>
      </c>
      <c r="C4040" s="41">
        <v>1</v>
      </c>
      <c r="D4040" s="20">
        <v>1.5545929687632423</v>
      </c>
    </row>
    <row r="4041" spans="2:4" x14ac:dyDescent="0.35">
      <c r="B4041" s="11" t="s">
        <v>310</v>
      </c>
      <c r="C4041" s="41">
        <v>2</v>
      </c>
      <c r="D4041" s="20">
        <v>1.6990087597688099</v>
      </c>
    </row>
    <row r="4042" spans="2:4" x14ac:dyDescent="0.35">
      <c r="B4042" s="11" t="s">
        <v>311</v>
      </c>
      <c r="C4042" s="41">
        <v>5</v>
      </c>
      <c r="D4042" s="20">
        <v>1.9728539446921245</v>
      </c>
    </row>
    <row r="4043" spans="2:4" x14ac:dyDescent="0.35">
      <c r="B4043" s="11" t="s">
        <v>312</v>
      </c>
      <c r="C4043" s="41">
        <v>2</v>
      </c>
      <c r="D4043" s="20">
        <v>1.4994665970043706</v>
      </c>
    </row>
    <row r="4044" spans="2:4" x14ac:dyDescent="0.35">
      <c r="B4044" s="11" t="s">
        <v>313</v>
      </c>
      <c r="C4044" s="41">
        <v>5</v>
      </c>
      <c r="D4044" s="20">
        <v>2.2778578058354118</v>
      </c>
    </row>
    <row r="4045" spans="2:4" x14ac:dyDescent="0.35">
      <c r="B4045" s="11" t="s">
        <v>314</v>
      </c>
      <c r="C4045" s="41">
        <v>1</v>
      </c>
      <c r="D4045" s="20">
        <v>1.2078381855587974</v>
      </c>
    </row>
    <row r="4046" spans="2:4" x14ac:dyDescent="0.35">
      <c r="B4046" s="11" t="s">
        <v>315</v>
      </c>
      <c r="C4046" s="41">
        <v>6</v>
      </c>
      <c r="D4046" s="20">
        <v>0.9028111092284461</v>
      </c>
    </row>
    <row r="4047" spans="2:4" x14ac:dyDescent="0.35">
      <c r="B4047" s="11" t="s">
        <v>316</v>
      </c>
      <c r="C4047" s="41">
        <v>2</v>
      </c>
      <c r="D4047" s="20">
        <v>1.7027503701731574</v>
      </c>
    </row>
    <row r="4048" spans="2:4" x14ac:dyDescent="0.35">
      <c r="B4048" s="11" t="s">
        <v>317</v>
      </c>
      <c r="C4048" s="41">
        <v>2</v>
      </c>
      <c r="D4048" s="20">
        <v>0.97866318150476361</v>
      </c>
    </row>
    <row r="4049" spans="2:4" x14ac:dyDescent="0.35">
      <c r="B4049" s="11" t="s">
        <v>318</v>
      </c>
      <c r="C4049" s="41">
        <v>3</v>
      </c>
      <c r="D4049" s="20">
        <v>1.4831206486747395</v>
      </c>
    </row>
    <row r="4050" spans="2:4" x14ac:dyDescent="0.35">
      <c r="B4050" s="11" t="s">
        <v>319</v>
      </c>
      <c r="C4050" s="41">
        <v>2</v>
      </c>
      <c r="D4050" s="20">
        <v>1.5880505260105178</v>
      </c>
    </row>
    <row r="4051" spans="2:4" x14ac:dyDescent="0.35">
      <c r="B4051" s="11" t="s">
        <v>320</v>
      </c>
      <c r="C4051" s="41">
        <v>2</v>
      </c>
      <c r="D4051" s="20">
        <v>2.1975752673114135</v>
      </c>
    </row>
    <row r="4052" spans="2:4" x14ac:dyDescent="0.35">
      <c r="B4052" s="11" t="s">
        <v>321</v>
      </c>
      <c r="C4052" s="41">
        <v>2</v>
      </c>
      <c r="D4052" s="20">
        <v>1.4832071236908864</v>
      </c>
    </row>
    <row r="4053" spans="2:4" x14ac:dyDescent="0.35">
      <c r="B4053" s="11" t="s">
        <v>322</v>
      </c>
      <c r="C4053" s="41">
        <v>4</v>
      </c>
      <c r="D4053" s="20">
        <v>2.771295514022321</v>
      </c>
    </row>
    <row r="4054" spans="2:4" x14ac:dyDescent="0.35">
      <c r="B4054" s="11" t="s">
        <v>323</v>
      </c>
      <c r="C4054" s="41">
        <v>4</v>
      </c>
      <c r="D4054" s="20">
        <v>5.9143191637870816</v>
      </c>
    </row>
    <row r="4055" spans="2:4" x14ac:dyDescent="0.35">
      <c r="B4055" s="11" t="s">
        <v>324</v>
      </c>
      <c r="C4055" s="41">
        <v>2</v>
      </c>
      <c r="D4055" s="20">
        <v>1.9332805604373338</v>
      </c>
    </row>
    <row r="4056" spans="2:4" x14ac:dyDescent="0.35">
      <c r="B4056" s="11" t="s">
        <v>325</v>
      </c>
      <c r="C4056" s="41">
        <v>3</v>
      </c>
      <c r="D4056" s="20">
        <v>1.8140468044527147</v>
      </c>
    </row>
    <row r="4057" spans="2:4" x14ac:dyDescent="0.35">
      <c r="B4057" s="11" t="s">
        <v>326</v>
      </c>
      <c r="C4057" s="41">
        <v>2</v>
      </c>
      <c r="D4057" s="20">
        <v>1.6146708084157144</v>
      </c>
    </row>
    <row r="4058" spans="2:4" x14ac:dyDescent="0.35">
      <c r="B4058" s="11" t="s">
        <v>327</v>
      </c>
      <c r="C4058" s="41">
        <v>1</v>
      </c>
      <c r="D4058" s="20">
        <v>2.2102732834414152</v>
      </c>
    </row>
    <row r="4059" spans="2:4" x14ac:dyDescent="0.35">
      <c r="B4059" s="11" t="s">
        <v>328</v>
      </c>
      <c r="C4059" s="41">
        <v>5</v>
      </c>
      <c r="D4059" s="20">
        <v>1.6298598551786532</v>
      </c>
    </row>
    <row r="4060" spans="2:4" x14ac:dyDescent="0.35">
      <c r="B4060" s="11" t="s">
        <v>329</v>
      </c>
      <c r="C4060" s="41">
        <v>6</v>
      </c>
      <c r="D4060" s="20">
        <v>1.2049564355744862</v>
      </c>
    </row>
    <row r="4061" spans="2:4" x14ac:dyDescent="0.35">
      <c r="B4061" s="11" t="s">
        <v>330</v>
      </c>
      <c r="C4061" s="41">
        <v>5</v>
      </c>
      <c r="D4061" s="20">
        <v>1.6085134837416584</v>
      </c>
    </row>
    <row r="4062" spans="2:4" x14ac:dyDescent="0.35">
      <c r="B4062" s="11" t="s">
        <v>331</v>
      </c>
      <c r="C4062" s="41">
        <v>5</v>
      </c>
      <c r="D4062" s="20">
        <v>1.372164423639832</v>
      </c>
    </row>
    <row r="4063" spans="2:4" x14ac:dyDescent="0.35">
      <c r="B4063" s="11" t="s">
        <v>332</v>
      </c>
      <c r="C4063" s="41">
        <v>6</v>
      </c>
      <c r="D4063" s="20">
        <v>0.95363389463817305</v>
      </c>
    </row>
    <row r="4064" spans="2:4" x14ac:dyDescent="0.35">
      <c r="B4064" s="11" t="s">
        <v>333</v>
      </c>
      <c r="C4064" s="41">
        <v>4</v>
      </c>
      <c r="D4064" s="20">
        <v>2.0513424406228808</v>
      </c>
    </row>
    <row r="4065" spans="2:4" x14ac:dyDescent="0.35">
      <c r="B4065" s="11" t="s">
        <v>334</v>
      </c>
      <c r="C4065" s="41">
        <v>2</v>
      </c>
      <c r="D4065" s="20">
        <v>1.5345174396357901</v>
      </c>
    </row>
    <row r="4066" spans="2:4" x14ac:dyDescent="0.35">
      <c r="B4066" s="11" t="s">
        <v>335</v>
      </c>
      <c r="C4066" s="41">
        <v>1</v>
      </c>
      <c r="D4066" s="20">
        <v>1.7871104910397848</v>
      </c>
    </row>
    <row r="4067" spans="2:4" x14ac:dyDescent="0.35">
      <c r="B4067" s="11" t="s">
        <v>336</v>
      </c>
      <c r="C4067" s="41">
        <v>6</v>
      </c>
      <c r="D4067" s="20">
        <v>3.2168861778558102</v>
      </c>
    </row>
    <row r="4068" spans="2:4" x14ac:dyDescent="0.35">
      <c r="B4068" s="11" t="s">
        <v>337</v>
      </c>
      <c r="C4068" s="41">
        <v>1</v>
      </c>
      <c r="D4068" s="20">
        <v>1.4433746637514713</v>
      </c>
    </row>
    <row r="4069" spans="2:4" x14ac:dyDescent="0.35">
      <c r="B4069" s="11" t="s">
        <v>338</v>
      </c>
      <c r="C4069" s="41">
        <v>4</v>
      </c>
      <c r="D4069" s="20">
        <v>3.5900458398606738</v>
      </c>
    </row>
    <row r="4070" spans="2:4" x14ac:dyDescent="0.35">
      <c r="B4070" s="11" t="s">
        <v>339</v>
      </c>
      <c r="C4070" s="41">
        <v>1</v>
      </c>
      <c r="D4070" s="20">
        <v>1.7987835767847331</v>
      </c>
    </row>
    <row r="4071" spans="2:4" x14ac:dyDescent="0.35">
      <c r="B4071" s="11" t="s">
        <v>340</v>
      </c>
      <c r="C4071" s="41">
        <v>6</v>
      </c>
      <c r="D4071" s="20">
        <v>1.5083608276914975</v>
      </c>
    </row>
    <row r="4072" spans="2:4" x14ac:dyDescent="0.35">
      <c r="B4072" s="11" t="s">
        <v>341</v>
      </c>
      <c r="C4072" s="41">
        <v>6</v>
      </c>
      <c r="D4072" s="20">
        <v>2.8792658839921019</v>
      </c>
    </row>
    <row r="4073" spans="2:4" x14ac:dyDescent="0.35">
      <c r="B4073" s="11" t="s">
        <v>342</v>
      </c>
      <c r="C4073" s="41">
        <v>1</v>
      </c>
      <c r="D4073" s="20">
        <v>2.2699971753954933</v>
      </c>
    </row>
    <row r="4074" spans="2:4" x14ac:dyDescent="0.35">
      <c r="B4074" s="11" t="s">
        <v>343</v>
      </c>
      <c r="C4074" s="41">
        <v>1</v>
      </c>
      <c r="D4074" s="20">
        <v>2.3039414228007331</v>
      </c>
    </row>
    <row r="4075" spans="2:4" x14ac:dyDescent="0.35">
      <c r="B4075" s="11" t="s">
        <v>344</v>
      </c>
      <c r="C4075" s="41">
        <v>6</v>
      </c>
      <c r="D4075" s="20">
        <v>2.7164178619064683</v>
      </c>
    </row>
    <row r="4076" spans="2:4" x14ac:dyDescent="0.35">
      <c r="B4076" s="11" t="s">
        <v>345</v>
      </c>
      <c r="C4076" s="41">
        <v>3</v>
      </c>
      <c r="D4076" s="20">
        <v>1.9682509370337982</v>
      </c>
    </row>
    <row r="4077" spans="2:4" x14ac:dyDescent="0.35">
      <c r="B4077" s="11" t="s">
        <v>346</v>
      </c>
      <c r="C4077" s="41">
        <v>6</v>
      </c>
      <c r="D4077" s="20">
        <v>2.2164087838059054</v>
      </c>
    </row>
    <row r="4078" spans="2:4" x14ac:dyDescent="0.35">
      <c r="B4078" s="11" t="s">
        <v>347</v>
      </c>
      <c r="C4078" s="41">
        <v>4</v>
      </c>
      <c r="D4078" s="20">
        <v>1.7162559854595008</v>
      </c>
    </row>
    <row r="4079" spans="2:4" x14ac:dyDescent="0.35">
      <c r="B4079" s="11" t="s">
        <v>348</v>
      </c>
      <c r="C4079" s="41">
        <v>3</v>
      </c>
      <c r="D4079" s="20">
        <v>1.6148186185511555</v>
      </c>
    </row>
    <row r="4080" spans="2:4" x14ac:dyDescent="0.35">
      <c r="B4080" s="11" t="s">
        <v>349</v>
      </c>
      <c r="C4080" s="41">
        <v>1</v>
      </c>
      <c r="D4080" s="20">
        <v>1.8295036693692179</v>
      </c>
    </row>
    <row r="4081" spans="2:4" x14ac:dyDescent="0.35">
      <c r="B4081" s="11" t="s">
        <v>350</v>
      </c>
      <c r="C4081" s="41">
        <v>1</v>
      </c>
      <c r="D4081" s="20">
        <v>1.7064778839718022</v>
      </c>
    </row>
    <row r="4082" spans="2:4" x14ac:dyDescent="0.35">
      <c r="B4082" s="11" t="s">
        <v>351</v>
      </c>
      <c r="C4082" s="41">
        <v>4</v>
      </c>
      <c r="D4082" s="20">
        <v>1.7993072124101819</v>
      </c>
    </row>
    <row r="4083" spans="2:4" x14ac:dyDescent="0.35">
      <c r="B4083" s="11" t="s">
        <v>352</v>
      </c>
      <c r="C4083" s="41">
        <v>2</v>
      </c>
      <c r="D4083" s="20">
        <v>1.8081445407060857</v>
      </c>
    </row>
    <row r="4084" spans="2:4" x14ac:dyDescent="0.35">
      <c r="B4084" s="11" t="s">
        <v>353</v>
      </c>
      <c r="C4084" s="41">
        <v>4</v>
      </c>
      <c r="D4084" s="20">
        <v>1.8083762230935689</v>
      </c>
    </row>
    <row r="4085" spans="2:4" x14ac:dyDescent="0.35">
      <c r="B4085" s="11" t="s">
        <v>354</v>
      </c>
      <c r="C4085" s="41">
        <v>1</v>
      </c>
      <c r="D4085" s="20">
        <v>1.4646073630162129</v>
      </c>
    </row>
    <row r="4086" spans="2:4" x14ac:dyDescent="0.35">
      <c r="B4086" s="11" t="s">
        <v>355</v>
      </c>
      <c r="C4086" s="41">
        <v>2</v>
      </c>
      <c r="D4086" s="20">
        <v>1.4174475959487844</v>
      </c>
    </row>
    <row r="4087" spans="2:4" x14ac:dyDescent="0.35">
      <c r="B4087" s="11" t="s">
        <v>356</v>
      </c>
      <c r="C4087" s="41">
        <v>2</v>
      </c>
      <c r="D4087" s="20">
        <v>1.9486540890490602</v>
      </c>
    </row>
    <row r="4088" spans="2:4" x14ac:dyDescent="0.35">
      <c r="B4088" s="11" t="s">
        <v>357</v>
      </c>
      <c r="C4088" s="41">
        <v>1</v>
      </c>
      <c r="D4088" s="20">
        <v>1.2192235148193844</v>
      </c>
    </row>
    <row r="4089" spans="2:4" x14ac:dyDescent="0.35">
      <c r="B4089" s="11" t="s">
        <v>358</v>
      </c>
      <c r="C4089" s="41">
        <v>2</v>
      </c>
      <c r="D4089" s="20">
        <v>0.90054428807659181</v>
      </c>
    </row>
    <row r="4090" spans="2:4" x14ac:dyDescent="0.35">
      <c r="B4090" s="11" t="s">
        <v>359</v>
      </c>
      <c r="C4090" s="41">
        <v>6</v>
      </c>
      <c r="D4090" s="20">
        <v>1.2992913892548084</v>
      </c>
    </row>
    <row r="4091" spans="2:4" x14ac:dyDescent="0.35">
      <c r="B4091" s="11" t="s">
        <v>360</v>
      </c>
      <c r="C4091" s="41">
        <v>4</v>
      </c>
      <c r="D4091" s="20">
        <v>2.001288403826059</v>
      </c>
    </row>
    <row r="4092" spans="2:4" x14ac:dyDescent="0.35">
      <c r="B4092" s="11" t="s">
        <v>361</v>
      </c>
      <c r="C4092" s="41">
        <v>2</v>
      </c>
      <c r="D4092" s="20">
        <v>0.93993109594703361</v>
      </c>
    </row>
    <row r="4093" spans="2:4" x14ac:dyDescent="0.35">
      <c r="B4093" s="11" t="s">
        <v>362</v>
      </c>
      <c r="C4093" s="41">
        <v>1</v>
      </c>
      <c r="D4093" s="20">
        <v>0.91353755373371137</v>
      </c>
    </row>
    <row r="4094" spans="2:4" x14ac:dyDescent="0.35">
      <c r="B4094" s="11" t="s">
        <v>363</v>
      </c>
      <c r="C4094" s="41">
        <v>1</v>
      </c>
      <c r="D4094" s="20">
        <v>2.6800468381629576</v>
      </c>
    </row>
    <row r="4095" spans="2:4" x14ac:dyDescent="0.35">
      <c r="B4095" s="11" t="s">
        <v>364</v>
      </c>
      <c r="C4095" s="41">
        <v>5</v>
      </c>
      <c r="D4095" s="20">
        <v>1.8310466197326045</v>
      </c>
    </row>
    <row r="4096" spans="2:4" x14ac:dyDescent="0.35">
      <c r="B4096" s="11" t="s">
        <v>365</v>
      </c>
      <c r="C4096" s="41">
        <v>3</v>
      </c>
      <c r="D4096" s="20">
        <v>2.3457496764618004</v>
      </c>
    </row>
    <row r="4097" spans="2:4" x14ac:dyDescent="0.35">
      <c r="B4097" s="11" t="s">
        <v>366</v>
      </c>
      <c r="C4097" s="41">
        <v>2</v>
      </c>
      <c r="D4097" s="20">
        <v>1.2742594138123846</v>
      </c>
    </row>
    <row r="4098" spans="2:4" x14ac:dyDescent="0.35">
      <c r="B4098" s="11" t="s">
        <v>367</v>
      </c>
      <c r="C4098" s="41">
        <v>5</v>
      </c>
      <c r="D4098" s="20">
        <v>1.6709287168680054</v>
      </c>
    </row>
    <row r="4099" spans="2:4" x14ac:dyDescent="0.35">
      <c r="B4099" s="11" t="s">
        <v>368</v>
      </c>
      <c r="C4099" s="41">
        <v>3</v>
      </c>
      <c r="D4099" s="20">
        <v>2.1668888660475396</v>
      </c>
    </row>
    <row r="4100" spans="2:4" x14ac:dyDescent="0.35">
      <c r="B4100" s="11" t="s">
        <v>369</v>
      </c>
      <c r="C4100" s="41">
        <v>4</v>
      </c>
      <c r="D4100" s="20">
        <v>1.9868722567795611</v>
      </c>
    </row>
    <row r="4101" spans="2:4" x14ac:dyDescent="0.35">
      <c r="B4101" s="11" t="s">
        <v>370</v>
      </c>
      <c r="C4101" s="41">
        <v>1</v>
      </c>
      <c r="D4101" s="20">
        <v>2.0735580408329946</v>
      </c>
    </row>
    <row r="4102" spans="2:4" x14ac:dyDescent="0.35">
      <c r="B4102" s="11" t="s">
        <v>371</v>
      </c>
      <c r="C4102" s="41">
        <v>1</v>
      </c>
      <c r="D4102" s="20">
        <v>1.4443447009522696</v>
      </c>
    </row>
    <row r="4103" spans="2:4" x14ac:dyDescent="0.35">
      <c r="B4103" s="11" t="s">
        <v>372</v>
      </c>
      <c r="C4103" s="41">
        <v>3</v>
      </c>
      <c r="D4103" s="20">
        <v>2.8396765815556093</v>
      </c>
    </row>
    <row r="4104" spans="2:4" x14ac:dyDescent="0.35">
      <c r="B4104" s="11" t="s">
        <v>373</v>
      </c>
      <c r="C4104" s="41">
        <v>5</v>
      </c>
      <c r="D4104" s="20">
        <v>2.0313750108132478</v>
      </c>
    </row>
    <row r="4105" spans="2:4" x14ac:dyDescent="0.35">
      <c r="B4105" s="11" t="s">
        <v>374</v>
      </c>
      <c r="C4105" s="41">
        <v>6</v>
      </c>
      <c r="D4105" s="20">
        <v>1.8780708891127169</v>
      </c>
    </row>
    <row r="4106" spans="2:4" x14ac:dyDescent="0.35">
      <c r="B4106" s="11" t="s">
        <v>375</v>
      </c>
      <c r="C4106" s="41">
        <v>2</v>
      </c>
      <c r="D4106" s="20">
        <v>1.7452293010016837</v>
      </c>
    </row>
    <row r="4107" spans="2:4" x14ac:dyDescent="0.35">
      <c r="B4107" s="11" t="s">
        <v>376</v>
      </c>
      <c r="C4107" s="41">
        <v>4</v>
      </c>
      <c r="D4107" s="20">
        <v>1.8743107832917254</v>
      </c>
    </row>
    <row r="4108" spans="2:4" x14ac:dyDescent="0.35">
      <c r="B4108" s="11" t="s">
        <v>377</v>
      </c>
      <c r="C4108" s="41">
        <v>4</v>
      </c>
      <c r="D4108" s="20">
        <v>2.0859596493034385</v>
      </c>
    </row>
    <row r="4109" spans="2:4" x14ac:dyDescent="0.35">
      <c r="B4109" s="11" t="s">
        <v>378</v>
      </c>
      <c r="C4109" s="41">
        <v>2</v>
      </c>
      <c r="D4109" s="20">
        <v>1.258473842111681</v>
      </c>
    </row>
    <row r="4110" spans="2:4" x14ac:dyDescent="0.35">
      <c r="B4110" s="11" t="s">
        <v>379</v>
      </c>
      <c r="C4110" s="41">
        <v>4</v>
      </c>
      <c r="D4110" s="20">
        <v>1.4561127332441435</v>
      </c>
    </row>
    <row r="4111" spans="2:4" x14ac:dyDescent="0.35">
      <c r="B4111" s="11" t="s">
        <v>380</v>
      </c>
      <c r="C4111" s="41">
        <v>5</v>
      </c>
      <c r="D4111" s="20">
        <v>2.8505201826084265</v>
      </c>
    </row>
    <row r="4112" spans="2:4" x14ac:dyDescent="0.35">
      <c r="B4112" s="11" t="s">
        <v>381</v>
      </c>
      <c r="C4112" s="41">
        <v>2</v>
      </c>
      <c r="D4112" s="20">
        <v>2.227234320634623</v>
      </c>
    </row>
    <row r="4113" spans="2:4" x14ac:dyDescent="0.35">
      <c r="B4113" s="11" t="s">
        <v>382</v>
      </c>
      <c r="C4113" s="41">
        <v>5</v>
      </c>
      <c r="D4113" s="20">
        <v>1.6872133592436893</v>
      </c>
    </row>
    <row r="4114" spans="2:4" x14ac:dyDescent="0.35">
      <c r="B4114" s="11" t="s">
        <v>383</v>
      </c>
      <c r="C4114" s="41">
        <v>3</v>
      </c>
      <c r="D4114" s="20">
        <v>1.6363018304542882</v>
      </c>
    </row>
    <row r="4115" spans="2:4" x14ac:dyDescent="0.35">
      <c r="B4115" s="11" t="s">
        <v>384</v>
      </c>
      <c r="C4115" s="41">
        <v>1</v>
      </c>
      <c r="D4115" s="20">
        <v>3.0036637411185994</v>
      </c>
    </row>
    <row r="4116" spans="2:4" x14ac:dyDescent="0.35">
      <c r="B4116" s="11" t="s">
        <v>385</v>
      </c>
      <c r="C4116" s="41">
        <v>5</v>
      </c>
      <c r="D4116" s="20">
        <v>1.8726452041079933</v>
      </c>
    </row>
    <row r="4117" spans="2:4" x14ac:dyDescent="0.35">
      <c r="B4117" s="11" t="s">
        <v>386</v>
      </c>
      <c r="C4117" s="41">
        <v>5</v>
      </c>
      <c r="D4117" s="20">
        <v>2.0363806924211008</v>
      </c>
    </row>
    <row r="4118" spans="2:4" x14ac:dyDescent="0.35">
      <c r="B4118" s="11" t="s">
        <v>387</v>
      </c>
      <c r="C4118" s="41">
        <v>4</v>
      </c>
      <c r="D4118" s="20">
        <v>1.3778509903644534</v>
      </c>
    </row>
    <row r="4119" spans="2:4" x14ac:dyDescent="0.35">
      <c r="B4119" s="11" t="s">
        <v>388</v>
      </c>
      <c r="C4119" s="41">
        <v>3</v>
      </c>
      <c r="D4119" s="20">
        <v>1.9126692217689725</v>
      </c>
    </row>
    <row r="4120" spans="2:4" x14ac:dyDescent="0.35">
      <c r="B4120" s="11" t="s">
        <v>389</v>
      </c>
      <c r="C4120" s="41">
        <v>3</v>
      </c>
      <c r="D4120" s="20">
        <v>1.4607128264851463</v>
      </c>
    </row>
    <row r="4121" spans="2:4" x14ac:dyDescent="0.35">
      <c r="B4121" s="11" t="s">
        <v>390</v>
      </c>
      <c r="C4121" s="41">
        <v>5</v>
      </c>
      <c r="D4121" s="20">
        <v>1.7044671707073975</v>
      </c>
    </row>
    <row r="4122" spans="2:4" x14ac:dyDescent="0.35">
      <c r="B4122" s="11" t="s">
        <v>391</v>
      </c>
      <c r="C4122" s="41">
        <v>5</v>
      </c>
      <c r="D4122" s="20">
        <v>2.820722616350229</v>
      </c>
    </row>
    <row r="4123" spans="2:4" x14ac:dyDescent="0.35">
      <c r="B4123" s="11" t="s">
        <v>392</v>
      </c>
      <c r="C4123" s="41">
        <v>1</v>
      </c>
      <c r="D4123" s="20">
        <v>1.1829891401556731</v>
      </c>
    </row>
    <row r="4124" spans="2:4" x14ac:dyDescent="0.35">
      <c r="B4124" s="11" t="s">
        <v>393</v>
      </c>
      <c r="C4124" s="41">
        <v>6</v>
      </c>
      <c r="D4124" s="20">
        <v>1.9141424359326835</v>
      </c>
    </row>
    <row r="4125" spans="2:4" x14ac:dyDescent="0.35">
      <c r="B4125" s="11" t="s">
        <v>394</v>
      </c>
      <c r="C4125" s="41">
        <v>1</v>
      </c>
      <c r="D4125" s="20">
        <v>1.7084826649882037</v>
      </c>
    </row>
    <row r="4126" spans="2:4" x14ac:dyDescent="0.35">
      <c r="B4126" s="11" t="s">
        <v>395</v>
      </c>
      <c r="C4126" s="41">
        <v>4</v>
      </c>
      <c r="D4126" s="20">
        <v>1.6847354604960747</v>
      </c>
    </row>
    <row r="4127" spans="2:4" x14ac:dyDescent="0.35">
      <c r="B4127" s="11" t="s">
        <v>396</v>
      </c>
      <c r="C4127" s="41">
        <v>1</v>
      </c>
      <c r="D4127" s="20">
        <v>1.8769935656545167</v>
      </c>
    </row>
    <row r="4128" spans="2:4" x14ac:dyDescent="0.35">
      <c r="B4128" s="11" t="s">
        <v>397</v>
      </c>
      <c r="C4128" s="41">
        <v>3</v>
      </c>
      <c r="D4128" s="20">
        <v>1.572889015203315</v>
      </c>
    </row>
    <row r="4129" spans="2:4" x14ac:dyDescent="0.35">
      <c r="B4129" s="11" t="s">
        <v>398</v>
      </c>
      <c r="C4129" s="41">
        <v>3</v>
      </c>
      <c r="D4129" s="20">
        <v>1.5224120424342857</v>
      </c>
    </row>
    <row r="4130" spans="2:4" x14ac:dyDescent="0.35">
      <c r="B4130" s="11" t="s">
        <v>399</v>
      </c>
      <c r="C4130" s="41">
        <v>5</v>
      </c>
      <c r="D4130" s="20">
        <v>2.2164699224184035</v>
      </c>
    </row>
    <row r="4131" spans="2:4" x14ac:dyDescent="0.35">
      <c r="B4131" s="11" t="s">
        <v>400</v>
      </c>
      <c r="C4131" s="41">
        <v>5</v>
      </c>
      <c r="D4131" s="20">
        <v>2.3525653291984172</v>
      </c>
    </row>
    <row r="4132" spans="2:4" x14ac:dyDescent="0.35">
      <c r="B4132" s="11" t="s">
        <v>401</v>
      </c>
      <c r="C4132" s="41">
        <v>6</v>
      </c>
      <c r="D4132" s="20">
        <v>1.5750142004408638</v>
      </c>
    </row>
    <row r="4133" spans="2:4" x14ac:dyDescent="0.35">
      <c r="B4133" s="11" t="s">
        <v>402</v>
      </c>
      <c r="C4133" s="41">
        <v>5</v>
      </c>
      <c r="D4133" s="20">
        <v>2.2396428446201901</v>
      </c>
    </row>
    <row r="4134" spans="2:4" x14ac:dyDescent="0.35">
      <c r="B4134" s="11" t="s">
        <v>403</v>
      </c>
      <c r="C4134" s="41">
        <v>4</v>
      </c>
      <c r="D4134" s="20">
        <v>1.617046724288693</v>
      </c>
    </row>
    <row r="4135" spans="2:4" x14ac:dyDescent="0.35">
      <c r="B4135" s="11" t="s">
        <v>404</v>
      </c>
      <c r="C4135" s="41">
        <v>4</v>
      </c>
      <c r="D4135" s="20">
        <v>1.0256513949924611</v>
      </c>
    </row>
    <row r="4136" spans="2:4" x14ac:dyDescent="0.35">
      <c r="B4136" s="11" t="s">
        <v>405</v>
      </c>
      <c r="C4136" s="41">
        <v>5</v>
      </c>
      <c r="D4136" s="20">
        <v>2.3974668276607369</v>
      </c>
    </row>
    <row r="4137" spans="2:4" x14ac:dyDescent="0.35">
      <c r="B4137" s="11" t="s">
        <v>406</v>
      </c>
      <c r="C4137" s="41">
        <v>4</v>
      </c>
      <c r="D4137" s="20">
        <v>1.6725781716369879</v>
      </c>
    </row>
    <row r="4138" spans="2:4" x14ac:dyDescent="0.35">
      <c r="B4138" s="11" t="s">
        <v>407</v>
      </c>
      <c r="C4138" s="41">
        <v>3</v>
      </c>
      <c r="D4138" s="20">
        <v>1.6382785119454739</v>
      </c>
    </row>
    <row r="4139" spans="2:4" x14ac:dyDescent="0.35">
      <c r="B4139" s="11" t="s">
        <v>408</v>
      </c>
      <c r="C4139" s="41">
        <v>1</v>
      </c>
      <c r="D4139" s="20">
        <v>1.610356441753473</v>
      </c>
    </row>
    <row r="4140" spans="2:4" x14ac:dyDescent="0.35">
      <c r="B4140" s="11" t="s">
        <v>409</v>
      </c>
      <c r="C4140" s="41">
        <v>6</v>
      </c>
      <c r="D4140" s="20">
        <v>1.095632244357108</v>
      </c>
    </row>
    <row r="4141" spans="2:4" x14ac:dyDescent="0.35">
      <c r="B4141" s="11" t="s">
        <v>410</v>
      </c>
      <c r="C4141" s="41">
        <v>2</v>
      </c>
      <c r="D4141" s="20">
        <v>2.2085800519720187</v>
      </c>
    </row>
    <row r="4142" spans="2:4" x14ac:dyDescent="0.35">
      <c r="B4142" s="11" t="s">
        <v>411</v>
      </c>
      <c r="C4142" s="41">
        <v>2</v>
      </c>
      <c r="D4142" s="20">
        <v>2.1392669124346662</v>
      </c>
    </row>
    <row r="4143" spans="2:4" x14ac:dyDescent="0.35">
      <c r="B4143" s="11" t="s">
        <v>412</v>
      </c>
      <c r="C4143" s="41">
        <v>2</v>
      </c>
      <c r="D4143" s="20">
        <v>1.5577748345843638</v>
      </c>
    </row>
    <row r="4144" spans="2:4" x14ac:dyDescent="0.35">
      <c r="B4144" s="11" t="s">
        <v>413</v>
      </c>
      <c r="C4144" s="41">
        <v>2</v>
      </c>
      <c r="D4144" s="20">
        <v>2.2068854311423696</v>
      </c>
    </row>
    <row r="4145" spans="2:4" x14ac:dyDescent="0.35">
      <c r="B4145" s="11" t="s">
        <v>414</v>
      </c>
      <c r="C4145" s="41">
        <v>5</v>
      </c>
      <c r="D4145" s="20">
        <v>3.0978109577470097</v>
      </c>
    </row>
    <row r="4146" spans="2:4" x14ac:dyDescent="0.35">
      <c r="B4146" s="11" t="s">
        <v>415</v>
      </c>
      <c r="C4146" s="41">
        <v>3</v>
      </c>
      <c r="D4146" s="20">
        <v>1.8047739841546098</v>
      </c>
    </row>
    <row r="4147" spans="2:4" x14ac:dyDescent="0.35">
      <c r="B4147" s="11" t="s">
        <v>416</v>
      </c>
      <c r="C4147" s="41">
        <v>1</v>
      </c>
      <c r="D4147" s="20">
        <v>1.6341808564630462</v>
      </c>
    </row>
    <row r="4148" spans="2:4" x14ac:dyDescent="0.35">
      <c r="B4148" s="11" t="s">
        <v>417</v>
      </c>
      <c r="C4148" s="41">
        <v>3</v>
      </c>
      <c r="D4148" s="20">
        <v>1.4551676617559453</v>
      </c>
    </row>
    <row r="4149" spans="2:4" x14ac:dyDescent="0.35">
      <c r="B4149" s="11" t="s">
        <v>418</v>
      </c>
      <c r="C4149" s="41">
        <v>2</v>
      </c>
      <c r="D4149" s="20">
        <v>1.7810661746319802</v>
      </c>
    </row>
    <row r="4150" spans="2:4" x14ac:dyDescent="0.35">
      <c r="B4150" s="11" t="s">
        <v>419</v>
      </c>
      <c r="C4150" s="41">
        <v>1</v>
      </c>
      <c r="D4150" s="20">
        <v>3.7114966880085825</v>
      </c>
    </row>
    <row r="4151" spans="2:4" x14ac:dyDescent="0.35">
      <c r="B4151" s="11" t="s">
        <v>420</v>
      </c>
      <c r="C4151" s="41">
        <v>1</v>
      </c>
      <c r="D4151" s="20">
        <v>1.6564154875205763</v>
      </c>
    </row>
    <row r="4152" spans="2:4" x14ac:dyDescent="0.35">
      <c r="B4152" s="11" t="s">
        <v>421</v>
      </c>
      <c r="C4152" s="41">
        <v>3</v>
      </c>
      <c r="D4152" s="20">
        <v>1.9457133720062079</v>
      </c>
    </row>
    <row r="4153" spans="2:4" x14ac:dyDescent="0.35">
      <c r="B4153" s="11" t="s">
        <v>422</v>
      </c>
      <c r="C4153" s="41">
        <v>6</v>
      </c>
      <c r="D4153" s="20">
        <v>1.1238439912550253</v>
      </c>
    </row>
    <row r="4154" spans="2:4" x14ac:dyDescent="0.35">
      <c r="B4154" s="11" t="s">
        <v>423</v>
      </c>
      <c r="C4154" s="41">
        <v>6</v>
      </c>
      <c r="D4154" s="20">
        <v>1.1224119046582788</v>
      </c>
    </row>
    <row r="4155" spans="2:4" x14ac:dyDescent="0.35">
      <c r="B4155" s="11" t="s">
        <v>424</v>
      </c>
      <c r="C4155" s="41">
        <v>1</v>
      </c>
      <c r="D4155" s="20">
        <v>1.582196138673359</v>
      </c>
    </row>
    <row r="4156" spans="2:4" x14ac:dyDescent="0.35">
      <c r="B4156" s="11" t="s">
        <v>425</v>
      </c>
      <c r="C4156" s="41">
        <v>5</v>
      </c>
      <c r="D4156" s="20">
        <v>1.6511997368313334</v>
      </c>
    </row>
    <row r="4157" spans="2:4" x14ac:dyDescent="0.35">
      <c r="B4157" s="11" t="s">
        <v>426</v>
      </c>
      <c r="C4157" s="41">
        <v>4</v>
      </c>
      <c r="D4157" s="20">
        <v>1.8075777989469415</v>
      </c>
    </row>
    <row r="4158" spans="2:4" x14ac:dyDescent="0.35">
      <c r="B4158" s="11" t="s">
        <v>427</v>
      </c>
      <c r="C4158" s="41">
        <v>2</v>
      </c>
      <c r="D4158" s="20">
        <v>2.0272983775765958</v>
      </c>
    </row>
    <row r="4159" spans="2:4" x14ac:dyDescent="0.35">
      <c r="B4159" s="11" t="s">
        <v>428</v>
      </c>
      <c r="C4159" s="41">
        <v>6</v>
      </c>
      <c r="D4159" s="20">
        <v>1.4907017312082069</v>
      </c>
    </row>
    <row r="4160" spans="2:4" x14ac:dyDescent="0.35">
      <c r="B4160" s="11" t="s">
        <v>429</v>
      </c>
      <c r="C4160" s="41">
        <v>2</v>
      </c>
      <c r="D4160" s="20">
        <v>1.1314101063339994</v>
      </c>
    </row>
    <row r="4161" spans="2:4" x14ac:dyDescent="0.35">
      <c r="B4161" s="11" t="s">
        <v>430</v>
      </c>
      <c r="C4161" s="41">
        <v>1</v>
      </c>
      <c r="D4161" s="20">
        <v>1.2442179871197809</v>
      </c>
    </row>
    <row r="4162" spans="2:4" x14ac:dyDescent="0.35">
      <c r="B4162" s="11" t="s">
        <v>431</v>
      </c>
      <c r="C4162" s="41">
        <v>2</v>
      </c>
      <c r="D4162" s="20">
        <v>1.4599734153787869</v>
      </c>
    </row>
    <row r="4163" spans="2:4" x14ac:dyDescent="0.35">
      <c r="B4163" s="11" t="s">
        <v>432</v>
      </c>
      <c r="C4163" s="41">
        <v>4</v>
      </c>
      <c r="D4163" s="20">
        <v>1.0912612314030854</v>
      </c>
    </row>
    <row r="4164" spans="2:4" x14ac:dyDescent="0.35">
      <c r="B4164" s="11" t="s">
        <v>433</v>
      </c>
      <c r="C4164" s="41">
        <v>5</v>
      </c>
      <c r="D4164" s="20">
        <v>2.0482973742851911</v>
      </c>
    </row>
    <row r="4165" spans="2:4" x14ac:dyDescent="0.35">
      <c r="B4165" s="11" t="s">
        <v>434</v>
      </c>
      <c r="C4165" s="41">
        <v>5</v>
      </c>
      <c r="D4165" s="20">
        <v>2.3199927569690932</v>
      </c>
    </row>
    <row r="4166" spans="2:4" x14ac:dyDescent="0.35">
      <c r="B4166" s="11" t="s">
        <v>435</v>
      </c>
      <c r="C4166" s="41">
        <v>1</v>
      </c>
      <c r="D4166" s="20">
        <v>1.5969172592881533</v>
      </c>
    </row>
    <row r="4167" spans="2:4" x14ac:dyDescent="0.35">
      <c r="B4167" s="11" t="s">
        <v>436</v>
      </c>
      <c r="C4167" s="41">
        <v>5</v>
      </c>
      <c r="D4167" s="20">
        <v>1.4169766104663244</v>
      </c>
    </row>
    <row r="4168" spans="2:4" x14ac:dyDescent="0.35">
      <c r="B4168" s="11" t="s">
        <v>437</v>
      </c>
      <c r="C4168" s="41">
        <v>3</v>
      </c>
      <c r="D4168" s="20">
        <v>1.8652886060025045</v>
      </c>
    </row>
    <row r="4169" spans="2:4" x14ac:dyDescent="0.35">
      <c r="B4169" s="11" t="s">
        <v>438</v>
      </c>
      <c r="C4169" s="41">
        <v>2</v>
      </c>
      <c r="D4169" s="20">
        <v>1.1870496790962597</v>
      </c>
    </row>
    <row r="4170" spans="2:4" x14ac:dyDescent="0.35">
      <c r="B4170" s="11" t="s">
        <v>439</v>
      </c>
      <c r="C4170" s="41">
        <v>3</v>
      </c>
      <c r="D4170" s="20">
        <v>1.881293569773878</v>
      </c>
    </row>
    <row r="4171" spans="2:4" x14ac:dyDescent="0.35">
      <c r="B4171" s="11" t="s">
        <v>440</v>
      </c>
      <c r="C4171" s="41">
        <v>6</v>
      </c>
      <c r="D4171" s="20">
        <v>2.7603603397254481</v>
      </c>
    </row>
    <row r="4172" spans="2:4" x14ac:dyDescent="0.35">
      <c r="B4172" s="11" t="s">
        <v>441</v>
      </c>
      <c r="C4172" s="41">
        <v>1</v>
      </c>
      <c r="D4172" s="20">
        <v>1.3060023434871473</v>
      </c>
    </row>
    <row r="4173" spans="2:4" x14ac:dyDescent="0.35">
      <c r="B4173" s="11" t="s">
        <v>442</v>
      </c>
      <c r="C4173" s="41">
        <v>5</v>
      </c>
      <c r="D4173" s="20">
        <v>1.9350259220447568</v>
      </c>
    </row>
    <row r="4174" spans="2:4" x14ac:dyDescent="0.35">
      <c r="B4174" s="11" t="s">
        <v>443</v>
      </c>
      <c r="C4174" s="41">
        <v>6</v>
      </c>
      <c r="D4174" s="20">
        <v>3.4634997725583867</v>
      </c>
    </row>
    <row r="4175" spans="2:4" x14ac:dyDescent="0.35">
      <c r="B4175" s="11" t="s">
        <v>444</v>
      </c>
      <c r="C4175" s="41">
        <v>6</v>
      </c>
      <c r="D4175" s="20">
        <v>2.2078005218759995</v>
      </c>
    </row>
    <row r="4176" spans="2:4" x14ac:dyDescent="0.35">
      <c r="B4176" s="11" t="s">
        <v>445</v>
      </c>
      <c r="C4176" s="41">
        <v>5</v>
      </c>
      <c r="D4176" s="20">
        <v>1.5190504171833827</v>
      </c>
    </row>
    <row r="4177" spans="2:4" x14ac:dyDescent="0.35">
      <c r="B4177" s="11" t="s">
        <v>446</v>
      </c>
      <c r="C4177" s="41">
        <v>1</v>
      </c>
      <c r="D4177" s="20">
        <v>1.6606713843922878</v>
      </c>
    </row>
    <row r="4178" spans="2:4" x14ac:dyDescent="0.35">
      <c r="B4178" s="11" t="s">
        <v>447</v>
      </c>
      <c r="C4178" s="41">
        <v>1</v>
      </c>
      <c r="D4178" s="20">
        <v>3.9273373339159825</v>
      </c>
    </row>
    <row r="4179" spans="2:4" x14ac:dyDescent="0.35">
      <c r="B4179" s="11" t="s">
        <v>448</v>
      </c>
      <c r="C4179" s="41">
        <v>2</v>
      </c>
      <c r="D4179" s="20">
        <v>2.0433034232281155</v>
      </c>
    </row>
    <row r="4180" spans="2:4" x14ac:dyDescent="0.35">
      <c r="B4180" s="11" t="s">
        <v>449</v>
      </c>
      <c r="C4180" s="41">
        <v>6</v>
      </c>
      <c r="D4180" s="20">
        <v>2.3995355625869985</v>
      </c>
    </row>
    <row r="4181" spans="2:4" x14ac:dyDescent="0.35">
      <c r="B4181" s="11" t="s">
        <v>450</v>
      </c>
      <c r="C4181" s="41">
        <v>4</v>
      </c>
      <c r="D4181" s="20">
        <v>1.8424539709018664</v>
      </c>
    </row>
    <row r="4182" spans="2:4" x14ac:dyDescent="0.35">
      <c r="B4182" s="11" t="s">
        <v>451</v>
      </c>
      <c r="C4182" s="41">
        <v>3</v>
      </c>
      <c r="D4182" s="20">
        <v>2.5261936261194968</v>
      </c>
    </row>
    <row r="4183" spans="2:4" x14ac:dyDescent="0.35">
      <c r="B4183" s="11" t="s">
        <v>452</v>
      </c>
      <c r="C4183" s="41">
        <v>6</v>
      </c>
      <c r="D4183" s="20">
        <v>2.2059959626232315</v>
      </c>
    </row>
    <row r="4184" spans="2:4" x14ac:dyDescent="0.35">
      <c r="B4184" s="11" t="s">
        <v>453</v>
      </c>
      <c r="C4184" s="41">
        <v>2</v>
      </c>
      <c r="D4184" s="20">
        <v>1.1279439529310433</v>
      </c>
    </row>
    <row r="4185" spans="2:4" x14ac:dyDescent="0.35">
      <c r="B4185" s="11" t="s">
        <v>454</v>
      </c>
      <c r="C4185" s="41">
        <v>6</v>
      </c>
      <c r="D4185" s="20">
        <v>1.5426127718091212</v>
      </c>
    </row>
    <row r="4186" spans="2:4" x14ac:dyDescent="0.35">
      <c r="B4186" s="11" t="s">
        <v>455</v>
      </c>
      <c r="C4186" s="41">
        <v>3</v>
      </c>
      <c r="D4186" s="20">
        <v>2.1426806511932632</v>
      </c>
    </row>
    <row r="4187" spans="2:4" x14ac:dyDescent="0.35">
      <c r="B4187" s="11" t="s">
        <v>456</v>
      </c>
      <c r="C4187" s="41">
        <v>3</v>
      </c>
      <c r="D4187" s="20">
        <v>1.9116906775893741</v>
      </c>
    </row>
    <row r="4188" spans="2:4" x14ac:dyDescent="0.35">
      <c r="B4188" s="11" t="s">
        <v>457</v>
      </c>
      <c r="C4188" s="41">
        <v>4</v>
      </c>
      <c r="D4188" s="20">
        <v>1.1701866693545058</v>
      </c>
    </row>
    <row r="4189" spans="2:4" ht="15" thickBot="1" x14ac:dyDescent="0.4">
      <c r="B4189" s="15" t="s">
        <v>458</v>
      </c>
      <c r="C4189" s="42">
        <v>6</v>
      </c>
      <c r="D4189" s="21">
        <v>1.2315963701940134</v>
      </c>
    </row>
    <row r="4192" spans="2:4" x14ac:dyDescent="0.35">
      <c r="B4192" t="s">
        <v>463</v>
      </c>
    </row>
    <row r="4193" spans="2:8" ht="15" thickBot="1" x14ac:dyDescent="0.4"/>
    <row r="4194" spans="2:8" x14ac:dyDescent="0.35">
      <c r="B4194" s="12" t="s">
        <v>460</v>
      </c>
      <c r="C4194" s="13" t="s">
        <v>464</v>
      </c>
      <c r="D4194" s="13" t="s">
        <v>465</v>
      </c>
      <c r="E4194" s="13" t="s">
        <v>466</v>
      </c>
      <c r="F4194" s="13" t="s">
        <v>467</v>
      </c>
      <c r="G4194" s="13" t="s">
        <v>468</v>
      </c>
      <c r="H4194" s="13" t="s">
        <v>469</v>
      </c>
    </row>
    <row r="4195" spans="2:8" x14ac:dyDescent="0.35">
      <c r="B4195" s="14" t="s">
        <v>0</v>
      </c>
      <c r="C4195" s="16">
        <v>5</v>
      </c>
      <c r="D4195" s="19">
        <v>565.19640314531421</v>
      </c>
      <c r="E4195" s="16">
        <v>379</v>
      </c>
      <c r="F4195" s="19">
        <v>1.024189132019288</v>
      </c>
      <c r="G4195" s="19">
        <v>551.84768659961742</v>
      </c>
      <c r="H4195" s="23" t="s">
        <v>470</v>
      </c>
    </row>
    <row r="4196" spans="2:8" x14ac:dyDescent="0.35">
      <c r="B4196" s="11" t="s">
        <v>2</v>
      </c>
      <c r="C4196" s="17">
        <v>5</v>
      </c>
      <c r="D4196" s="20">
        <v>68.002067428317972</v>
      </c>
      <c r="E4196" s="17">
        <v>379</v>
      </c>
      <c r="F4196" s="20">
        <v>0.68405471916665705</v>
      </c>
      <c r="G4196" s="20">
        <v>99.410274533535599</v>
      </c>
      <c r="H4196" s="25" t="s">
        <v>470</v>
      </c>
    </row>
    <row r="4197" spans="2:8" x14ac:dyDescent="0.35">
      <c r="B4197" s="11" t="s">
        <v>3</v>
      </c>
      <c r="C4197" s="17">
        <v>5</v>
      </c>
      <c r="D4197" s="20">
        <v>30.502805545439095</v>
      </c>
      <c r="E4197" s="17">
        <v>379</v>
      </c>
      <c r="F4197" s="20">
        <v>0.2983570474690625</v>
      </c>
      <c r="G4197" s="20">
        <v>102.23591433214601</v>
      </c>
      <c r="H4197" s="25" t="s">
        <v>470</v>
      </c>
    </row>
    <row r="4198" spans="2:8" x14ac:dyDescent="0.35">
      <c r="B4198" s="11" t="s">
        <v>1</v>
      </c>
      <c r="C4198" s="17">
        <v>5</v>
      </c>
      <c r="D4198" s="20">
        <v>1.2251884587647031</v>
      </c>
      <c r="E4198" s="17">
        <v>379</v>
      </c>
      <c r="F4198" s="20">
        <v>0.1518247258817835</v>
      </c>
      <c r="G4198" s="20">
        <v>8.069755776925831</v>
      </c>
      <c r="H4198" s="25" t="s">
        <v>470</v>
      </c>
    </row>
    <row r="4199" spans="2:8" x14ac:dyDescent="0.35">
      <c r="B4199" s="11" t="s">
        <v>4</v>
      </c>
      <c r="C4199" s="17">
        <v>5</v>
      </c>
      <c r="D4199" s="20">
        <v>3.6534367085940103</v>
      </c>
      <c r="E4199" s="17">
        <v>379</v>
      </c>
      <c r="F4199" s="20">
        <v>0.18146230083263892</v>
      </c>
      <c r="G4199" s="20">
        <v>20.133309738883685</v>
      </c>
      <c r="H4199" s="25" t="s">
        <v>470</v>
      </c>
    </row>
    <row r="4200" spans="2:8" x14ac:dyDescent="0.35">
      <c r="B4200" s="11" t="s">
        <v>5</v>
      </c>
      <c r="C4200" s="17">
        <v>5</v>
      </c>
      <c r="D4200" s="20">
        <v>0.99584367656018724</v>
      </c>
      <c r="E4200" s="17">
        <v>379</v>
      </c>
      <c r="F4200" s="20">
        <v>0.165975871255476</v>
      </c>
      <c r="G4200" s="20">
        <v>5.9999304057114964</v>
      </c>
      <c r="H4200" s="25" t="s">
        <v>470</v>
      </c>
    </row>
    <row r="4201" spans="2:8" x14ac:dyDescent="0.35">
      <c r="B4201" s="11" t="s">
        <v>6</v>
      </c>
      <c r="C4201" s="17">
        <v>5</v>
      </c>
      <c r="D4201" s="20">
        <v>11.986340152973387</v>
      </c>
      <c r="E4201" s="17">
        <v>379</v>
      </c>
      <c r="F4201" s="20">
        <v>0.27195201331890279</v>
      </c>
      <c r="G4201" s="20">
        <v>44.075202851753417</v>
      </c>
      <c r="H4201" s="25" t="s">
        <v>470</v>
      </c>
    </row>
    <row r="4202" spans="2:8" x14ac:dyDescent="0.35">
      <c r="B4202" s="11" t="s">
        <v>7</v>
      </c>
      <c r="C4202" s="17">
        <v>5</v>
      </c>
      <c r="D4202" s="20">
        <v>35.47940702495076</v>
      </c>
      <c r="E4202" s="17">
        <v>379</v>
      </c>
      <c r="F4202" s="20">
        <v>0.49270096475219055</v>
      </c>
      <c r="G4202" s="20">
        <v>72.010021418966616</v>
      </c>
      <c r="H4202" s="25" t="s">
        <v>470</v>
      </c>
    </row>
    <row r="4203" spans="2:8" x14ac:dyDescent="0.35">
      <c r="B4203" s="11" t="s">
        <v>8</v>
      </c>
      <c r="C4203" s="17">
        <v>5</v>
      </c>
      <c r="D4203" s="20">
        <v>0.46705297137858742</v>
      </c>
      <c r="E4203" s="17">
        <v>379</v>
      </c>
      <c r="F4203" s="20">
        <v>0.12614350994545215</v>
      </c>
      <c r="G4203" s="20">
        <v>3.7025525259329926</v>
      </c>
      <c r="H4203" s="20">
        <v>2.7689198905809149E-3</v>
      </c>
    </row>
    <row r="4204" spans="2:8" x14ac:dyDescent="0.35">
      <c r="B4204" s="11" t="s">
        <v>9</v>
      </c>
      <c r="C4204" s="17">
        <v>5</v>
      </c>
      <c r="D4204" s="20">
        <v>1.1717955068151389</v>
      </c>
      <c r="E4204" s="17">
        <v>379</v>
      </c>
      <c r="F4204" s="20">
        <v>0.15413286513118121</v>
      </c>
      <c r="G4204" s="20">
        <v>7.6025025929274292</v>
      </c>
      <c r="H4204" s="25" t="s">
        <v>470</v>
      </c>
    </row>
    <row r="4205" spans="2:8" x14ac:dyDescent="0.35">
      <c r="B4205" s="11" t="s">
        <v>10</v>
      </c>
      <c r="C4205" s="17">
        <v>5</v>
      </c>
      <c r="D4205" s="20">
        <v>4.7435631866440354E-3</v>
      </c>
      <c r="E4205" s="17">
        <v>379</v>
      </c>
      <c r="F4205" s="20">
        <v>5.9032771994015433E-5</v>
      </c>
      <c r="G4205" s="20">
        <v>80.354742398424449</v>
      </c>
      <c r="H4205" s="25" t="s">
        <v>470</v>
      </c>
    </row>
    <row r="4206" spans="2:8" x14ac:dyDescent="0.35">
      <c r="B4206" s="11" t="s">
        <v>11</v>
      </c>
      <c r="C4206" s="17">
        <v>5</v>
      </c>
      <c r="D4206" s="20">
        <v>1.2032221369133479E-3</v>
      </c>
      <c r="E4206" s="17">
        <v>379</v>
      </c>
      <c r="F4206" s="20">
        <v>1.4301897945661566E-4</v>
      </c>
      <c r="G4206" s="20">
        <v>8.4130242117854124</v>
      </c>
      <c r="H4206" s="25" t="s">
        <v>470</v>
      </c>
    </row>
    <row r="4207" spans="2:8" x14ac:dyDescent="0.35">
      <c r="B4207" s="11" t="s">
        <v>12</v>
      </c>
      <c r="C4207" s="17">
        <v>5</v>
      </c>
      <c r="D4207" s="20">
        <v>4.0970104239476388</v>
      </c>
      <c r="E4207" s="17">
        <v>379</v>
      </c>
      <c r="F4207" s="20">
        <v>0.49206365911123245</v>
      </c>
      <c r="G4207" s="20">
        <v>8.326179647868484</v>
      </c>
      <c r="H4207" s="25" t="s">
        <v>470</v>
      </c>
    </row>
    <row r="4208" spans="2:8" x14ac:dyDescent="0.35">
      <c r="B4208" s="11" t="s">
        <v>13</v>
      </c>
      <c r="C4208" s="17">
        <v>5</v>
      </c>
      <c r="D4208" s="20">
        <v>0.59605066640509619</v>
      </c>
      <c r="E4208" s="17">
        <v>379</v>
      </c>
      <c r="F4208" s="20">
        <v>2.8647715265096303E-2</v>
      </c>
      <c r="G4208" s="20">
        <v>20.806220003565524</v>
      </c>
      <c r="H4208" s="25" t="s">
        <v>470</v>
      </c>
    </row>
    <row r="4209" spans="2:8" ht="15" thickBot="1" x14ac:dyDescent="0.4">
      <c r="B4209" s="15" t="s">
        <v>14</v>
      </c>
      <c r="C4209" s="18">
        <v>5</v>
      </c>
      <c r="D4209" s="21">
        <v>0.24794917055366444</v>
      </c>
      <c r="E4209" s="18">
        <v>379</v>
      </c>
      <c r="F4209" s="21">
        <v>3.7662217464812871E-3</v>
      </c>
      <c r="G4209" s="21">
        <v>65.834989876875639</v>
      </c>
      <c r="H4209" s="27" t="s">
        <v>470</v>
      </c>
    </row>
    <row r="4212" spans="2:8" x14ac:dyDescent="0.35">
      <c r="B4212" s="9" t="s">
        <v>475</v>
      </c>
    </row>
    <row r="4214" spans="2:8" x14ac:dyDescent="0.35">
      <c r="B4214" t="s">
        <v>50</v>
      </c>
    </row>
    <row r="4215" spans="2:8" ht="15" thickBot="1" x14ac:dyDescent="0.4"/>
    <row r="4216" spans="2:8" x14ac:dyDescent="0.35">
      <c r="B4216" s="13" t="s">
        <v>51</v>
      </c>
      <c r="C4216" s="13" t="s">
        <v>52</v>
      </c>
      <c r="D4216" s="13" t="s">
        <v>53</v>
      </c>
      <c r="E4216" s="13" t="s">
        <v>54</v>
      </c>
      <c r="F4216" s="13" t="s">
        <v>485</v>
      </c>
    </row>
    <row r="4217" spans="2:8" x14ac:dyDescent="0.35">
      <c r="B4217" s="28">
        <v>1</v>
      </c>
      <c r="C4217" s="28">
        <v>18</v>
      </c>
      <c r="D4217" s="29">
        <v>13.207851733864459</v>
      </c>
      <c r="E4217" s="29">
        <v>3.7384523250142108</v>
      </c>
      <c r="F4217" s="29">
        <v>1413.1349788553709</v>
      </c>
    </row>
    <row r="4218" spans="2:8" x14ac:dyDescent="0.35">
      <c r="B4218" s="24">
        <v>2</v>
      </c>
      <c r="C4218" s="24">
        <v>10</v>
      </c>
      <c r="D4218" s="25">
        <v>13.344598915846676</v>
      </c>
      <c r="E4218" s="25">
        <v>3.8465777709416007</v>
      </c>
      <c r="F4218" s="25">
        <v>1454.0063974159248</v>
      </c>
    </row>
    <row r="4219" spans="2:8" x14ac:dyDescent="0.35">
      <c r="B4219" s="24">
        <v>3</v>
      </c>
      <c r="C4219" s="24">
        <v>10</v>
      </c>
      <c r="D4219" s="25">
        <v>13.360008537622745</v>
      </c>
      <c r="E4219" s="25">
        <v>3.8676868859673279</v>
      </c>
      <c r="F4219" s="25">
        <v>1461.9856428956507</v>
      </c>
    </row>
    <row r="4220" spans="2:8" x14ac:dyDescent="0.35">
      <c r="B4220" s="24">
        <v>4</v>
      </c>
      <c r="C4220" s="24">
        <v>10</v>
      </c>
      <c r="D4220" s="25">
        <v>13.532459281011972</v>
      </c>
      <c r="E4220" s="25">
        <v>3.8018216879227369</v>
      </c>
      <c r="F4220" s="25">
        <v>1437.088598034795</v>
      </c>
    </row>
    <row r="4221" spans="2:8" x14ac:dyDescent="0.35">
      <c r="B4221" s="24">
        <v>5</v>
      </c>
      <c r="C4221" s="24">
        <v>10</v>
      </c>
      <c r="D4221" s="25">
        <v>13.254016438439363</v>
      </c>
      <c r="E4221" s="25">
        <v>3.8368369638700113</v>
      </c>
      <c r="F4221" s="25">
        <v>1450.324372342865</v>
      </c>
    </row>
    <row r="4222" spans="2:8" x14ac:dyDescent="0.35">
      <c r="B4222" s="24">
        <v>6</v>
      </c>
      <c r="C4222" s="24">
        <v>10</v>
      </c>
      <c r="D4222" s="25">
        <v>13.494904061395118</v>
      </c>
      <c r="E4222" s="25">
        <v>3.8797060220423218</v>
      </c>
      <c r="F4222" s="25">
        <v>1466.5288763319984</v>
      </c>
    </row>
    <row r="4223" spans="2:8" x14ac:dyDescent="0.35">
      <c r="B4223" s="24">
        <v>7</v>
      </c>
      <c r="C4223" s="24">
        <v>9</v>
      </c>
      <c r="D4223" s="25">
        <v>13.405979819852597</v>
      </c>
      <c r="E4223" s="25">
        <v>3.8112922833524796</v>
      </c>
      <c r="F4223" s="25">
        <v>1440.6684831072378</v>
      </c>
    </row>
    <row r="4224" spans="2:8" x14ac:dyDescent="0.35">
      <c r="B4224" s="24">
        <v>8</v>
      </c>
      <c r="C4224" s="24">
        <v>9</v>
      </c>
      <c r="D4224" s="25">
        <v>13.42734494825727</v>
      </c>
      <c r="E4224" s="25">
        <v>3.8071272223650743</v>
      </c>
      <c r="F4224" s="25">
        <v>1439.0940900539986</v>
      </c>
    </row>
    <row r="4225" spans="2:6" x14ac:dyDescent="0.35">
      <c r="B4225" s="24">
        <v>9</v>
      </c>
      <c r="C4225" s="24">
        <v>9</v>
      </c>
      <c r="D4225" s="25">
        <v>13.538397397858358</v>
      </c>
      <c r="E4225" s="25">
        <v>3.9147097011032659</v>
      </c>
      <c r="F4225" s="25">
        <v>1479.7602670170338</v>
      </c>
    </row>
    <row r="4226" spans="2:6" ht="15" thickBot="1" x14ac:dyDescent="0.4">
      <c r="B4226" s="26">
        <v>10</v>
      </c>
      <c r="C4226" s="26">
        <v>9</v>
      </c>
      <c r="D4226" s="27">
        <v>13.542265343179748</v>
      </c>
      <c r="E4226" s="27">
        <v>3.8510811701322512</v>
      </c>
      <c r="F4226" s="27">
        <v>1455.7086823099917</v>
      </c>
    </row>
    <row r="4229" spans="2:6" x14ac:dyDescent="0.35">
      <c r="B4229" t="s">
        <v>55</v>
      </c>
    </row>
    <row r="4230" spans="2:6" ht="15" thickBot="1" x14ac:dyDescent="0.4"/>
    <row r="4231" spans="2:6" x14ac:dyDescent="0.35">
      <c r="B4231" s="12" t="s">
        <v>52</v>
      </c>
      <c r="C4231" s="13" t="s">
        <v>56</v>
      </c>
      <c r="D4231" s="13" t="s">
        <v>485</v>
      </c>
      <c r="E4231" s="13" t="s">
        <v>57</v>
      </c>
      <c r="F4231" s="13" t="s">
        <v>58</v>
      </c>
    </row>
    <row r="4232" spans="2:6" x14ac:dyDescent="0.35">
      <c r="B4232" s="14">
        <v>0</v>
      </c>
      <c r="C4232" s="23">
        <v>13.207851733864459</v>
      </c>
      <c r="D4232" s="23">
        <v>4992.5679554007666</v>
      </c>
      <c r="E4232" s="23">
        <v>47.508312577982721</v>
      </c>
      <c r="F4232" s="23">
        <v>0.79586704674138353</v>
      </c>
    </row>
    <row r="4233" spans="2:6" x14ac:dyDescent="0.35">
      <c r="B4233" s="11">
        <v>1</v>
      </c>
      <c r="C4233" s="25">
        <v>5.6456400288865272</v>
      </c>
      <c r="D4233" s="25">
        <v>2134.0519309191086</v>
      </c>
      <c r="E4233" s="25">
        <v>45.313953182138711</v>
      </c>
      <c r="F4233" s="25">
        <v>8.8683402237541911E-2</v>
      </c>
    </row>
    <row r="4234" spans="2:6" x14ac:dyDescent="0.35">
      <c r="B4234" s="11">
        <v>2</v>
      </c>
      <c r="C4234" s="25">
        <v>4.5843959994649266</v>
      </c>
      <c r="D4234" s="25">
        <v>1732.9016877977422</v>
      </c>
      <c r="E4234" s="25">
        <v>44.572281166021519</v>
      </c>
      <c r="F4234" s="25">
        <v>4.2241397906419537E-2</v>
      </c>
    </row>
    <row r="4235" spans="2:6" x14ac:dyDescent="0.35">
      <c r="B4235" s="11">
        <v>3</v>
      </c>
      <c r="C4235" s="25">
        <v>4.3203516456101818</v>
      </c>
      <c r="D4235" s="25">
        <v>1633.0929220406501</v>
      </c>
      <c r="E4235" s="25">
        <v>44.265841588478551</v>
      </c>
      <c r="F4235" s="25">
        <v>3.1092329711107709E-2</v>
      </c>
    </row>
    <row r="4236" spans="2:6" x14ac:dyDescent="0.35">
      <c r="B4236" s="11">
        <v>4</v>
      </c>
      <c r="C4236" s="25">
        <v>4.1536603172667252</v>
      </c>
      <c r="D4236" s="25">
        <v>1570.0835999268229</v>
      </c>
      <c r="E4236" s="25">
        <v>44.084288867823858</v>
      </c>
      <c r="F4236" s="25">
        <v>2.5930203174730885E-2</v>
      </c>
    </row>
    <row r="4237" spans="2:6" x14ac:dyDescent="0.35">
      <c r="B4237" s="11">
        <v>5</v>
      </c>
      <c r="C4237" s="25">
        <v>4.0304928778959219</v>
      </c>
      <c r="D4237" s="25">
        <v>1523.5263078446587</v>
      </c>
      <c r="E4237" s="25">
        <v>43.966309893377407</v>
      </c>
      <c r="F4237" s="25">
        <v>2.3044553724283028E-2</v>
      </c>
    </row>
    <row r="4238" spans="2:6" x14ac:dyDescent="0.35">
      <c r="B4238" s="11">
        <v>6</v>
      </c>
      <c r="C4238" s="25">
        <v>3.9214537114513326</v>
      </c>
      <c r="D4238" s="25">
        <v>1482.3095029286035</v>
      </c>
      <c r="E4238" s="25">
        <v>43.864300086121155</v>
      </c>
      <c r="F4238" s="25">
        <v>2.0809708930899871E-2</v>
      </c>
    </row>
    <row r="4239" spans="2:6" x14ac:dyDescent="0.35">
      <c r="B4239" s="11">
        <v>7</v>
      </c>
      <c r="C4239" s="25">
        <v>3.8538506305077824</v>
      </c>
      <c r="D4239" s="25">
        <v>1456.755538331942</v>
      </c>
      <c r="E4239" s="25">
        <v>43.795080437764376</v>
      </c>
      <c r="F4239" s="25">
        <v>1.941799095161735E-2</v>
      </c>
    </row>
    <row r="4240" spans="2:6" x14ac:dyDescent="0.35">
      <c r="B4240" s="11">
        <v>8</v>
      </c>
      <c r="C4240" s="25">
        <v>3.8259141520131288</v>
      </c>
      <c r="D4240" s="25">
        <v>1446.1955494609629</v>
      </c>
      <c r="E4240" s="25">
        <v>43.744303990037025</v>
      </c>
      <c r="F4240" s="25">
        <v>1.8456628185933691E-2</v>
      </c>
    </row>
    <row r="4241" spans="2:6" ht="15" thickBot="1" x14ac:dyDescent="0.4">
      <c r="B4241" s="15">
        <v>9</v>
      </c>
      <c r="C4241" s="27">
        <v>3.8177375499393746</v>
      </c>
      <c r="D4241" s="27">
        <v>1443.1047938770837</v>
      </c>
      <c r="E4241" s="27">
        <v>43.720122902010587</v>
      </c>
      <c r="F4241" s="27">
        <v>1.8015679628962375E-2</v>
      </c>
    </row>
    <row r="4260" spans="2:7" x14ac:dyDescent="0.35">
      <c r="G4260" t="s">
        <v>48</v>
      </c>
    </row>
    <row r="4263" spans="2:7" x14ac:dyDescent="0.35">
      <c r="B4263" t="s">
        <v>59</v>
      </c>
    </row>
    <row r="4264" spans="2:7" ht="15" thickBot="1" x14ac:dyDescent="0.4"/>
    <row r="4265" spans="2:7" x14ac:dyDescent="0.35">
      <c r="B4265" s="12"/>
      <c r="C4265" s="13" t="s">
        <v>60</v>
      </c>
      <c r="D4265" s="13" t="s">
        <v>61</v>
      </c>
    </row>
    <row r="4266" spans="2:7" x14ac:dyDescent="0.35">
      <c r="B4266" s="14" t="s">
        <v>45</v>
      </c>
      <c r="C4266" s="19">
        <v>3.7384523250142108</v>
      </c>
      <c r="D4266" s="30">
        <v>0.27806271555460943</v>
      </c>
    </row>
    <row r="4267" spans="2:7" x14ac:dyDescent="0.35">
      <c r="B4267" s="11" t="s">
        <v>46</v>
      </c>
      <c r="C4267" s="20">
        <v>9.7061848589307438</v>
      </c>
      <c r="D4267" s="31">
        <v>0.72193728444539063</v>
      </c>
    </row>
    <row r="4268" spans="2:7" ht="15" thickBot="1" x14ac:dyDescent="0.4">
      <c r="B4268" s="15" t="s">
        <v>47</v>
      </c>
      <c r="C4268" s="21">
        <v>13.444637183944954</v>
      </c>
      <c r="D4268" s="32">
        <v>1</v>
      </c>
    </row>
    <row r="4271" spans="2:7" x14ac:dyDescent="0.35">
      <c r="B4271" t="s">
        <v>62</v>
      </c>
    </row>
    <row r="4272" spans="2:7" ht="15" thickBot="1" x14ac:dyDescent="0.4"/>
    <row r="4273" spans="2:19" x14ac:dyDescent="0.35">
      <c r="B4273" s="12" t="s">
        <v>63</v>
      </c>
      <c r="C4273" s="13" t="s">
        <v>0</v>
      </c>
      <c r="D4273" s="13" t="s">
        <v>2</v>
      </c>
      <c r="E4273" s="13" t="s">
        <v>3</v>
      </c>
      <c r="F4273" s="13" t="s">
        <v>1</v>
      </c>
      <c r="G4273" s="13" t="s">
        <v>4</v>
      </c>
      <c r="H4273" s="13" t="s">
        <v>5</v>
      </c>
      <c r="I4273" s="13" t="s">
        <v>6</v>
      </c>
      <c r="J4273" s="13" t="s">
        <v>7</v>
      </c>
      <c r="K4273" s="13" t="s">
        <v>8</v>
      </c>
      <c r="L4273" s="13" t="s">
        <v>9</v>
      </c>
      <c r="M4273" s="13" t="s">
        <v>10</v>
      </c>
      <c r="N4273" s="13" t="s">
        <v>11</v>
      </c>
      <c r="O4273" s="13" t="s">
        <v>12</v>
      </c>
      <c r="P4273" s="13" t="s">
        <v>13</v>
      </c>
      <c r="Q4273" s="13" t="s">
        <v>14</v>
      </c>
    </row>
    <row r="4274" spans="2:19" x14ac:dyDescent="0.35">
      <c r="B4274" s="33">
        <v>1</v>
      </c>
      <c r="C4274" s="19">
        <v>-1.0013164666844894</v>
      </c>
      <c r="D4274" s="19">
        <v>0.68799948614691975</v>
      </c>
      <c r="E4274" s="19">
        <v>0.36735012506062242</v>
      </c>
      <c r="F4274" s="19">
        <v>-0.1614287084768084</v>
      </c>
      <c r="G4274" s="19">
        <v>0.12787819051692778</v>
      </c>
      <c r="H4274" s="19">
        <v>-0.12697089299400841</v>
      </c>
      <c r="I4274" s="19">
        <v>0.25908842855142655</v>
      </c>
      <c r="J4274" s="19">
        <v>0.46880765566706983</v>
      </c>
      <c r="K4274" s="19">
        <v>0.11470358349807409</v>
      </c>
      <c r="L4274" s="19">
        <v>0.13508733076960167</v>
      </c>
      <c r="M4274" s="19">
        <v>6.8999762518267664E-3</v>
      </c>
      <c r="N4274" s="19">
        <v>5.8103153524739467E-3</v>
      </c>
      <c r="O4274" s="19">
        <v>-0.21798846358408788</v>
      </c>
      <c r="P4274" s="19">
        <v>0.12343291378414892</v>
      </c>
      <c r="Q4274" s="19">
        <v>-6.9069453704857356E-2</v>
      </c>
    </row>
    <row r="4275" spans="2:19" x14ac:dyDescent="0.35">
      <c r="B4275" s="10">
        <v>2</v>
      </c>
      <c r="C4275" s="20">
        <v>-1.348998351189671</v>
      </c>
      <c r="D4275" s="20">
        <v>0.54085004826043981</v>
      </c>
      <c r="E4275" s="20">
        <v>0.18056544742672492</v>
      </c>
      <c r="F4275" s="20">
        <v>-0.22650546605732946</v>
      </c>
      <c r="G4275" s="20">
        <v>0.15445577158942966</v>
      </c>
      <c r="H4275" s="20">
        <v>-0.12229735621082391</v>
      </c>
      <c r="I4275" s="20">
        <v>0.39561661860285924</v>
      </c>
      <c r="J4275" s="20">
        <v>0.49869705337608294</v>
      </c>
      <c r="K4275" s="20">
        <v>0.17942024025346437</v>
      </c>
      <c r="L4275" s="20">
        <v>0.1288678844753266</v>
      </c>
      <c r="M4275" s="20">
        <v>6.9997379474254903E-3</v>
      </c>
      <c r="N4275" s="20">
        <v>6.4852215084566555E-3</v>
      </c>
      <c r="O4275" s="20">
        <v>-0.48467700992743479</v>
      </c>
      <c r="P4275" s="20">
        <v>0.17811231895924723</v>
      </c>
      <c r="Q4275" s="20">
        <v>-7.155993307651172E-2</v>
      </c>
    </row>
    <row r="4276" spans="2:19" x14ac:dyDescent="0.35">
      <c r="B4276" s="10">
        <v>3</v>
      </c>
      <c r="C4276" s="20">
        <v>-1.8964130451344141</v>
      </c>
      <c r="D4276" s="20">
        <v>5.4509198614438814E-2</v>
      </c>
      <c r="E4276" s="20">
        <v>5.1460576175865226E-3</v>
      </c>
      <c r="F4276" s="20">
        <v>-0.27278101820339778</v>
      </c>
      <c r="G4276" s="20">
        <v>0.1581824219079648</v>
      </c>
      <c r="H4276" s="20">
        <v>-0.17539329932451847</v>
      </c>
      <c r="I4276" s="20">
        <v>0.32669305042626878</v>
      </c>
      <c r="J4276" s="20">
        <v>0.46807628973630788</v>
      </c>
      <c r="K4276" s="20">
        <v>0.19808907661754141</v>
      </c>
      <c r="L4276" s="20">
        <v>0.12765126402805696</v>
      </c>
      <c r="M4276" s="20">
        <v>8.31066070214353E-3</v>
      </c>
      <c r="N4276" s="20">
        <v>7.2124659443039731E-3</v>
      </c>
      <c r="O4276" s="20">
        <v>-0.41706232362302037</v>
      </c>
      <c r="P4276" s="20">
        <v>0.19177758921509752</v>
      </c>
      <c r="Q4276" s="20">
        <v>-7.2573686641177887E-2</v>
      </c>
    </row>
    <row r="4277" spans="2:19" x14ac:dyDescent="0.35">
      <c r="B4277" s="10">
        <v>4</v>
      </c>
      <c r="C4277" s="20">
        <v>-1.0970391525636112</v>
      </c>
      <c r="D4277" s="20">
        <v>0.44353773575577715</v>
      </c>
      <c r="E4277" s="20">
        <v>0.3185284468183438</v>
      </c>
      <c r="F4277" s="20">
        <v>-0.14638407700864386</v>
      </c>
      <c r="G4277" s="20">
        <v>0.23742834547356295</v>
      </c>
      <c r="H4277" s="20">
        <v>-9.0784872910842043E-2</v>
      </c>
      <c r="I4277" s="20">
        <v>0.38104756784235888</v>
      </c>
      <c r="J4277" s="20">
        <v>0.55548970110351914</v>
      </c>
      <c r="K4277" s="20">
        <v>0.1993473694811447</v>
      </c>
      <c r="L4277" s="20">
        <v>4.7584468572595469E-2</v>
      </c>
      <c r="M4277" s="20">
        <v>6.1231683016140011E-3</v>
      </c>
      <c r="N4277" s="20">
        <v>9.6003056282755531E-3</v>
      </c>
      <c r="O4277" s="20">
        <v>-0.17831812241322081</v>
      </c>
      <c r="P4277" s="20">
        <v>0.12740449563578302</v>
      </c>
      <c r="Q4277" s="20">
        <v>-6.5142361897578827E-2</v>
      </c>
    </row>
    <row r="4278" spans="2:19" x14ac:dyDescent="0.35">
      <c r="B4278" s="10">
        <v>5</v>
      </c>
      <c r="C4278" s="20">
        <v>-2.4944327868408105</v>
      </c>
      <c r="D4278" s="20">
        <v>7.2923070361035819E-2</v>
      </c>
      <c r="E4278" s="20">
        <v>2.4272413743985043E-2</v>
      </c>
      <c r="F4278" s="20">
        <v>-0.28142200318252081</v>
      </c>
      <c r="G4278" s="20">
        <v>0.22336939548342688</v>
      </c>
      <c r="H4278" s="20">
        <v>-9.5060903462229368E-2</v>
      </c>
      <c r="I4278" s="20">
        <v>0.2418093681380922</v>
      </c>
      <c r="J4278" s="20">
        <v>0.36602792256950467</v>
      </c>
      <c r="K4278" s="20">
        <v>0.18431002245314446</v>
      </c>
      <c r="L4278" s="20">
        <v>0.1299945977110705</v>
      </c>
      <c r="M4278" s="20">
        <v>9.525984845171382E-3</v>
      </c>
      <c r="N4278" s="20">
        <v>5.2362669685196914E-3</v>
      </c>
      <c r="O4278" s="20">
        <v>-0.3193456472788927</v>
      </c>
      <c r="P4278" s="20">
        <v>0.19104082009899917</v>
      </c>
      <c r="Q4278" s="20">
        <v>-9.0207421226794607E-2</v>
      </c>
    </row>
    <row r="4279" spans="2:19" x14ac:dyDescent="0.35">
      <c r="B4279" s="10">
        <v>6</v>
      </c>
      <c r="C4279" s="20">
        <v>-0.72645392978697565</v>
      </c>
      <c r="D4279" s="20">
        <v>0.39961999425197342</v>
      </c>
      <c r="E4279" s="20">
        <v>0.18081907809074471</v>
      </c>
      <c r="F4279" s="20">
        <v>-6.3059403829643423E-2</v>
      </c>
      <c r="G4279" s="20">
        <v>0.21540461933190957</v>
      </c>
      <c r="H4279" s="20">
        <v>-9.5128333209035729E-2</v>
      </c>
      <c r="I4279" s="20">
        <v>0.44255302887646342</v>
      </c>
      <c r="J4279" s="20">
        <v>0.70066777511621681</v>
      </c>
      <c r="K4279" s="20">
        <v>0.11300848125461475</v>
      </c>
      <c r="L4279" s="20">
        <v>0.19882267894317368</v>
      </c>
      <c r="M4279" s="20">
        <v>4.332071327219013E-3</v>
      </c>
      <c r="N4279" s="20">
        <v>6.7985411571856282E-3</v>
      </c>
      <c r="O4279" s="20">
        <v>-0.26329888354117331</v>
      </c>
      <c r="P4279" s="20">
        <v>0.10100504797490326</v>
      </c>
      <c r="Q4279" s="20">
        <v>-5.0278848656194967E-2</v>
      </c>
    </row>
    <row r="4280" spans="2:19" ht="15" thickBot="1" x14ac:dyDescent="0.4">
      <c r="B4280" s="39">
        <v>7</v>
      </c>
      <c r="C4280" s="21">
        <v>-0.78655051968480949</v>
      </c>
      <c r="D4280" s="21">
        <v>0.47006898085013638</v>
      </c>
      <c r="E4280" s="21">
        <v>0.33209833729178256</v>
      </c>
      <c r="F4280" s="21">
        <v>-0.21972124932578438</v>
      </c>
      <c r="G4280" s="21">
        <v>0.314831039341533</v>
      </c>
      <c r="H4280" s="21">
        <v>-0.1518214207314125</v>
      </c>
      <c r="I4280" s="21">
        <v>0.32819396470010753</v>
      </c>
      <c r="J4280" s="21">
        <v>0.55693964112213212</v>
      </c>
      <c r="K4280" s="21">
        <v>0.15130809499721409</v>
      </c>
      <c r="L4280" s="21">
        <v>0.14669827600091606</v>
      </c>
      <c r="M4280" s="21">
        <v>6.0099725076710768E-3</v>
      </c>
      <c r="N4280" s="21">
        <v>9.6629989336609844E-3</v>
      </c>
      <c r="O4280" s="21">
        <v>-0.30062589122296413</v>
      </c>
      <c r="P4280" s="21">
        <v>0.12438570018077502</v>
      </c>
      <c r="Q4280" s="21">
        <v>-7.1579392870165348E-2</v>
      </c>
    </row>
    <row r="4283" spans="2:19" x14ac:dyDescent="0.35">
      <c r="B4283" t="s">
        <v>64</v>
      </c>
    </row>
    <row r="4284" spans="2:19" ht="15" thickBot="1" x14ac:dyDescent="0.4"/>
    <row r="4285" spans="2:19" x14ac:dyDescent="0.35">
      <c r="B4285" s="12" t="s">
        <v>63</v>
      </c>
      <c r="C4285" s="13" t="s">
        <v>0</v>
      </c>
      <c r="D4285" s="13" t="s">
        <v>2</v>
      </c>
      <c r="E4285" s="13" t="s">
        <v>3</v>
      </c>
      <c r="F4285" s="13" t="s">
        <v>1</v>
      </c>
      <c r="G4285" s="13" t="s">
        <v>4</v>
      </c>
      <c r="H4285" s="13" t="s">
        <v>5</v>
      </c>
      <c r="I4285" s="13" t="s">
        <v>6</v>
      </c>
      <c r="J4285" s="13" t="s">
        <v>7</v>
      </c>
      <c r="K4285" s="13" t="s">
        <v>8</v>
      </c>
      <c r="L4285" s="13" t="s">
        <v>9</v>
      </c>
      <c r="M4285" s="13" t="s">
        <v>10</v>
      </c>
      <c r="N4285" s="13" t="s">
        <v>11</v>
      </c>
      <c r="O4285" s="13" t="s">
        <v>12</v>
      </c>
      <c r="P4285" s="13" t="s">
        <v>13</v>
      </c>
      <c r="Q4285" s="13" t="s">
        <v>14</v>
      </c>
      <c r="R4285" s="13" t="s">
        <v>65</v>
      </c>
      <c r="S4285" s="13" t="s">
        <v>56</v>
      </c>
    </row>
    <row r="4286" spans="2:19" x14ac:dyDescent="0.35">
      <c r="B4286" s="33">
        <v>1</v>
      </c>
      <c r="C4286" s="19">
        <v>-3.2880049397202811</v>
      </c>
      <c r="D4286" s="19">
        <v>-0.96636576379277406</v>
      </c>
      <c r="E4286" s="19">
        <v>-0.70043896000550077</v>
      </c>
      <c r="F4286" s="19">
        <v>-0.41137244669800882</v>
      </c>
      <c r="G4286" s="19">
        <v>0.29415889980916815</v>
      </c>
      <c r="H4286" s="19">
        <v>-1.7747753724087695E-3</v>
      </c>
      <c r="I4286" s="19">
        <v>0.5501680874163426</v>
      </c>
      <c r="J4286" s="19">
        <v>0.70834971772930322</v>
      </c>
      <c r="K4286" s="19">
        <v>0.23892240778642446</v>
      </c>
      <c r="L4286" s="19">
        <v>9.1560226675505285E-2</v>
      </c>
      <c r="M4286" s="19">
        <v>6.396135291647698E-3</v>
      </c>
      <c r="N4286" s="19">
        <v>5.4348358301715841E-3</v>
      </c>
      <c r="O4286" s="19">
        <v>-0.47193750694247266</v>
      </c>
      <c r="P4286" s="19">
        <v>0.20367641998206026</v>
      </c>
      <c r="Q4286" s="19">
        <v>-8.8544098464096471E-2</v>
      </c>
      <c r="R4286" s="19">
        <v>62</v>
      </c>
      <c r="S4286" s="19">
        <v>3.823625484374388</v>
      </c>
    </row>
    <row r="4287" spans="2:19" x14ac:dyDescent="0.35">
      <c r="B4287" s="10">
        <v>2</v>
      </c>
      <c r="C4287" s="20">
        <v>-2.4733372197706616</v>
      </c>
      <c r="D4287" s="20">
        <v>0.61977081843035808</v>
      </c>
      <c r="E4287" s="20">
        <v>0.34994734129924493</v>
      </c>
      <c r="F4287" s="20">
        <v>-0.14168477413089023</v>
      </c>
      <c r="G4287" s="20">
        <v>-3.2553462568177972E-3</v>
      </c>
      <c r="H4287" s="20">
        <v>-0.14740592714349257</v>
      </c>
      <c r="I4287" s="20">
        <v>-2.8927914045315459E-2</v>
      </c>
      <c r="J4287" s="20">
        <v>-4.1787386108409957E-2</v>
      </c>
      <c r="K4287" s="20">
        <v>0.10480768376006758</v>
      </c>
      <c r="L4287" s="20">
        <v>8.591745169460939E-2</v>
      </c>
      <c r="M4287" s="20">
        <v>6.2958784255291523E-3</v>
      </c>
      <c r="N4287" s="20">
        <v>4.2587598429108271E-3</v>
      </c>
      <c r="O4287" s="20">
        <v>-0.11003819537541354</v>
      </c>
      <c r="P4287" s="20">
        <v>0.15920818600034925</v>
      </c>
      <c r="Q4287" s="20">
        <v>-7.3372622801504611E-2</v>
      </c>
      <c r="R4287" s="20">
        <v>72</v>
      </c>
      <c r="S4287" s="20">
        <v>2.7604190117413547</v>
      </c>
    </row>
    <row r="4288" spans="2:19" x14ac:dyDescent="0.35">
      <c r="B4288" s="10">
        <v>3</v>
      </c>
      <c r="C4288" s="20">
        <v>-0.13313786496801436</v>
      </c>
      <c r="D4288" s="20">
        <v>1.8893320760001027</v>
      </c>
      <c r="E4288" s="20">
        <v>1.3479150657822903</v>
      </c>
      <c r="F4288" s="20">
        <v>-7.0150270843291868E-2</v>
      </c>
      <c r="G4288" s="20">
        <v>-4.7399330832074371E-2</v>
      </c>
      <c r="H4288" s="20">
        <v>-0.33090695719125929</v>
      </c>
      <c r="I4288" s="20">
        <v>-0.11390620816350544</v>
      </c>
      <c r="J4288" s="20">
        <v>-0.16592685954899522</v>
      </c>
      <c r="K4288" s="20">
        <v>0.1767758167476261</v>
      </c>
      <c r="L4288" s="20">
        <v>3.108048708382485E-3</v>
      </c>
      <c r="M4288" s="20">
        <v>3.3153514035364163E-3</v>
      </c>
      <c r="N4288" s="20">
        <v>5.1286378798523517E-3</v>
      </c>
      <c r="O4288" s="20">
        <v>-8.9972069199193261E-2</v>
      </c>
      <c r="P4288" s="20">
        <v>8.6056175893117745E-2</v>
      </c>
      <c r="Q4288" s="20">
        <v>-3.1037273378715736E-2</v>
      </c>
      <c r="R4288" s="20">
        <v>44</v>
      </c>
      <c r="S4288" s="20">
        <v>3.729022784175156</v>
      </c>
    </row>
    <row r="4289" spans="2:19" x14ac:dyDescent="0.35">
      <c r="B4289" s="10">
        <v>4</v>
      </c>
      <c r="C4289" s="20">
        <v>-0.2826558196835986</v>
      </c>
      <c r="D4289" s="20">
        <v>-0.17701053867891045</v>
      </c>
      <c r="E4289" s="20">
        <v>-8.7724093080272306E-2</v>
      </c>
      <c r="F4289" s="20">
        <v>-0.2632485341175741</v>
      </c>
      <c r="G4289" s="20">
        <v>0.41923534319719902</v>
      </c>
      <c r="H4289" s="20">
        <v>-4.2773114619050527E-2</v>
      </c>
      <c r="I4289" s="20">
        <v>0.69227006539709512</v>
      </c>
      <c r="J4289" s="20">
        <v>1.1784892923071739</v>
      </c>
      <c r="K4289" s="20">
        <v>0.2275078316115719</v>
      </c>
      <c r="L4289" s="20">
        <v>0.20150756586605245</v>
      </c>
      <c r="M4289" s="20">
        <v>2.1848583874367043E-3</v>
      </c>
      <c r="N4289" s="20">
        <v>1.0658774771791531E-2</v>
      </c>
      <c r="O4289" s="20">
        <v>-0.75209786731243855</v>
      </c>
      <c r="P4289" s="20">
        <v>0.11299088783089273</v>
      </c>
      <c r="Q4289" s="20">
        <v>-3.7563585007949825E-2</v>
      </c>
      <c r="R4289" s="20">
        <v>67</v>
      </c>
      <c r="S4289" s="20">
        <v>4.5493532026559471</v>
      </c>
    </row>
    <row r="4290" spans="2:19" x14ac:dyDescent="0.35">
      <c r="B4290" s="10">
        <v>5</v>
      </c>
      <c r="C4290" s="20">
        <v>2.1161388947863076</v>
      </c>
      <c r="D4290" s="20">
        <v>0.6181858913690037</v>
      </c>
      <c r="E4290" s="20">
        <v>0.39042757841465903</v>
      </c>
      <c r="F4290" s="20">
        <v>-8.1044495412191567E-2</v>
      </c>
      <c r="G4290" s="20">
        <v>0.59230081695918824</v>
      </c>
      <c r="H4290" s="20">
        <v>-3.8426208283379476E-2</v>
      </c>
      <c r="I4290" s="20">
        <v>0.9628215407868006</v>
      </c>
      <c r="J4290" s="20">
        <v>1.6092568097585653</v>
      </c>
      <c r="K4290" s="20">
        <v>0.14321932813675853</v>
      </c>
      <c r="L4290" s="20">
        <v>0.36182447361489362</v>
      </c>
      <c r="M4290" s="20">
        <v>1.1159118926939245E-3</v>
      </c>
      <c r="N4290" s="20">
        <v>1.2859865908499883E-2</v>
      </c>
      <c r="O4290" s="20">
        <v>-0.25347114778362378</v>
      </c>
      <c r="P4290" s="20">
        <v>3.9961941232990773E-2</v>
      </c>
      <c r="Q4290" s="20">
        <v>-2.0678242756167791E-2</v>
      </c>
      <c r="R4290" s="20">
        <v>59</v>
      </c>
      <c r="S4290" s="20">
        <v>3.2719378116774842</v>
      </c>
    </row>
    <row r="4291" spans="2:19" x14ac:dyDescent="0.35">
      <c r="B4291" s="10">
        <v>6</v>
      </c>
      <c r="C4291" s="20">
        <v>-5.731627346038521</v>
      </c>
      <c r="D4291" s="20">
        <v>-9.2800466912138058E-2</v>
      </c>
      <c r="E4291" s="20">
        <v>-0.18249953163311178</v>
      </c>
      <c r="F4291" s="20">
        <v>-0.22951821376769949</v>
      </c>
      <c r="G4291" s="20">
        <v>-3.1337159289947937E-2</v>
      </c>
      <c r="H4291" s="20">
        <v>-9.8047234085057333E-2</v>
      </c>
      <c r="I4291" s="20">
        <v>-0.13748793225901093</v>
      </c>
      <c r="J4291" s="20">
        <v>-0.39289977261944753</v>
      </c>
      <c r="K4291" s="20">
        <v>1.5948916010819377E-2</v>
      </c>
      <c r="L4291" s="20">
        <v>-3.5803185517787328E-2</v>
      </c>
      <c r="M4291" s="20">
        <v>2.5410020823814185E-2</v>
      </c>
      <c r="N4291" s="20">
        <v>2.412384721148287E-3</v>
      </c>
      <c r="O4291" s="20">
        <v>-0.11952483975311382</v>
      </c>
      <c r="P4291" s="20">
        <v>0.31998494007630196</v>
      </c>
      <c r="Q4291" s="20">
        <v>-0.19452555440752081</v>
      </c>
      <c r="R4291" s="20">
        <v>55</v>
      </c>
      <c r="S4291" s="20">
        <v>4.0967665574184835</v>
      </c>
    </row>
    <row r="4292" spans="2:19" ht="15" thickBot="1" x14ac:dyDescent="0.4">
      <c r="B4292" s="39">
        <v>7</v>
      </c>
      <c r="C4292" s="21">
        <v>3.6819415782418585</v>
      </c>
      <c r="D4292" s="21">
        <v>2.5897411334341434</v>
      </c>
      <c r="E4292" s="21">
        <v>1.3020133440981829</v>
      </c>
      <c r="F4292" s="21">
        <v>-1.226964625487657E-2</v>
      </c>
      <c r="G4292" s="21">
        <v>4.4323368952571968E-2</v>
      </c>
      <c r="H4292" s="21">
        <v>-0.42226026867669247</v>
      </c>
      <c r="I4292" s="21">
        <v>0.28856012527258001</v>
      </c>
      <c r="J4292" s="21">
        <v>0.50744894423944387</v>
      </c>
      <c r="K4292" s="21">
        <v>0.27490883345919992</v>
      </c>
      <c r="L4292" s="21">
        <v>0.20667805041578055</v>
      </c>
      <c r="M4292" s="21">
        <v>9.4568779995072682E-4</v>
      </c>
      <c r="N4292" s="21">
        <v>1.209863810390855E-2</v>
      </c>
      <c r="O4292" s="21">
        <v>-0.18773331888685185</v>
      </c>
      <c r="P4292" s="21">
        <v>3.2107115224926472E-2</v>
      </c>
      <c r="Q4292" s="21">
        <v>-1.2312811852838671E-2</v>
      </c>
      <c r="R4292" s="21">
        <v>26</v>
      </c>
      <c r="S4292" s="21">
        <v>4.4920398480872628</v>
      </c>
    </row>
    <row r="4295" spans="2:19" x14ac:dyDescent="0.35">
      <c r="B4295" t="s">
        <v>66</v>
      </c>
    </row>
    <row r="4296" spans="2:19" ht="15" thickBot="1" x14ac:dyDescent="0.4"/>
    <row r="4297" spans="2:19" x14ac:dyDescent="0.35">
      <c r="B4297" s="12"/>
      <c r="C4297" s="13" t="s">
        <v>35</v>
      </c>
      <c r="D4297" s="13" t="s">
        <v>36</v>
      </c>
      <c r="E4297" s="13" t="s">
        <v>37</v>
      </c>
      <c r="F4297" s="13" t="s">
        <v>38</v>
      </c>
      <c r="G4297" s="13" t="s">
        <v>39</v>
      </c>
      <c r="H4297" s="13" t="s">
        <v>40</v>
      </c>
      <c r="I4297" s="13" t="s">
        <v>41</v>
      </c>
    </row>
    <row r="4298" spans="2:19" x14ac:dyDescent="0.35">
      <c r="B4298" s="33">
        <v>1</v>
      </c>
      <c r="C4298" s="16">
        <v>0</v>
      </c>
      <c r="D4298" s="19">
        <v>2.3482921019809417</v>
      </c>
      <c r="E4298" s="19">
        <v>4.9015775160041519</v>
      </c>
      <c r="F4298" s="19">
        <v>3.2268701273746712</v>
      </c>
      <c r="G4298" s="19">
        <v>5.8522004316980292</v>
      </c>
      <c r="H4298" s="19">
        <v>3.00862759858322</v>
      </c>
      <c r="I4298" s="19">
        <v>8.1162685513854385</v>
      </c>
    </row>
    <row r="4299" spans="2:19" x14ac:dyDescent="0.35">
      <c r="B4299" s="10">
        <v>2</v>
      </c>
      <c r="C4299" s="20">
        <v>2.3482921019809417</v>
      </c>
      <c r="D4299" s="17">
        <v>0</v>
      </c>
      <c r="E4299" s="20">
        <v>2.8578350910054899</v>
      </c>
      <c r="F4299" s="20">
        <v>2.8780307286626692</v>
      </c>
      <c r="G4299" s="20">
        <v>5.0259285090696864</v>
      </c>
      <c r="H4299" s="20">
        <v>3.4084328614690889</v>
      </c>
      <c r="I4299" s="20">
        <v>6.5758051251263483</v>
      </c>
    </row>
    <row r="4300" spans="2:19" x14ac:dyDescent="0.35">
      <c r="B4300" s="10">
        <v>3</v>
      </c>
      <c r="C4300" s="20">
        <v>4.9015775160041519</v>
      </c>
      <c r="D4300" s="20">
        <v>2.8578350910054899</v>
      </c>
      <c r="E4300" s="17">
        <v>0</v>
      </c>
      <c r="F4300" s="20">
        <v>3.1031862283099336</v>
      </c>
      <c r="G4300" s="20">
        <v>3.5434690019101702</v>
      </c>
      <c r="H4300" s="20">
        <v>6.1527436719818569</v>
      </c>
      <c r="I4300" s="20">
        <v>3.9682461042211767</v>
      </c>
    </row>
    <row r="4301" spans="2:19" x14ac:dyDescent="0.35">
      <c r="B4301" s="10">
        <v>4</v>
      </c>
      <c r="C4301" s="20">
        <v>3.2268701273746712</v>
      </c>
      <c r="D4301" s="20">
        <v>2.8780307286626692</v>
      </c>
      <c r="E4301" s="20">
        <v>3.1031862283099336</v>
      </c>
      <c r="F4301" s="17">
        <v>0</v>
      </c>
      <c r="G4301" s="20">
        <v>2.6877814426330855</v>
      </c>
      <c r="H4301" s="20">
        <v>5.8001420755971909</v>
      </c>
      <c r="I4301" s="20">
        <v>5.1568516140776346</v>
      </c>
    </row>
    <row r="4302" spans="2:19" x14ac:dyDescent="0.35">
      <c r="B4302" s="10">
        <v>5</v>
      </c>
      <c r="C4302" s="20">
        <v>5.8522004316980292</v>
      </c>
      <c r="D4302" s="20">
        <v>5.0259285090696864</v>
      </c>
      <c r="E4302" s="20">
        <v>3.5434690019101702</v>
      </c>
      <c r="F4302" s="20">
        <v>2.6877814426330855</v>
      </c>
      <c r="G4302" s="17">
        <v>0</v>
      </c>
      <c r="H4302" s="20">
        <v>8.2678050078312815</v>
      </c>
      <c r="I4302" s="20">
        <v>3.0555801233610129</v>
      </c>
    </row>
    <row r="4303" spans="2:19" x14ac:dyDescent="0.35">
      <c r="B4303" s="10">
        <v>6</v>
      </c>
      <c r="C4303" s="20">
        <v>3.00862759858322</v>
      </c>
      <c r="D4303" s="20">
        <v>3.4084328614690889</v>
      </c>
      <c r="E4303" s="20">
        <v>6.1527436719818569</v>
      </c>
      <c r="F4303" s="20">
        <v>5.8001420755971909</v>
      </c>
      <c r="G4303" s="20">
        <v>8.2678050078312815</v>
      </c>
      <c r="H4303" s="17">
        <v>0</v>
      </c>
      <c r="I4303" s="20">
        <v>9.9705840025852481</v>
      </c>
    </row>
    <row r="4304" spans="2:19" ht="15" thickBot="1" x14ac:dyDescent="0.4">
      <c r="B4304" s="39">
        <v>7</v>
      </c>
      <c r="C4304" s="21">
        <v>8.1162685513854385</v>
      </c>
      <c r="D4304" s="21">
        <v>6.5758051251263483</v>
      </c>
      <c r="E4304" s="21">
        <v>3.9682461042211767</v>
      </c>
      <c r="F4304" s="21">
        <v>5.1568516140776346</v>
      </c>
      <c r="G4304" s="21">
        <v>3.0555801233610129</v>
      </c>
      <c r="H4304" s="21">
        <v>9.9705840025852481</v>
      </c>
      <c r="I4304" s="18">
        <v>0</v>
      </c>
    </row>
    <row r="4307" spans="2:17" x14ac:dyDescent="0.35">
      <c r="B4307" t="s">
        <v>67</v>
      </c>
    </row>
    <row r="4308" spans="2:17" ht="15" thickBot="1" x14ac:dyDescent="0.4"/>
    <row r="4309" spans="2:17" x14ac:dyDescent="0.35">
      <c r="B4309" s="12" t="s">
        <v>63</v>
      </c>
      <c r="C4309" s="13" t="s">
        <v>0</v>
      </c>
      <c r="D4309" s="13" t="s">
        <v>2</v>
      </c>
      <c r="E4309" s="13" t="s">
        <v>3</v>
      </c>
      <c r="F4309" s="13" t="s">
        <v>1</v>
      </c>
      <c r="G4309" s="13" t="s">
        <v>4</v>
      </c>
      <c r="H4309" s="13" t="s">
        <v>5</v>
      </c>
      <c r="I4309" s="13" t="s">
        <v>6</v>
      </c>
      <c r="J4309" s="13" t="s">
        <v>7</v>
      </c>
      <c r="K4309" s="13" t="s">
        <v>8</v>
      </c>
      <c r="L4309" s="13" t="s">
        <v>9</v>
      </c>
      <c r="M4309" s="13" t="s">
        <v>10</v>
      </c>
      <c r="N4309" s="13" t="s">
        <v>11</v>
      </c>
      <c r="O4309" s="13" t="s">
        <v>12</v>
      </c>
      <c r="P4309" s="13" t="s">
        <v>13</v>
      </c>
      <c r="Q4309" s="13" t="s">
        <v>14</v>
      </c>
    </row>
    <row r="4310" spans="2:17" x14ac:dyDescent="0.35">
      <c r="B4310" s="33" t="s">
        <v>500</v>
      </c>
      <c r="C4310" s="19">
        <v>-3.5893204129016967</v>
      </c>
      <c r="D4310" s="19">
        <v>-1.1721383094242597</v>
      </c>
      <c r="E4310" s="19">
        <v>-0.76095668612801082</v>
      </c>
      <c r="F4310" s="19">
        <v>-0.51053737390978537</v>
      </c>
      <c r="G4310" s="19">
        <v>0.32943229457122486</v>
      </c>
      <c r="H4310" s="19">
        <v>0.27688139167184334</v>
      </c>
      <c r="I4310" s="19">
        <v>0.45931725187736611</v>
      </c>
      <c r="J4310" s="19">
        <v>0.23060962644495545</v>
      </c>
      <c r="K4310" s="19">
        <v>5.0160034509435548E-3</v>
      </c>
      <c r="L4310" s="19">
        <v>7.4986573648536115E-2</v>
      </c>
      <c r="M4310" s="19">
        <v>6.0345539878651541E-3</v>
      </c>
      <c r="N4310" s="19">
        <v>7.7698058413400916E-3</v>
      </c>
      <c r="O4310" s="19">
        <v>-0.21564305581373355</v>
      </c>
      <c r="P4310" s="19">
        <v>0.17098209882948368</v>
      </c>
      <c r="Q4310" s="19">
        <v>-5.2031794787777544E-2</v>
      </c>
    </row>
    <row r="4311" spans="2:17" x14ac:dyDescent="0.35">
      <c r="B4311" s="10" t="s">
        <v>501</v>
      </c>
      <c r="C4311" s="20">
        <v>-2.7218034450214428</v>
      </c>
      <c r="D4311" s="20">
        <v>0.74993246276706582</v>
      </c>
      <c r="E4311" s="20">
        <v>-0.13566398017132461</v>
      </c>
      <c r="F4311" s="20">
        <v>6.6177344436614924E-2</v>
      </c>
      <c r="G4311" s="20">
        <v>-0.28825140393634202</v>
      </c>
      <c r="H4311" s="20">
        <v>-7.7725849616878451E-2</v>
      </c>
      <c r="I4311" s="20">
        <v>-0.10196553131272537</v>
      </c>
      <c r="J4311" s="20">
        <v>0.19606534827534949</v>
      </c>
      <c r="K4311" s="20">
        <v>-4.9358014933095939E-2</v>
      </c>
      <c r="L4311" s="20">
        <v>9.3453969931530489E-2</v>
      </c>
      <c r="M4311" s="20">
        <v>8.4424344393598492E-3</v>
      </c>
      <c r="N4311" s="20">
        <v>2.3972348324591227E-3</v>
      </c>
      <c r="O4311" s="20">
        <v>-4.8781178078319998E-2</v>
      </c>
      <c r="P4311" s="20">
        <v>0.12275597763340236</v>
      </c>
      <c r="Q4311" s="20">
        <v>-9.3308172012484869E-2</v>
      </c>
    </row>
    <row r="4312" spans="2:17" x14ac:dyDescent="0.35">
      <c r="B4312" s="10" t="s">
        <v>494</v>
      </c>
      <c r="C4312" s="20">
        <v>0.46961861896608481</v>
      </c>
      <c r="D4312" s="20">
        <v>1.8389755810176371</v>
      </c>
      <c r="E4312" s="20">
        <v>0.67635194708497037</v>
      </c>
      <c r="F4312" s="20">
        <v>-0.29341423400186184</v>
      </c>
      <c r="G4312" s="20">
        <v>4.6765591871598025E-2</v>
      </c>
      <c r="H4312" s="20">
        <v>-0.2042929901495438</v>
      </c>
      <c r="I4312" s="20">
        <v>0.12884073895326878</v>
      </c>
      <c r="J4312" s="20">
        <v>-4.3830245135781957E-3</v>
      </c>
      <c r="K4312" s="20">
        <v>0.29640338180830655</v>
      </c>
      <c r="L4312" s="20">
        <v>-0.10476838852216386</v>
      </c>
      <c r="M4312" s="20">
        <v>2.6635650698542961E-3</v>
      </c>
      <c r="N4312" s="20">
        <v>2.2122117499664561E-3</v>
      </c>
      <c r="O4312" s="20">
        <v>-0.10870648702107646</v>
      </c>
      <c r="P4312" s="20">
        <v>7.130234832828107E-2</v>
      </c>
      <c r="Q4312" s="20">
        <v>-3.1252582723275128E-2</v>
      </c>
    </row>
    <row r="4313" spans="2:17" x14ac:dyDescent="0.35">
      <c r="B4313" s="10" t="s">
        <v>505</v>
      </c>
      <c r="C4313" s="20">
        <v>5.5903443307186079E-2</v>
      </c>
      <c r="D4313" s="20">
        <v>-0.34572525814141924</v>
      </c>
      <c r="E4313" s="20">
        <v>0.29918558908259568</v>
      </c>
      <c r="F4313" s="20">
        <v>-0.54970594442760079</v>
      </c>
      <c r="G4313" s="20">
        <v>0.35793983616087571</v>
      </c>
      <c r="H4313" s="20">
        <v>-0.25278127275847612</v>
      </c>
      <c r="I4313" s="20">
        <v>0.1698462664942747</v>
      </c>
      <c r="J4313" s="20">
        <v>1.0574170508012144</v>
      </c>
      <c r="K4313" s="20">
        <v>7.3886481712088239E-2</v>
      </c>
      <c r="L4313" s="20">
        <v>0.44312730880151047</v>
      </c>
      <c r="M4313" s="20">
        <v>2.2974111374653564E-3</v>
      </c>
      <c r="N4313" s="20">
        <v>2.174706967787433E-2</v>
      </c>
      <c r="O4313" s="20">
        <v>-0.92966375191352657</v>
      </c>
      <c r="P4313" s="20">
        <v>6.3328911050893291E-2</v>
      </c>
      <c r="Q4313" s="20">
        <v>-6.6737401460264523E-2</v>
      </c>
    </row>
    <row r="4314" spans="2:17" x14ac:dyDescent="0.35">
      <c r="B4314" s="10" t="s">
        <v>506</v>
      </c>
      <c r="C4314" s="20">
        <v>1.8463988512833658</v>
      </c>
      <c r="D4314" s="20">
        <v>0.67505758883749301</v>
      </c>
      <c r="E4314" s="20">
        <v>0.45510690709189167</v>
      </c>
      <c r="F4314" s="20">
        <v>-0.18517268081760471</v>
      </c>
      <c r="G4314" s="20">
        <v>0.39733689922440124</v>
      </c>
      <c r="H4314" s="20">
        <v>-4.3735920020188709E-2</v>
      </c>
      <c r="I4314" s="20">
        <v>0.57290887995501705</v>
      </c>
      <c r="J4314" s="20">
        <v>1.109482438469936</v>
      </c>
      <c r="K4314" s="20">
        <v>0.21566501902563942</v>
      </c>
      <c r="L4314" s="20">
        <v>0.12013673060751451</v>
      </c>
      <c r="M4314" s="20">
        <v>1.5740856561190729E-3</v>
      </c>
      <c r="N4314" s="20">
        <v>5.435481281005127E-3</v>
      </c>
      <c r="O4314" s="20">
        <v>-0.27306274596394359</v>
      </c>
      <c r="P4314" s="20">
        <v>5.0930277138194174E-2</v>
      </c>
      <c r="Q4314" s="20">
        <v>-4.6104552649249231E-2</v>
      </c>
    </row>
    <row r="4315" spans="2:17" x14ac:dyDescent="0.35">
      <c r="B4315" s="10" t="s">
        <v>504</v>
      </c>
      <c r="C4315" s="20">
        <v>-5.5956836532160876</v>
      </c>
      <c r="D4315" s="20">
        <v>-8.9429102747302883E-2</v>
      </c>
      <c r="E4315" s="20">
        <v>-0.16913839316142601</v>
      </c>
      <c r="F4315" s="20">
        <v>-0.22641780205158926</v>
      </c>
      <c r="G4315" s="20">
        <v>0.25227578573480275</v>
      </c>
      <c r="H4315" s="20">
        <v>-0.15962471178437806</v>
      </c>
      <c r="I4315" s="20">
        <v>0.28952624241650282</v>
      </c>
      <c r="J4315" s="20">
        <v>0.22983919395640356</v>
      </c>
      <c r="K4315" s="20">
        <v>-1.2359380317194513E-3</v>
      </c>
      <c r="L4315" s="20">
        <v>8.1564682507997865E-2</v>
      </c>
      <c r="M4315" s="20">
        <v>2.6745135945913039E-2</v>
      </c>
      <c r="N4315" s="20">
        <v>2.1679469630840318E-3</v>
      </c>
      <c r="O4315" s="20">
        <v>-4.9142190020284582E-2</v>
      </c>
      <c r="P4315" s="20">
        <v>0.26342061041317893</v>
      </c>
      <c r="Q4315" s="20">
        <v>-0.17081847993836044</v>
      </c>
    </row>
    <row r="4316" spans="2:17" ht="15" thickBot="1" x14ac:dyDescent="0.4">
      <c r="B4316" s="39" t="s">
        <v>507</v>
      </c>
      <c r="C4316" s="21">
        <v>3.3620148916660022</v>
      </c>
      <c r="D4316" s="21">
        <v>2.9666965394494698</v>
      </c>
      <c r="E4316" s="21">
        <v>1.2524812108997037</v>
      </c>
      <c r="F4316" s="21">
        <v>3.6899040122342512E-2</v>
      </c>
      <c r="G4316" s="21">
        <v>0.38349736107076449</v>
      </c>
      <c r="H4316" s="21">
        <v>-0.30997185459814175</v>
      </c>
      <c r="I4316" s="21">
        <v>0.74973744216380944</v>
      </c>
      <c r="J4316" s="21">
        <v>0.77214724525524292</v>
      </c>
      <c r="K4316" s="21">
        <v>-4.2984369487452705E-2</v>
      </c>
      <c r="L4316" s="21">
        <v>0.14411636568768005</v>
      </c>
      <c r="M4316" s="21">
        <v>1.9587785311531618E-3</v>
      </c>
      <c r="N4316" s="21">
        <v>4.9771591399084911E-3</v>
      </c>
      <c r="O4316" s="21">
        <v>-0.10462450687244211</v>
      </c>
      <c r="P4316" s="21">
        <v>3.6659266249646341E-2</v>
      </c>
      <c r="Q4316" s="21">
        <v>-2.6546363948230439E-2</v>
      </c>
    </row>
    <row r="4319" spans="2:17" x14ac:dyDescent="0.35">
      <c r="B4319" t="s">
        <v>68</v>
      </c>
    </row>
    <row r="4320" spans="2:17" ht="15" thickBot="1" x14ac:dyDescent="0.4"/>
    <row r="4321" spans="2:9" x14ac:dyDescent="0.35">
      <c r="B4321" s="12"/>
      <c r="C4321" s="13" t="s">
        <v>500</v>
      </c>
      <c r="D4321" s="13" t="s">
        <v>501</v>
      </c>
      <c r="E4321" s="13" t="s">
        <v>494</v>
      </c>
      <c r="F4321" s="13" t="s">
        <v>505</v>
      </c>
      <c r="G4321" s="13" t="s">
        <v>506</v>
      </c>
      <c r="H4321" s="13" t="s">
        <v>504</v>
      </c>
      <c r="I4321" s="13" t="s">
        <v>507</v>
      </c>
    </row>
    <row r="4322" spans="2:9" x14ac:dyDescent="0.35">
      <c r="B4322" s="33" t="s">
        <v>500</v>
      </c>
      <c r="C4322" s="16">
        <v>0</v>
      </c>
      <c r="D4322" s="19">
        <v>2.455452772814128</v>
      </c>
      <c r="E4322" s="19">
        <v>5.3169277756922462</v>
      </c>
      <c r="F4322" s="19">
        <v>4.0996245672182674</v>
      </c>
      <c r="G4322" s="19">
        <v>5.9582512457617867</v>
      </c>
      <c r="H4322" s="19">
        <v>2.4300136105792154</v>
      </c>
      <c r="I4322" s="19">
        <v>8.4004575162594435</v>
      </c>
    </row>
    <row r="4323" spans="2:9" x14ac:dyDescent="0.35">
      <c r="B4323" s="10" t="s">
        <v>501</v>
      </c>
      <c r="C4323" s="20">
        <v>2.455452772814128</v>
      </c>
      <c r="D4323" s="17">
        <v>0</v>
      </c>
      <c r="E4323" s="20">
        <v>3.5426738881278022</v>
      </c>
      <c r="F4323" s="20">
        <v>3.4156416994943668</v>
      </c>
      <c r="G4323" s="20">
        <v>4.8141389001108212</v>
      </c>
      <c r="H4323" s="20">
        <v>3.0874452125847576</v>
      </c>
      <c r="I4323" s="20">
        <v>6.740533360859323</v>
      </c>
    </row>
    <row r="4324" spans="2:9" x14ac:dyDescent="0.35">
      <c r="B4324" s="10" t="s">
        <v>494</v>
      </c>
      <c r="C4324" s="20">
        <v>5.3169277756922462</v>
      </c>
      <c r="D4324" s="20">
        <v>3.5426738881278022</v>
      </c>
      <c r="E4324" s="17">
        <v>0</v>
      </c>
      <c r="F4324" s="20">
        <v>2.721337552065338</v>
      </c>
      <c r="G4324" s="20">
        <v>2.2320903329349693</v>
      </c>
      <c r="H4324" s="20">
        <v>6.4447430795982559</v>
      </c>
      <c r="I4324" s="20">
        <v>3.371970579833707</v>
      </c>
    </row>
    <row r="4325" spans="2:9" x14ac:dyDescent="0.35">
      <c r="B4325" s="10" t="s">
        <v>505</v>
      </c>
      <c r="C4325" s="20">
        <v>4.0996245672182674</v>
      </c>
      <c r="D4325" s="20">
        <v>3.4156416994943668</v>
      </c>
      <c r="E4325" s="20">
        <v>2.721337552065338</v>
      </c>
      <c r="F4325" s="17">
        <v>0</v>
      </c>
      <c r="G4325" s="20">
        <v>2.2741778134851462</v>
      </c>
      <c r="H4325" s="20">
        <v>5.8320286496527389</v>
      </c>
      <c r="I4325" s="20">
        <v>4.9359223699068444</v>
      </c>
    </row>
    <row r="4326" spans="2:9" x14ac:dyDescent="0.35">
      <c r="B4326" s="10" t="s">
        <v>506</v>
      </c>
      <c r="C4326" s="20">
        <v>5.9582512457617867</v>
      </c>
      <c r="D4326" s="20">
        <v>4.8141389001108212</v>
      </c>
      <c r="E4326" s="20">
        <v>2.2320903329349693</v>
      </c>
      <c r="F4326" s="20">
        <v>2.2741778134851462</v>
      </c>
      <c r="G4326" s="17">
        <v>0</v>
      </c>
      <c r="H4326" s="20">
        <v>7.5768720698762335</v>
      </c>
      <c r="I4326" s="20">
        <v>2.9234212289921735</v>
      </c>
    </row>
    <row r="4327" spans="2:9" x14ac:dyDescent="0.35">
      <c r="B4327" s="10" t="s">
        <v>504</v>
      </c>
      <c r="C4327" s="20">
        <v>2.4300136105792154</v>
      </c>
      <c r="D4327" s="20">
        <v>3.0874452125847576</v>
      </c>
      <c r="E4327" s="20">
        <v>6.4447430795982559</v>
      </c>
      <c r="F4327" s="20">
        <v>5.8320286496527389</v>
      </c>
      <c r="G4327" s="20">
        <v>7.5768720698762335</v>
      </c>
      <c r="H4327" s="17">
        <v>0</v>
      </c>
      <c r="I4327" s="20">
        <v>9.6071802467679355</v>
      </c>
    </row>
    <row r="4328" spans="2:9" ht="15" thickBot="1" x14ac:dyDescent="0.4">
      <c r="B4328" s="39" t="s">
        <v>507</v>
      </c>
      <c r="C4328" s="21">
        <v>8.4004575162594435</v>
      </c>
      <c r="D4328" s="21">
        <v>6.740533360859323</v>
      </c>
      <c r="E4328" s="21">
        <v>3.371970579833707</v>
      </c>
      <c r="F4328" s="21">
        <v>4.9359223699068444</v>
      </c>
      <c r="G4328" s="21">
        <v>2.9234212289921735</v>
      </c>
      <c r="H4328" s="21">
        <v>9.6071802467679355</v>
      </c>
      <c r="I4328" s="18">
        <v>0</v>
      </c>
    </row>
    <row r="4331" spans="2:9" x14ac:dyDescent="0.35">
      <c r="B4331" t="s">
        <v>69</v>
      </c>
    </row>
    <row r="4332" spans="2:9" ht="15" thickBot="1" x14ac:dyDescent="0.4"/>
    <row r="4333" spans="2:9" x14ac:dyDescent="0.35">
      <c r="B4333" s="12" t="s">
        <v>63</v>
      </c>
      <c r="C4333" s="13">
        <v>1</v>
      </c>
      <c r="D4333" s="13">
        <v>2</v>
      </c>
      <c r="E4333" s="13">
        <v>3</v>
      </c>
      <c r="F4333" s="13">
        <v>4</v>
      </c>
      <c r="G4333" s="13">
        <v>5</v>
      </c>
      <c r="H4333" s="13">
        <v>6</v>
      </c>
      <c r="I4333" s="13">
        <v>7</v>
      </c>
    </row>
    <row r="4334" spans="2:9" x14ac:dyDescent="0.35">
      <c r="B4334" s="14" t="s">
        <v>70</v>
      </c>
      <c r="C4334" s="16">
        <v>62</v>
      </c>
      <c r="D4334" s="16">
        <v>72</v>
      </c>
      <c r="E4334" s="16">
        <v>44</v>
      </c>
      <c r="F4334" s="16">
        <v>67</v>
      </c>
      <c r="G4334" s="16">
        <v>59</v>
      </c>
      <c r="H4334" s="16">
        <v>55</v>
      </c>
      <c r="I4334" s="16">
        <v>26</v>
      </c>
    </row>
    <row r="4335" spans="2:9" x14ac:dyDescent="0.35">
      <c r="B4335" s="11" t="s">
        <v>65</v>
      </c>
      <c r="C4335" s="17">
        <v>62</v>
      </c>
      <c r="D4335" s="17">
        <v>72</v>
      </c>
      <c r="E4335" s="17">
        <v>44</v>
      </c>
      <c r="F4335" s="17">
        <v>67</v>
      </c>
      <c r="G4335" s="17">
        <v>59</v>
      </c>
      <c r="H4335" s="17">
        <v>55</v>
      </c>
      <c r="I4335" s="17">
        <v>26</v>
      </c>
    </row>
    <row r="4336" spans="2:9" x14ac:dyDescent="0.35">
      <c r="B4336" s="11" t="s">
        <v>56</v>
      </c>
      <c r="C4336" s="20">
        <v>3.823625484374388</v>
      </c>
      <c r="D4336" s="20">
        <v>2.7604190117413547</v>
      </c>
      <c r="E4336" s="20">
        <v>3.729022784175156</v>
      </c>
      <c r="F4336" s="20">
        <v>4.5493532026559471</v>
      </c>
      <c r="G4336" s="20">
        <v>3.2719378116774842</v>
      </c>
      <c r="H4336" s="20">
        <v>4.0967665574184835</v>
      </c>
      <c r="I4336" s="20">
        <v>4.4920398480872628</v>
      </c>
    </row>
    <row r="4337" spans="2:9" x14ac:dyDescent="0.35">
      <c r="B4337" s="11" t="s">
        <v>71</v>
      </c>
      <c r="C4337" s="20">
        <v>0.76491421823042671</v>
      </c>
      <c r="D4337" s="20">
        <v>0.73143664389581164</v>
      </c>
      <c r="E4337" s="20">
        <v>1.0015694214767654</v>
      </c>
      <c r="F4337" s="20">
        <v>0.9095269700980837</v>
      </c>
      <c r="G4337" s="20">
        <v>0.77183735989662949</v>
      </c>
      <c r="H4337" s="20">
        <v>0.83417075265734419</v>
      </c>
      <c r="I4337" s="20">
        <v>0.87856077382157549</v>
      </c>
    </row>
    <row r="4338" spans="2:9" x14ac:dyDescent="0.35">
      <c r="B4338" s="11" t="s">
        <v>72</v>
      </c>
      <c r="C4338" s="20">
        <v>1.8153231452375285</v>
      </c>
      <c r="D4338" s="20">
        <v>1.604360762417754</v>
      </c>
      <c r="E4338" s="20">
        <v>1.8722148728144916</v>
      </c>
      <c r="F4338" s="20">
        <v>1.9798835175936322</v>
      </c>
      <c r="G4338" s="20">
        <v>1.7390037578196762</v>
      </c>
      <c r="H4338" s="20">
        <v>1.8736356853585201</v>
      </c>
      <c r="I4338" s="20">
        <v>1.9237413348064165</v>
      </c>
    </row>
    <row r="4339" spans="2:9" x14ac:dyDescent="0.35">
      <c r="B4339" s="37" t="s">
        <v>73</v>
      </c>
      <c r="C4339" s="38">
        <v>3.9258479480720125</v>
      </c>
      <c r="D4339" s="38">
        <v>2.7921959064786521</v>
      </c>
      <c r="E4339" s="38">
        <v>2.9386162011925987</v>
      </c>
      <c r="F4339" s="38">
        <v>6.0164464578773309</v>
      </c>
      <c r="G4339" s="38">
        <v>2.6857324369990723</v>
      </c>
      <c r="H4339" s="38">
        <v>3.4634997725583876</v>
      </c>
      <c r="I4339" s="38">
        <v>4.1198822121771093</v>
      </c>
    </row>
    <row r="4340" spans="2:9" x14ac:dyDescent="0.35">
      <c r="B4340" s="14"/>
      <c r="C4340" s="33" t="s">
        <v>74</v>
      </c>
      <c r="D4340" s="33" t="s">
        <v>75</v>
      </c>
      <c r="E4340" s="33" t="s">
        <v>76</v>
      </c>
      <c r="F4340" s="33" t="s">
        <v>78</v>
      </c>
      <c r="G4340" s="33" t="s">
        <v>87</v>
      </c>
      <c r="H4340" s="33" t="s">
        <v>91</v>
      </c>
      <c r="I4340" s="33" t="s">
        <v>109</v>
      </c>
    </row>
    <row r="4341" spans="2:9" x14ac:dyDescent="0.35">
      <c r="B4341" s="11"/>
      <c r="C4341" s="10" t="s">
        <v>81</v>
      </c>
      <c r="D4341" s="10" t="s">
        <v>77</v>
      </c>
      <c r="E4341" s="10" t="s">
        <v>79</v>
      </c>
      <c r="F4341" s="10" t="s">
        <v>85</v>
      </c>
      <c r="G4341" s="10" t="s">
        <v>94</v>
      </c>
      <c r="H4341" s="10" t="s">
        <v>92</v>
      </c>
      <c r="I4341" s="10" t="s">
        <v>125</v>
      </c>
    </row>
    <row r="4342" spans="2:9" x14ac:dyDescent="0.35">
      <c r="B4342" s="11"/>
      <c r="C4342" s="10" t="s">
        <v>82</v>
      </c>
      <c r="D4342" s="10" t="s">
        <v>80</v>
      </c>
      <c r="E4342" s="10" t="s">
        <v>102</v>
      </c>
      <c r="F4342" s="10" t="s">
        <v>88</v>
      </c>
      <c r="G4342" s="10" t="s">
        <v>97</v>
      </c>
      <c r="H4342" s="10" t="s">
        <v>100</v>
      </c>
      <c r="I4342" s="10" t="s">
        <v>133</v>
      </c>
    </row>
    <row r="4343" spans="2:9" x14ac:dyDescent="0.35">
      <c r="B4343" s="11"/>
      <c r="C4343" s="10" t="s">
        <v>84</v>
      </c>
      <c r="D4343" s="10" t="s">
        <v>83</v>
      </c>
      <c r="E4343" s="10" t="s">
        <v>148</v>
      </c>
      <c r="F4343" s="10" t="s">
        <v>93</v>
      </c>
      <c r="G4343" s="10" t="s">
        <v>98</v>
      </c>
      <c r="H4343" s="10" t="s">
        <v>119</v>
      </c>
      <c r="I4343" s="10" t="s">
        <v>150</v>
      </c>
    </row>
    <row r="4344" spans="2:9" x14ac:dyDescent="0.35">
      <c r="B4344" s="11"/>
      <c r="C4344" s="10" t="s">
        <v>101</v>
      </c>
      <c r="D4344" s="10" t="s">
        <v>86</v>
      </c>
      <c r="E4344" s="10" t="s">
        <v>149</v>
      </c>
      <c r="F4344" s="10" t="s">
        <v>95</v>
      </c>
      <c r="G4344" s="10" t="s">
        <v>107</v>
      </c>
      <c r="H4344" s="10" t="s">
        <v>123</v>
      </c>
      <c r="I4344" s="10" t="s">
        <v>187</v>
      </c>
    </row>
    <row r="4345" spans="2:9" x14ac:dyDescent="0.35">
      <c r="B4345" s="11"/>
      <c r="C4345" s="10" t="s">
        <v>110</v>
      </c>
      <c r="D4345" s="10" t="s">
        <v>89</v>
      </c>
      <c r="E4345" s="10" t="s">
        <v>151</v>
      </c>
      <c r="F4345" s="10" t="s">
        <v>99</v>
      </c>
      <c r="G4345" s="10" t="s">
        <v>108</v>
      </c>
      <c r="H4345" s="10" t="s">
        <v>124</v>
      </c>
      <c r="I4345" s="10" t="s">
        <v>193</v>
      </c>
    </row>
    <row r="4346" spans="2:9" x14ac:dyDescent="0.35">
      <c r="B4346" s="11"/>
      <c r="C4346" s="10" t="s">
        <v>112</v>
      </c>
      <c r="D4346" s="10" t="s">
        <v>90</v>
      </c>
      <c r="E4346" s="10" t="s">
        <v>153</v>
      </c>
      <c r="F4346" s="10" t="s">
        <v>103</v>
      </c>
      <c r="G4346" s="10" t="s">
        <v>111</v>
      </c>
      <c r="H4346" s="10" t="s">
        <v>130</v>
      </c>
      <c r="I4346" s="10" t="s">
        <v>200</v>
      </c>
    </row>
    <row r="4347" spans="2:9" x14ac:dyDescent="0.35">
      <c r="B4347" s="11"/>
      <c r="C4347" s="10" t="s">
        <v>114</v>
      </c>
      <c r="D4347" s="10" t="s">
        <v>96</v>
      </c>
      <c r="E4347" s="10" t="s">
        <v>156</v>
      </c>
      <c r="F4347" s="10" t="s">
        <v>104</v>
      </c>
      <c r="G4347" s="10" t="s">
        <v>120</v>
      </c>
      <c r="H4347" s="10" t="s">
        <v>134</v>
      </c>
      <c r="I4347" s="10" t="s">
        <v>209</v>
      </c>
    </row>
    <row r="4348" spans="2:9" x14ac:dyDescent="0.35">
      <c r="B4348" s="11"/>
      <c r="C4348" s="10" t="s">
        <v>115</v>
      </c>
      <c r="D4348" s="10" t="s">
        <v>106</v>
      </c>
      <c r="E4348" s="10" t="s">
        <v>163</v>
      </c>
      <c r="F4348" s="10" t="s">
        <v>105</v>
      </c>
      <c r="G4348" s="10" t="s">
        <v>128</v>
      </c>
      <c r="H4348" s="10" t="s">
        <v>145</v>
      </c>
      <c r="I4348" s="10" t="s">
        <v>238</v>
      </c>
    </row>
    <row r="4349" spans="2:9" x14ac:dyDescent="0.35">
      <c r="B4349" s="11"/>
      <c r="C4349" s="10" t="s">
        <v>129</v>
      </c>
      <c r="D4349" s="10" t="s">
        <v>113</v>
      </c>
      <c r="E4349" s="10" t="s">
        <v>178</v>
      </c>
      <c r="F4349" s="10" t="s">
        <v>117</v>
      </c>
      <c r="G4349" s="10" t="s">
        <v>152</v>
      </c>
      <c r="H4349" s="10" t="s">
        <v>154</v>
      </c>
      <c r="I4349" s="10" t="s">
        <v>243</v>
      </c>
    </row>
    <row r="4350" spans="2:9" x14ac:dyDescent="0.35">
      <c r="B4350" s="11"/>
      <c r="C4350" s="10" t="s">
        <v>166</v>
      </c>
      <c r="D4350" s="10" t="s">
        <v>116</v>
      </c>
      <c r="E4350" s="10" t="s">
        <v>184</v>
      </c>
      <c r="F4350" s="10" t="s">
        <v>126</v>
      </c>
      <c r="G4350" s="10" t="s">
        <v>171</v>
      </c>
      <c r="H4350" s="10" t="s">
        <v>155</v>
      </c>
      <c r="I4350" s="10" t="s">
        <v>249</v>
      </c>
    </row>
    <row r="4351" spans="2:9" x14ac:dyDescent="0.35">
      <c r="B4351" s="11"/>
      <c r="C4351" s="10" t="s">
        <v>175</v>
      </c>
      <c r="D4351" s="10" t="s">
        <v>118</v>
      </c>
      <c r="E4351" s="10" t="s">
        <v>190</v>
      </c>
      <c r="F4351" s="10" t="s">
        <v>127</v>
      </c>
      <c r="G4351" s="10" t="s">
        <v>174</v>
      </c>
      <c r="H4351" s="10" t="s">
        <v>168</v>
      </c>
      <c r="I4351" s="10" t="s">
        <v>250</v>
      </c>
    </row>
    <row r="4352" spans="2:9" x14ac:dyDescent="0.35">
      <c r="B4352" s="11"/>
      <c r="C4352" s="10" t="s">
        <v>176</v>
      </c>
      <c r="D4352" s="10" t="s">
        <v>121</v>
      </c>
      <c r="E4352" s="10" t="s">
        <v>196</v>
      </c>
      <c r="F4352" s="10" t="s">
        <v>131</v>
      </c>
      <c r="G4352" s="10" t="s">
        <v>183</v>
      </c>
      <c r="H4352" s="10" t="s">
        <v>173</v>
      </c>
      <c r="I4352" s="10" t="s">
        <v>266</v>
      </c>
    </row>
    <row r="4353" spans="2:9" x14ac:dyDescent="0.35">
      <c r="B4353" s="11"/>
      <c r="C4353" s="10" t="s">
        <v>181</v>
      </c>
      <c r="D4353" s="10" t="s">
        <v>122</v>
      </c>
      <c r="E4353" s="10" t="s">
        <v>206</v>
      </c>
      <c r="F4353" s="10" t="s">
        <v>135</v>
      </c>
      <c r="G4353" s="10" t="s">
        <v>192</v>
      </c>
      <c r="H4353" s="10" t="s">
        <v>185</v>
      </c>
      <c r="I4353" s="10" t="s">
        <v>275</v>
      </c>
    </row>
    <row r="4354" spans="2:9" x14ac:dyDescent="0.35">
      <c r="B4354" s="11"/>
      <c r="C4354" s="10" t="s">
        <v>182</v>
      </c>
      <c r="D4354" s="10" t="s">
        <v>132</v>
      </c>
      <c r="E4354" s="10" t="s">
        <v>222</v>
      </c>
      <c r="F4354" s="10" t="s">
        <v>136</v>
      </c>
      <c r="G4354" s="10" t="s">
        <v>198</v>
      </c>
      <c r="H4354" s="10" t="s">
        <v>191</v>
      </c>
      <c r="I4354" s="10" t="s">
        <v>282</v>
      </c>
    </row>
    <row r="4355" spans="2:9" x14ac:dyDescent="0.35">
      <c r="B4355" s="11"/>
      <c r="C4355" s="10" t="s">
        <v>186</v>
      </c>
      <c r="D4355" s="10" t="s">
        <v>138</v>
      </c>
      <c r="E4355" s="10" t="s">
        <v>225</v>
      </c>
      <c r="F4355" s="10" t="s">
        <v>137</v>
      </c>
      <c r="G4355" s="10" t="s">
        <v>203</v>
      </c>
      <c r="H4355" s="10" t="s">
        <v>197</v>
      </c>
      <c r="I4355" s="10" t="s">
        <v>284</v>
      </c>
    </row>
    <row r="4356" spans="2:9" x14ac:dyDescent="0.35">
      <c r="B4356" s="11"/>
      <c r="C4356" s="10" t="s">
        <v>194</v>
      </c>
      <c r="D4356" s="10" t="s">
        <v>139</v>
      </c>
      <c r="E4356" s="10" t="s">
        <v>240</v>
      </c>
      <c r="F4356" s="10" t="s">
        <v>143</v>
      </c>
      <c r="G4356" s="10" t="s">
        <v>205</v>
      </c>
      <c r="H4356" s="10" t="s">
        <v>199</v>
      </c>
      <c r="I4356" s="10" t="s">
        <v>313</v>
      </c>
    </row>
    <row r="4357" spans="2:9" x14ac:dyDescent="0.35">
      <c r="B4357" s="11"/>
      <c r="C4357" s="10" t="s">
        <v>201</v>
      </c>
      <c r="D4357" s="10" t="s">
        <v>140</v>
      </c>
      <c r="E4357" s="10" t="s">
        <v>259</v>
      </c>
      <c r="F4357" s="10" t="s">
        <v>144</v>
      </c>
      <c r="G4357" s="10" t="s">
        <v>210</v>
      </c>
      <c r="H4357" s="10" t="s">
        <v>207</v>
      </c>
      <c r="I4357" s="10" t="s">
        <v>330</v>
      </c>
    </row>
    <row r="4358" spans="2:9" x14ac:dyDescent="0.35">
      <c r="B4358" s="11"/>
      <c r="C4358" s="10" t="s">
        <v>202</v>
      </c>
      <c r="D4358" s="10" t="s">
        <v>141</v>
      </c>
      <c r="E4358" s="10" t="s">
        <v>276</v>
      </c>
      <c r="F4358" s="10" t="s">
        <v>146</v>
      </c>
      <c r="G4358" s="10" t="s">
        <v>214</v>
      </c>
      <c r="H4358" s="10" t="s">
        <v>213</v>
      </c>
      <c r="I4358" s="10" t="s">
        <v>331</v>
      </c>
    </row>
    <row r="4359" spans="2:9" x14ac:dyDescent="0.35">
      <c r="B4359" s="11"/>
      <c r="C4359" s="10" t="s">
        <v>221</v>
      </c>
      <c r="D4359" s="10" t="s">
        <v>142</v>
      </c>
      <c r="E4359" s="10" t="s">
        <v>277</v>
      </c>
      <c r="F4359" s="10" t="s">
        <v>157</v>
      </c>
      <c r="G4359" s="10" t="s">
        <v>215</v>
      </c>
      <c r="H4359" s="10" t="s">
        <v>218</v>
      </c>
      <c r="I4359" s="10" t="s">
        <v>372</v>
      </c>
    </row>
    <row r="4360" spans="2:9" x14ac:dyDescent="0.35">
      <c r="B4360" s="11"/>
      <c r="C4360" s="10" t="s">
        <v>245</v>
      </c>
      <c r="D4360" s="10" t="s">
        <v>147</v>
      </c>
      <c r="E4360" s="10" t="s">
        <v>278</v>
      </c>
      <c r="F4360" s="10" t="s">
        <v>159</v>
      </c>
      <c r="G4360" s="10" t="s">
        <v>217</v>
      </c>
      <c r="H4360" s="10" t="s">
        <v>220</v>
      </c>
      <c r="I4360" s="10" t="s">
        <v>380</v>
      </c>
    </row>
    <row r="4361" spans="2:9" x14ac:dyDescent="0.35">
      <c r="B4361" s="11"/>
      <c r="C4361" s="10" t="s">
        <v>246</v>
      </c>
      <c r="D4361" s="10" t="s">
        <v>158</v>
      </c>
      <c r="E4361" s="10" t="s">
        <v>297</v>
      </c>
      <c r="F4361" s="10" t="s">
        <v>161</v>
      </c>
      <c r="G4361" s="10" t="s">
        <v>219</v>
      </c>
      <c r="H4361" s="10" t="s">
        <v>226</v>
      </c>
      <c r="I4361" s="10" t="s">
        <v>414</v>
      </c>
    </row>
    <row r="4362" spans="2:9" x14ac:dyDescent="0.35">
      <c r="B4362" s="11"/>
      <c r="C4362" s="10" t="s">
        <v>248</v>
      </c>
      <c r="D4362" s="10" t="s">
        <v>160</v>
      </c>
      <c r="E4362" s="10" t="s">
        <v>306</v>
      </c>
      <c r="F4362" s="10" t="s">
        <v>164</v>
      </c>
      <c r="G4362" s="10" t="s">
        <v>224</v>
      </c>
      <c r="H4362" s="10" t="s">
        <v>228</v>
      </c>
      <c r="I4362" s="10" t="s">
        <v>425</v>
      </c>
    </row>
    <row r="4363" spans="2:9" x14ac:dyDescent="0.35">
      <c r="B4363" s="11"/>
      <c r="C4363" s="10" t="s">
        <v>255</v>
      </c>
      <c r="D4363" s="10" t="s">
        <v>162</v>
      </c>
      <c r="E4363" s="10" t="s">
        <v>307</v>
      </c>
      <c r="F4363" s="10" t="s">
        <v>177</v>
      </c>
      <c r="G4363" s="10" t="s">
        <v>232</v>
      </c>
      <c r="H4363" s="10" t="s">
        <v>229</v>
      </c>
      <c r="I4363" s="10" t="s">
        <v>434</v>
      </c>
    </row>
    <row r="4364" spans="2:9" x14ac:dyDescent="0.35">
      <c r="B4364" s="11"/>
      <c r="C4364" s="10" t="s">
        <v>258</v>
      </c>
      <c r="D4364" s="10" t="s">
        <v>165</v>
      </c>
      <c r="E4364" s="10" t="s">
        <v>308</v>
      </c>
      <c r="F4364" s="10" t="s">
        <v>179</v>
      </c>
      <c r="G4364" s="10" t="s">
        <v>242</v>
      </c>
      <c r="H4364" s="10" t="s">
        <v>231</v>
      </c>
      <c r="I4364" s="10" t="s">
        <v>445</v>
      </c>
    </row>
    <row r="4365" spans="2:9" x14ac:dyDescent="0.35">
      <c r="B4365" s="11"/>
      <c r="C4365" s="10" t="s">
        <v>264</v>
      </c>
      <c r="D4365" s="10" t="s">
        <v>167</v>
      </c>
      <c r="E4365" s="10" t="s">
        <v>318</v>
      </c>
      <c r="F4365" s="10" t="s">
        <v>188</v>
      </c>
      <c r="G4365" s="10" t="s">
        <v>251</v>
      </c>
      <c r="H4365" s="10" t="s">
        <v>236</v>
      </c>
      <c r="I4365" s="10" t="s">
        <v>451</v>
      </c>
    </row>
    <row r="4366" spans="2:9" x14ac:dyDescent="0.35">
      <c r="B4366" s="11"/>
      <c r="C4366" s="10" t="s">
        <v>268</v>
      </c>
      <c r="D4366" s="10" t="s">
        <v>169</v>
      </c>
      <c r="E4366" s="10" t="s">
        <v>325</v>
      </c>
      <c r="F4366" s="10" t="s">
        <v>195</v>
      </c>
      <c r="G4366" s="10" t="s">
        <v>260</v>
      </c>
      <c r="H4366" s="10" t="s">
        <v>239</v>
      </c>
      <c r="I4366" s="10"/>
    </row>
    <row r="4367" spans="2:9" x14ac:dyDescent="0.35">
      <c r="B4367" s="11"/>
      <c r="C4367" s="10" t="s">
        <v>274</v>
      </c>
      <c r="D4367" s="10" t="s">
        <v>170</v>
      </c>
      <c r="E4367" s="10" t="s">
        <v>345</v>
      </c>
      <c r="F4367" s="10" t="s">
        <v>204</v>
      </c>
      <c r="G4367" s="10" t="s">
        <v>261</v>
      </c>
      <c r="H4367" s="10" t="s">
        <v>267</v>
      </c>
      <c r="I4367" s="10"/>
    </row>
    <row r="4368" spans="2:9" x14ac:dyDescent="0.35">
      <c r="B4368" s="11"/>
      <c r="C4368" s="10" t="s">
        <v>292</v>
      </c>
      <c r="D4368" s="10" t="s">
        <v>172</v>
      </c>
      <c r="E4368" s="10" t="s">
        <v>348</v>
      </c>
      <c r="F4368" s="10" t="s">
        <v>211</v>
      </c>
      <c r="G4368" s="10" t="s">
        <v>262</v>
      </c>
      <c r="H4368" s="10" t="s">
        <v>272</v>
      </c>
      <c r="I4368" s="10"/>
    </row>
    <row r="4369" spans="2:9" x14ac:dyDescent="0.35">
      <c r="B4369" s="11"/>
      <c r="C4369" s="10" t="s">
        <v>294</v>
      </c>
      <c r="D4369" s="10" t="s">
        <v>180</v>
      </c>
      <c r="E4369" s="10" t="s">
        <v>365</v>
      </c>
      <c r="F4369" s="10" t="s">
        <v>223</v>
      </c>
      <c r="G4369" s="10" t="s">
        <v>263</v>
      </c>
      <c r="H4369" s="10" t="s">
        <v>289</v>
      </c>
      <c r="I4369" s="10"/>
    </row>
    <row r="4370" spans="2:9" x14ac:dyDescent="0.35">
      <c r="B4370" s="11"/>
      <c r="C4370" s="10" t="s">
        <v>300</v>
      </c>
      <c r="D4370" s="10" t="s">
        <v>189</v>
      </c>
      <c r="E4370" s="10" t="s">
        <v>368</v>
      </c>
      <c r="F4370" s="10" t="s">
        <v>252</v>
      </c>
      <c r="G4370" s="10" t="s">
        <v>270</v>
      </c>
      <c r="H4370" s="10" t="s">
        <v>291</v>
      </c>
      <c r="I4370" s="10"/>
    </row>
    <row r="4371" spans="2:9" x14ac:dyDescent="0.35">
      <c r="B4371" s="11"/>
      <c r="C4371" s="10" t="s">
        <v>303</v>
      </c>
      <c r="D4371" s="10" t="s">
        <v>208</v>
      </c>
      <c r="E4371" s="10" t="s">
        <v>383</v>
      </c>
      <c r="F4371" s="10" t="s">
        <v>254</v>
      </c>
      <c r="G4371" s="10" t="s">
        <v>271</v>
      </c>
      <c r="H4371" s="10" t="s">
        <v>302</v>
      </c>
      <c r="I4371" s="10"/>
    </row>
    <row r="4372" spans="2:9" x14ac:dyDescent="0.35">
      <c r="B4372" s="11"/>
      <c r="C4372" s="10" t="s">
        <v>309</v>
      </c>
      <c r="D4372" s="10" t="s">
        <v>212</v>
      </c>
      <c r="E4372" s="10" t="s">
        <v>388</v>
      </c>
      <c r="F4372" s="10" t="s">
        <v>256</v>
      </c>
      <c r="G4372" s="10" t="s">
        <v>273</v>
      </c>
      <c r="H4372" s="10" t="s">
        <v>315</v>
      </c>
      <c r="I4372" s="10"/>
    </row>
    <row r="4373" spans="2:9" x14ac:dyDescent="0.35">
      <c r="B4373" s="11"/>
      <c r="C4373" s="10" t="s">
        <v>314</v>
      </c>
      <c r="D4373" s="10" t="s">
        <v>216</v>
      </c>
      <c r="E4373" s="10" t="s">
        <v>389</v>
      </c>
      <c r="F4373" s="10" t="s">
        <v>257</v>
      </c>
      <c r="G4373" s="10" t="s">
        <v>283</v>
      </c>
      <c r="H4373" s="10" t="s">
        <v>329</v>
      </c>
      <c r="I4373" s="10"/>
    </row>
    <row r="4374" spans="2:9" x14ac:dyDescent="0.35">
      <c r="B4374" s="11"/>
      <c r="C4374" s="10" t="s">
        <v>327</v>
      </c>
      <c r="D4374" s="10" t="s">
        <v>227</v>
      </c>
      <c r="E4374" s="10" t="s">
        <v>397</v>
      </c>
      <c r="F4374" s="10" t="s">
        <v>265</v>
      </c>
      <c r="G4374" s="10" t="s">
        <v>287</v>
      </c>
      <c r="H4374" s="10" t="s">
        <v>332</v>
      </c>
      <c r="I4374" s="10"/>
    </row>
    <row r="4375" spans="2:9" x14ac:dyDescent="0.35">
      <c r="B4375" s="11"/>
      <c r="C4375" s="10" t="s">
        <v>335</v>
      </c>
      <c r="D4375" s="10" t="s">
        <v>230</v>
      </c>
      <c r="E4375" s="10" t="s">
        <v>398</v>
      </c>
      <c r="F4375" s="10" t="s">
        <v>279</v>
      </c>
      <c r="G4375" s="10" t="s">
        <v>301</v>
      </c>
      <c r="H4375" s="10" t="s">
        <v>336</v>
      </c>
      <c r="I4375" s="10"/>
    </row>
    <row r="4376" spans="2:9" x14ac:dyDescent="0.35">
      <c r="B4376" s="11"/>
      <c r="C4376" s="10" t="s">
        <v>337</v>
      </c>
      <c r="D4376" s="10" t="s">
        <v>233</v>
      </c>
      <c r="E4376" s="10" t="s">
        <v>407</v>
      </c>
      <c r="F4376" s="10" t="s">
        <v>280</v>
      </c>
      <c r="G4376" s="10" t="s">
        <v>304</v>
      </c>
      <c r="H4376" s="10" t="s">
        <v>340</v>
      </c>
      <c r="I4376" s="10"/>
    </row>
    <row r="4377" spans="2:9" x14ac:dyDescent="0.35">
      <c r="B4377" s="11"/>
      <c r="C4377" s="10" t="s">
        <v>339</v>
      </c>
      <c r="D4377" s="10" t="s">
        <v>234</v>
      </c>
      <c r="E4377" s="10" t="s">
        <v>415</v>
      </c>
      <c r="F4377" s="10" t="s">
        <v>281</v>
      </c>
      <c r="G4377" s="10" t="s">
        <v>305</v>
      </c>
      <c r="H4377" s="10" t="s">
        <v>341</v>
      </c>
      <c r="I4377" s="10"/>
    </row>
    <row r="4378" spans="2:9" x14ac:dyDescent="0.35">
      <c r="B4378" s="11"/>
      <c r="C4378" s="10" t="s">
        <v>342</v>
      </c>
      <c r="D4378" s="10" t="s">
        <v>235</v>
      </c>
      <c r="E4378" s="10" t="s">
        <v>417</v>
      </c>
      <c r="F4378" s="10" t="s">
        <v>285</v>
      </c>
      <c r="G4378" s="10" t="s">
        <v>311</v>
      </c>
      <c r="H4378" s="10" t="s">
        <v>344</v>
      </c>
      <c r="I4378" s="10"/>
    </row>
    <row r="4379" spans="2:9" x14ac:dyDescent="0.35">
      <c r="B4379" s="11"/>
      <c r="C4379" s="10" t="s">
        <v>343</v>
      </c>
      <c r="D4379" s="10" t="s">
        <v>237</v>
      </c>
      <c r="E4379" s="10" t="s">
        <v>421</v>
      </c>
      <c r="F4379" s="10" t="s">
        <v>288</v>
      </c>
      <c r="G4379" s="10" t="s">
        <v>328</v>
      </c>
      <c r="H4379" s="10" t="s">
        <v>346</v>
      </c>
      <c r="I4379" s="10"/>
    </row>
    <row r="4380" spans="2:9" x14ac:dyDescent="0.35">
      <c r="B4380" s="11"/>
      <c r="C4380" s="10" t="s">
        <v>349</v>
      </c>
      <c r="D4380" s="10" t="s">
        <v>241</v>
      </c>
      <c r="E4380" s="10" t="s">
        <v>437</v>
      </c>
      <c r="F4380" s="10" t="s">
        <v>290</v>
      </c>
      <c r="G4380" s="10" t="s">
        <v>333</v>
      </c>
      <c r="H4380" s="10" t="s">
        <v>359</v>
      </c>
      <c r="I4380" s="10"/>
    </row>
    <row r="4381" spans="2:9" x14ac:dyDescent="0.35">
      <c r="B4381" s="11"/>
      <c r="C4381" s="10" t="s">
        <v>350</v>
      </c>
      <c r="D4381" s="10" t="s">
        <v>244</v>
      </c>
      <c r="E4381" s="10" t="s">
        <v>439</v>
      </c>
      <c r="F4381" s="10" t="s">
        <v>293</v>
      </c>
      <c r="G4381" s="10" t="s">
        <v>364</v>
      </c>
      <c r="H4381" s="10" t="s">
        <v>374</v>
      </c>
      <c r="I4381" s="10"/>
    </row>
    <row r="4382" spans="2:9" x14ac:dyDescent="0.35">
      <c r="B4382" s="11"/>
      <c r="C4382" s="10" t="s">
        <v>354</v>
      </c>
      <c r="D4382" s="10" t="s">
        <v>247</v>
      </c>
      <c r="E4382" s="10" t="s">
        <v>455</v>
      </c>
      <c r="F4382" s="10" t="s">
        <v>295</v>
      </c>
      <c r="G4382" s="10" t="s">
        <v>367</v>
      </c>
      <c r="H4382" s="10" t="s">
        <v>393</v>
      </c>
      <c r="I4382" s="10"/>
    </row>
    <row r="4383" spans="2:9" x14ac:dyDescent="0.35">
      <c r="B4383" s="11"/>
      <c r="C4383" s="10" t="s">
        <v>357</v>
      </c>
      <c r="D4383" s="10" t="s">
        <v>253</v>
      </c>
      <c r="E4383" s="10" t="s">
        <v>456</v>
      </c>
      <c r="F4383" s="10" t="s">
        <v>296</v>
      </c>
      <c r="G4383" s="10" t="s">
        <v>373</v>
      </c>
      <c r="H4383" s="10" t="s">
        <v>401</v>
      </c>
      <c r="I4383" s="10"/>
    </row>
    <row r="4384" spans="2:9" x14ac:dyDescent="0.35">
      <c r="B4384" s="11"/>
      <c r="C4384" s="10" t="s">
        <v>362</v>
      </c>
      <c r="D4384" s="10" t="s">
        <v>269</v>
      </c>
      <c r="E4384" s="10"/>
      <c r="F4384" s="10" t="s">
        <v>298</v>
      </c>
      <c r="G4384" s="10" t="s">
        <v>377</v>
      </c>
      <c r="H4384" s="10" t="s">
        <v>409</v>
      </c>
      <c r="I4384" s="10"/>
    </row>
    <row r="4385" spans="2:9" x14ac:dyDescent="0.35">
      <c r="B4385" s="11"/>
      <c r="C4385" s="10" t="s">
        <v>363</v>
      </c>
      <c r="D4385" s="10" t="s">
        <v>286</v>
      </c>
      <c r="E4385" s="10"/>
      <c r="F4385" s="10" t="s">
        <v>299</v>
      </c>
      <c r="G4385" s="10" t="s">
        <v>379</v>
      </c>
      <c r="H4385" s="10" t="s">
        <v>422</v>
      </c>
      <c r="I4385" s="10"/>
    </row>
    <row r="4386" spans="2:9" x14ac:dyDescent="0.35">
      <c r="B4386" s="11"/>
      <c r="C4386" s="10" t="s">
        <v>370</v>
      </c>
      <c r="D4386" s="10" t="s">
        <v>310</v>
      </c>
      <c r="E4386" s="10"/>
      <c r="F4386" s="10" t="s">
        <v>320</v>
      </c>
      <c r="G4386" s="10" t="s">
        <v>382</v>
      </c>
      <c r="H4386" s="10" t="s">
        <v>423</v>
      </c>
      <c r="I4386" s="10"/>
    </row>
    <row r="4387" spans="2:9" x14ac:dyDescent="0.35">
      <c r="B4387" s="11"/>
      <c r="C4387" s="10" t="s">
        <v>371</v>
      </c>
      <c r="D4387" s="10" t="s">
        <v>312</v>
      </c>
      <c r="E4387" s="10"/>
      <c r="F4387" s="10" t="s">
        <v>322</v>
      </c>
      <c r="G4387" s="10" t="s">
        <v>385</v>
      </c>
      <c r="H4387" s="10" t="s">
        <v>428</v>
      </c>
      <c r="I4387" s="10"/>
    </row>
    <row r="4388" spans="2:9" x14ac:dyDescent="0.35">
      <c r="B4388" s="11"/>
      <c r="C4388" s="10" t="s">
        <v>384</v>
      </c>
      <c r="D4388" s="10" t="s">
        <v>316</v>
      </c>
      <c r="E4388" s="10"/>
      <c r="F4388" s="10" t="s">
        <v>323</v>
      </c>
      <c r="G4388" s="10" t="s">
        <v>386</v>
      </c>
      <c r="H4388" s="10" t="s">
        <v>440</v>
      </c>
      <c r="I4388" s="10"/>
    </row>
    <row r="4389" spans="2:9" x14ac:dyDescent="0.35">
      <c r="B4389" s="11"/>
      <c r="C4389" s="10" t="s">
        <v>392</v>
      </c>
      <c r="D4389" s="10" t="s">
        <v>317</v>
      </c>
      <c r="E4389" s="10"/>
      <c r="F4389" s="10" t="s">
        <v>324</v>
      </c>
      <c r="G4389" s="10" t="s">
        <v>390</v>
      </c>
      <c r="H4389" s="10" t="s">
        <v>443</v>
      </c>
      <c r="I4389" s="10"/>
    </row>
    <row r="4390" spans="2:9" x14ac:dyDescent="0.35">
      <c r="B4390" s="11"/>
      <c r="C4390" s="10" t="s">
        <v>394</v>
      </c>
      <c r="D4390" s="10" t="s">
        <v>319</v>
      </c>
      <c r="E4390" s="10"/>
      <c r="F4390" s="10" t="s">
        <v>338</v>
      </c>
      <c r="G4390" s="10" t="s">
        <v>391</v>
      </c>
      <c r="H4390" s="10" t="s">
        <v>444</v>
      </c>
      <c r="I4390" s="10"/>
    </row>
    <row r="4391" spans="2:9" x14ac:dyDescent="0.35">
      <c r="B4391" s="11"/>
      <c r="C4391" s="10" t="s">
        <v>396</v>
      </c>
      <c r="D4391" s="10" t="s">
        <v>321</v>
      </c>
      <c r="E4391" s="10"/>
      <c r="F4391" s="10" t="s">
        <v>347</v>
      </c>
      <c r="G4391" s="10" t="s">
        <v>399</v>
      </c>
      <c r="H4391" s="10" t="s">
        <v>449</v>
      </c>
      <c r="I4391" s="10"/>
    </row>
    <row r="4392" spans="2:9" x14ac:dyDescent="0.35">
      <c r="B4392" s="11"/>
      <c r="C4392" s="10" t="s">
        <v>408</v>
      </c>
      <c r="D4392" s="10" t="s">
        <v>326</v>
      </c>
      <c r="E4392" s="10"/>
      <c r="F4392" s="10" t="s">
        <v>351</v>
      </c>
      <c r="G4392" s="10" t="s">
        <v>400</v>
      </c>
      <c r="H4392" s="10" t="s">
        <v>452</v>
      </c>
      <c r="I4392" s="10"/>
    </row>
    <row r="4393" spans="2:9" x14ac:dyDescent="0.35">
      <c r="B4393" s="11"/>
      <c r="C4393" s="10" t="s">
        <v>416</v>
      </c>
      <c r="D4393" s="10" t="s">
        <v>334</v>
      </c>
      <c r="E4393" s="10"/>
      <c r="F4393" s="10" t="s">
        <v>353</v>
      </c>
      <c r="G4393" s="10" t="s">
        <v>402</v>
      </c>
      <c r="H4393" s="10" t="s">
        <v>454</v>
      </c>
      <c r="I4393" s="10"/>
    </row>
    <row r="4394" spans="2:9" x14ac:dyDescent="0.35">
      <c r="B4394" s="11"/>
      <c r="C4394" s="10" t="s">
        <v>419</v>
      </c>
      <c r="D4394" s="10" t="s">
        <v>352</v>
      </c>
      <c r="E4394" s="10"/>
      <c r="F4394" s="10" t="s">
        <v>360</v>
      </c>
      <c r="G4394" s="10" t="s">
        <v>405</v>
      </c>
      <c r="H4394" s="10" t="s">
        <v>458</v>
      </c>
      <c r="I4394" s="10"/>
    </row>
    <row r="4395" spans="2:9" x14ac:dyDescent="0.35">
      <c r="B4395" s="11"/>
      <c r="C4395" s="10" t="s">
        <v>420</v>
      </c>
      <c r="D4395" s="10" t="s">
        <v>355</v>
      </c>
      <c r="E4395" s="10"/>
      <c r="F4395" s="10" t="s">
        <v>369</v>
      </c>
      <c r="G4395" s="10" t="s">
        <v>406</v>
      </c>
      <c r="H4395" s="10"/>
      <c r="I4395" s="10"/>
    </row>
    <row r="4396" spans="2:9" x14ac:dyDescent="0.35">
      <c r="B4396" s="11"/>
      <c r="C4396" s="10" t="s">
        <v>424</v>
      </c>
      <c r="D4396" s="10" t="s">
        <v>356</v>
      </c>
      <c r="E4396" s="10"/>
      <c r="F4396" s="10" t="s">
        <v>375</v>
      </c>
      <c r="G4396" s="10" t="s">
        <v>433</v>
      </c>
      <c r="H4396" s="10"/>
      <c r="I4396" s="10"/>
    </row>
    <row r="4397" spans="2:9" x14ac:dyDescent="0.35">
      <c r="B4397" s="11"/>
      <c r="C4397" s="10" t="s">
        <v>430</v>
      </c>
      <c r="D4397" s="10" t="s">
        <v>358</v>
      </c>
      <c r="E4397" s="10"/>
      <c r="F4397" s="10" t="s">
        <v>376</v>
      </c>
      <c r="G4397" s="10" t="s">
        <v>436</v>
      </c>
      <c r="H4397" s="10"/>
      <c r="I4397" s="10"/>
    </row>
    <row r="4398" spans="2:9" x14ac:dyDescent="0.35">
      <c r="B4398" s="11"/>
      <c r="C4398" s="10" t="s">
        <v>435</v>
      </c>
      <c r="D4398" s="10" t="s">
        <v>361</v>
      </c>
      <c r="E4398" s="10"/>
      <c r="F4398" s="10" t="s">
        <v>387</v>
      </c>
      <c r="G4398" s="10" t="s">
        <v>442</v>
      </c>
      <c r="H4398" s="10"/>
      <c r="I4398" s="10"/>
    </row>
    <row r="4399" spans="2:9" x14ac:dyDescent="0.35">
      <c r="B4399" s="11"/>
      <c r="C4399" s="10" t="s">
        <v>441</v>
      </c>
      <c r="D4399" s="10" t="s">
        <v>366</v>
      </c>
      <c r="E4399" s="10"/>
      <c r="F4399" s="10" t="s">
        <v>395</v>
      </c>
      <c r="G4399" s="10"/>
      <c r="H4399" s="10"/>
      <c r="I4399" s="10"/>
    </row>
    <row r="4400" spans="2:9" x14ac:dyDescent="0.35">
      <c r="B4400" s="11"/>
      <c r="C4400" s="10" t="s">
        <v>446</v>
      </c>
      <c r="D4400" s="10" t="s">
        <v>378</v>
      </c>
      <c r="E4400" s="10"/>
      <c r="F4400" s="10" t="s">
        <v>403</v>
      </c>
      <c r="G4400" s="10"/>
      <c r="H4400" s="10"/>
      <c r="I4400" s="10"/>
    </row>
    <row r="4401" spans="2:9" x14ac:dyDescent="0.35">
      <c r="B4401" s="11"/>
      <c r="C4401" s="10" t="s">
        <v>447</v>
      </c>
      <c r="D4401" s="10" t="s">
        <v>381</v>
      </c>
      <c r="E4401" s="10"/>
      <c r="F4401" s="10" t="s">
        <v>404</v>
      </c>
      <c r="G4401" s="10"/>
      <c r="H4401" s="10"/>
      <c r="I4401" s="10"/>
    </row>
    <row r="4402" spans="2:9" x14ac:dyDescent="0.35">
      <c r="B4402" s="11"/>
      <c r="C4402" s="10"/>
      <c r="D4402" s="10" t="s">
        <v>410</v>
      </c>
      <c r="E4402" s="10"/>
      <c r="F4402" s="10" t="s">
        <v>411</v>
      </c>
      <c r="G4402" s="10"/>
      <c r="H4402" s="10"/>
      <c r="I4402" s="10"/>
    </row>
    <row r="4403" spans="2:9" x14ac:dyDescent="0.35">
      <c r="B4403" s="11"/>
      <c r="C4403" s="10"/>
      <c r="D4403" s="10" t="s">
        <v>412</v>
      </c>
      <c r="E4403" s="10"/>
      <c r="F4403" s="10" t="s">
        <v>426</v>
      </c>
      <c r="G4403" s="10"/>
      <c r="H4403" s="10"/>
      <c r="I4403" s="10"/>
    </row>
    <row r="4404" spans="2:9" x14ac:dyDescent="0.35">
      <c r="B4404" s="11"/>
      <c r="C4404" s="10"/>
      <c r="D4404" s="10" t="s">
        <v>413</v>
      </c>
      <c r="E4404" s="10"/>
      <c r="F4404" s="10" t="s">
        <v>432</v>
      </c>
      <c r="G4404" s="10"/>
      <c r="H4404" s="10"/>
      <c r="I4404" s="10"/>
    </row>
    <row r="4405" spans="2:9" x14ac:dyDescent="0.35">
      <c r="B4405" s="11"/>
      <c r="C4405" s="10"/>
      <c r="D4405" s="10" t="s">
        <v>418</v>
      </c>
      <c r="E4405" s="10"/>
      <c r="F4405" s="10" t="s">
        <v>450</v>
      </c>
      <c r="G4405" s="10"/>
      <c r="H4405" s="10"/>
      <c r="I4405" s="10"/>
    </row>
    <row r="4406" spans="2:9" x14ac:dyDescent="0.35">
      <c r="B4406" s="11"/>
      <c r="C4406" s="10"/>
      <c r="D4406" s="10" t="s">
        <v>427</v>
      </c>
      <c r="E4406" s="10"/>
      <c r="F4406" s="10" t="s">
        <v>457</v>
      </c>
      <c r="G4406" s="10"/>
      <c r="H4406" s="10"/>
      <c r="I4406" s="10"/>
    </row>
    <row r="4407" spans="2:9" x14ac:dyDescent="0.35">
      <c r="B4407" s="11"/>
      <c r="C4407" s="10"/>
      <c r="D4407" s="10" t="s">
        <v>429</v>
      </c>
      <c r="E4407" s="10"/>
      <c r="F4407" s="10"/>
      <c r="G4407" s="10"/>
      <c r="H4407" s="10"/>
      <c r="I4407" s="10"/>
    </row>
    <row r="4408" spans="2:9" x14ac:dyDescent="0.35">
      <c r="B4408" s="11"/>
      <c r="C4408" s="10"/>
      <c r="D4408" s="10" t="s">
        <v>431</v>
      </c>
      <c r="E4408" s="10"/>
      <c r="F4408" s="10"/>
      <c r="G4408" s="10"/>
      <c r="H4408" s="10"/>
      <c r="I4408" s="10"/>
    </row>
    <row r="4409" spans="2:9" x14ac:dyDescent="0.35">
      <c r="B4409" s="11"/>
      <c r="C4409" s="10"/>
      <c r="D4409" s="10" t="s">
        <v>438</v>
      </c>
      <c r="E4409" s="10"/>
      <c r="F4409" s="10"/>
      <c r="G4409" s="10"/>
      <c r="H4409" s="10"/>
      <c r="I4409" s="10"/>
    </row>
    <row r="4410" spans="2:9" x14ac:dyDescent="0.35">
      <c r="B4410" s="11"/>
      <c r="C4410" s="10"/>
      <c r="D4410" s="10" t="s">
        <v>448</v>
      </c>
      <c r="E4410" s="10"/>
      <c r="F4410" s="10"/>
      <c r="G4410" s="10"/>
      <c r="H4410" s="10"/>
      <c r="I4410" s="10"/>
    </row>
    <row r="4411" spans="2:9" ht="15" thickBot="1" x14ac:dyDescent="0.4">
      <c r="B4411" s="15"/>
      <c r="C4411" s="39"/>
      <c r="D4411" s="39" t="s">
        <v>453</v>
      </c>
      <c r="E4411" s="39"/>
      <c r="F4411" s="39"/>
      <c r="G4411" s="39"/>
      <c r="H4411" s="39"/>
      <c r="I4411" s="39"/>
    </row>
    <row r="4414" spans="2:9" x14ac:dyDescent="0.35">
      <c r="B4414" t="s">
        <v>459</v>
      </c>
    </row>
    <row r="4415" spans="2:9" ht="15" thickBot="1" x14ac:dyDescent="0.4"/>
    <row r="4416" spans="2:9" x14ac:dyDescent="0.35">
      <c r="B4416" s="12" t="s">
        <v>460</v>
      </c>
      <c r="C4416" s="13" t="s">
        <v>63</v>
      </c>
      <c r="D4416" s="13" t="s">
        <v>461</v>
      </c>
    </row>
    <row r="4417" spans="2:4" x14ac:dyDescent="0.35">
      <c r="B4417" s="14" t="s">
        <v>74</v>
      </c>
      <c r="C4417" s="40">
        <v>1</v>
      </c>
      <c r="D4417" s="19">
        <v>1.8937545767265329</v>
      </c>
    </row>
    <row r="4418" spans="2:4" x14ac:dyDescent="0.35">
      <c r="B4418" s="11" t="s">
        <v>75</v>
      </c>
      <c r="C4418" s="41">
        <v>2</v>
      </c>
      <c r="D4418" s="20">
        <v>1.2860547142865659</v>
      </c>
    </row>
    <row r="4419" spans="2:4" x14ac:dyDescent="0.35">
      <c r="B4419" s="11" t="s">
        <v>76</v>
      </c>
      <c r="C4419" s="41">
        <v>3</v>
      </c>
      <c r="D4419" s="20">
        <v>1.9252948058377986</v>
      </c>
    </row>
    <row r="4420" spans="2:4" x14ac:dyDescent="0.35">
      <c r="B4420" s="11" t="s">
        <v>77</v>
      </c>
      <c r="C4420" s="41">
        <v>2</v>
      </c>
      <c r="D4420" s="20">
        <v>1.7282049025690434</v>
      </c>
    </row>
    <row r="4421" spans="2:4" x14ac:dyDescent="0.35">
      <c r="B4421" s="11" t="s">
        <v>78</v>
      </c>
      <c r="C4421" s="41">
        <v>4</v>
      </c>
      <c r="D4421" s="20">
        <v>2.18820070122807</v>
      </c>
    </row>
    <row r="4422" spans="2:4" x14ac:dyDescent="0.35">
      <c r="B4422" s="11" t="s">
        <v>79</v>
      </c>
      <c r="C4422" s="41">
        <v>3</v>
      </c>
      <c r="D4422" s="20">
        <v>1.7926590925750765</v>
      </c>
    </row>
    <row r="4423" spans="2:4" x14ac:dyDescent="0.35">
      <c r="B4423" s="11" t="s">
        <v>80</v>
      </c>
      <c r="C4423" s="41">
        <v>2</v>
      </c>
      <c r="D4423" s="20">
        <v>1.6197204440861452</v>
      </c>
    </row>
    <row r="4424" spans="2:4" x14ac:dyDescent="0.35">
      <c r="B4424" s="11" t="s">
        <v>81</v>
      </c>
      <c r="C4424" s="41">
        <v>1</v>
      </c>
      <c r="D4424" s="20">
        <v>3.2654496512495661</v>
      </c>
    </row>
    <row r="4425" spans="2:4" x14ac:dyDescent="0.35">
      <c r="B4425" s="11" t="s">
        <v>82</v>
      </c>
      <c r="C4425" s="41">
        <v>1</v>
      </c>
      <c r="D4425" s="20">
        <v>1.351421726601016</v>
      </c>
    </row>
    <row r="4426" spans="2:4" x14ac:dyDescent="0.35">
      <c r="B4426" s="11" t="s">
        <v>83</v>
      </c>
      <c r="C4426" s="41">
        <v>2</v>
      </c>
      <c r="D4426" s="20">
        <v>1.4560196147047035</v>
      </c>
    </row>
    <row r="4427" spans="2:4" x14ac:dyDescent="0.35">
      <c r="B4427" s="11" t="s">
        <v>84</v>
      </c>
      <c r="C4427" s="41">
        <v>1</v>
      </c>
      <c r="D4427" s="20">
        <v>1.2368438263761661</v>
      </c>
    </row>
    <row r="4428" spans="2:4" x14ac:dyDescent="0.35">
      <c r="B4428" s="11" t="s">
        <v>85</v>
      </c>
      <c r="C4428" s="41">
        <v>4</v>
      </c>
      <c r="D4428" s="20">
        <v>1.3456444473152409</v>
      </c>
    </row>
    <row r="4429" spans="2:4" x14ac:dyDescent="0.35">
      <c r="B4429" s="11" t="s">
        <v>86</v>
      </c>
      <c r="C4429" s="41">
        <v>2</v>
      </c>
      <c r="D4429" s="20">
        <v>1.5729429809405402</v>
      </c>
    </row>
    <row r="4430" spans="2:4" x14ac:dyDescent="0.35">
      <c r="B4430" s="11" t="s">
        <v>87</v>
      </c>
      <c r="C4430" s="41">
        <v>5</v>
      </c>
      <c r="D4430" s="20">
        <v>1.7456704912971726</v>
      </c>
    </row>
    <row r="4431" spans="2:4" x14ac:dyDescent="0.35">
      <c r="B4431" s="11" t="s">
        <v>88</v>
      </c>
      <c r="C4431" s="41">
        <v>4</v>
      </c>
      <c r="D4431" s="20">
        <v>1.7805419031695815</v>
      </c>
    </row>
    <row r="4432" spans="2:4" x14ac:dyDescent="0.35">
      <c r="B4432" s="11" t="s">
        <v>89</v>
      </c>
      <c r="C4432" s="41">
        <v>2</v>
      </c>
      <c r="D4432" s="20">
        <v>1.1783592514064964</v>
      </c>
    </row>
    <row r="4433" spans="2:4" x14ac:dyDescent="0.35">
      <c r="B4433" s="11" t="s">
        <v>90</v>
      </c>
      <c r="C4433" s="41">
        <v>2</v>
      </c>
      <c r="D4433" s="20">
        <v>0.73143664389581164</v>
      </c>
    </row>
    <row r="4434" spans="2:4" x14ac:dyDescent="0.35">
      <c r="B4434" s="11" t="s">
        <v>91</v>
      </c>
      <c r="C4434" s="41">
        <v>6</v>
      </c>
      <c r="D4434" s="20">
        <v>3.1972190690396642</v>
      </c>
    </row>
    <row r="4435" spans="2:4" x14ac:dyDescent="0.35">
      <c r="B4435" s="11" t="s">
        <v>92</v>
      </c>
      <c r="C4435" s="41">
        <v>6</v>
      </c>
      <c r="D4435" s="20">
        <v>1.9257514441562891</v>
      </c>
    </row>
    <row r="4436" spans="2:4" x14ac:dyDescent="0.35">
      <c r="B4436" s="11" t="s">
        <v>93</v>
      </c>
      <c r="C4436" s="41">
        <v>4</v>
      </c>
      <c r="D4436" s="20">
        <v>1.8987367348811539</v>
      </c>
    </row>
    <row r="4437" spans="2:4" x14ac:dyDescent="0.35">
      <c r="B4437" s="11" t="s">
        <v>94</v>
      </c>
      <c r="C4437" s="41">
        <v>5</v>
      </c>
      <c r="D4437" s="20">
        <v>1.101703404700191</v>
      </c>
    </row>
    <row r="4438" spans="2:4" x14ac:dyDescent="0.35">
      <c r="B4438" s="11" t="s">
        <v>95</v>
      </c>
      <c r="C4438" s="41">
        <v>4</v>
      </c>
      <c r="D4438" s="20">
        <v>1.8305045905701804</v>
      </c>
    </row>
    <row r="4439" spans="2:4" x14ac:dyDescent="0.35">
      <c r="B4439" s="11" t="s">
        <v>96</v>
      </c>
      <c r="C4439" s="41">
        <v>2</v>
      </c>
      <c r="D4439" s="20">
        <v>1.5343079601291085</v>
      </c>
    </row>
    <row r="4440" spans="2:4" x14ac:dyDescent="0.35">
      <c r="B4440" s="11" t="s">
        <v>97</v>
      </c>
      <c r="C4440" s="41">
        <v>5</v>
      </c>
      <c r="D4440" s="20">
        <v>1.523670073512406</v>
      </c>
    </row>
    <row r="4441" spans="2:4" x14ac:dyDescent="0.35">
      <c r="B4441" s="11" t="s">
        <v>98</v>
      </c>
      <c r="C4441" s="41">
        <v>5</v>
      </c>
      <c r="D4441" s="20">
        <v>1.6652683947027189</v>
      </c>
    </row>
    <row r="4442" spans="2:4" x14ac:dyDescent="0.35">
      <c r="B4442" s="11" t="s">
        <v>99</v>
      </c>
      <c r="C4442" s="41">
        <v>4</v>
      </c>
      <c r="D4442" s="20">
        <v>2.3589306801168557</v>
      </c>
    </row>
    <row r="4443" spans="2:4" x14ac:dyDescent="0.35">
      <c r="B4443" s="11" t="s">
        <v>100</v>
      </c>
      <c r="C4443" s="41">
        <v>6</v>
      </c>
      <c r="D4443" s="20">
        <v>3.1777326632959944</v>
      </c>
    </row>
    <row r="4444" spans="2:4" x14ac:dyDescent="0.35">
      <c r="B4444" s="11" t="s">
        <v>101</v>
      </c>
      <c r="C4444" s="41">
        <v>1</v>
      </c>
      <c r="D4444" s="20">
        <v>1.59968370470568</v>
      </c>
    </row>
    <row r="4445" spans="2:4" x14ac:dyDescent="0.35">
      <c r="B4445" s="11" t="s">
        <v>102</v>
      </c>
      <c r="C4445" s="41">
        <v>3</v>
      </c>
      <c r="D4445" s="20">
        <v>1.7473525721230532</v>
      </c>
    </row>
    <row r="4446" spans="2:4" x14ac:dyDescent="0.35">
      <c r="B4446" s="11" t="s">
        <v>103</v>
      </c>
      <c r="C4446" s="41">
        <v>4</v>
      </c>
      <c r="D4446" s="20">
        <v>1.7066047787376109</v>
      </c>
    </row>
    <row r="4447" spans="2:4" x14ac:dyDescent="0.35">
      <c r="B4447" s="11" t="s">
        <v>104</v>
      </c>
      <c r="C4447" s="41">
        <v>4</v>
      </c>
      <c r="D4447" s="20">
        <v>1.4702742447172954</v>
      </c>
    </row>
    <row r="4448" spans="2:4" x14ac:dyDescent="0.35">
      <c r="B4448" s="11" t="s">
        <v>105</v>
      </c>
      <c r="C4448" s="41">
        <v>4</v>
      </c>
      <c r="D4448" s="20">
        <v>1.7449059752619998</v>
      </c>
    </row>
    <row r="4449" spans="2:4" x14ac:dyDescent="0.35">
      <c r="B4449" s="11" t="s">
        <v>106</v>
      </c>
      <c r="C4449" s="41">
        <v>2</v>
      </c>
      <c r="D4449" s="20">
        <v>1.6181550703945791</v>
      </c>
    </row>
    <row r="4450" spans="2:4" x14ac:dyDescent="0.35">
      <c r="B4450" s="11" t="s">
        <v>107</v>
      </c>
      <c r="C4450" s="41">
        <v>5</v>
      </c>
      <c r="D4450" s="20">
        <v>0.77183735989662949</v>
      </c>
    </row>
    <row r="4451" spans="2:4" x14ac:dyDescent="0.35">
      <c r="B4451" s="11" t="s">
        <v>108</v>
      </c>
      <c r="C4451" s="41">
        <v>5</v>
      </c>
      <c r="D4451" s="20">
        <v>1.9868369606037051</v>
      </c>
    </row>
    <row r="4452" spans="2:4" x14ac:dyDescent="0.35">
      <c r="B4452" s="11" t="s">
        <v>109</v>
      </c>
      <c r="C4452" s="41">
        <v>7</v>
      </c>
      <c r="D4452" s="20">
        <v>2.3072215020276468</v>
      </c>
    </row>
    <row r="4453" spans="2:4" x14ac:dyDescent="0.35">
      <c r="B4453" s="11" t="s">
        <v>110</v>
      </c>
      <c r="C4453" s="41">
        <v>1</v>
      </c>
      <c r="D4453" s="20">
        <v>3.1038807515756766</v>
      </c>
    </row>
    <row r="4454" spans="2:4" x14ac:dyDescent="0.35">
      <c r="B4454" s="11" t="s">
        <v>111</v>
      </c>
      <c r="C4454" s="41">
        <v>5</v>
      </c>
      <c r="D4454" s="20">
        <v>1.435651564229542</v>
      </c>
    </row>
    <row r="4455" spans="2:4" x14ac:dyDescent="0.35">
      <c r="B4455" s="11" t="s">
        <v>112</v>
      </c>
      <c r="C4455" s="41">
        <v>1</v>
      </c>
      <c r="D4455" s="20">
        <v>1.1673636134106664</v>
      </c>
    </row>
    <row r="4456" spans="2:4" x14ac:dyDescent="0.35">
      <c r="B4456" s="11" t="s">
        <v>113</v>
      </c>
      <c r="C4456" s="41">
        <v>2</v>
      </c>
      <c r="D4456" s="20">
        <v>1.3936853426479396</v>
      </c>
    </row>
    <row r="4457" spans="2:4" x14ac:dyDescent="0.35">
      <c r="B4457" s="11" t="s">
        <v>114</v>
      </c>
      <c r="C4457" s="41">
        <v>1</v>
      </c>
      <c r="D4457" s="20">
        <v>1.3826524420398101</v>
      </c>
    </row>
    <row r="4458" spans="2:4" x14ac:dyDescent="0.35">
      <c r="B4458" s="11" t="s">
        <v>115</v>
      </c>
      <c r="C4458" s="41">
        <v>1</v>
      </c>
      <c r="D4458" s="20">
        <v>1.9736396113065811</v>
      </c>
    </row>
    <row r="4459" spans="2:4" x14ac:dyDescent="0.35">
      <c r="B4459" s="11" t="s">
        <v>116</v>
      </c>
      <c r="C4459" s="41">
        <v>2</v>
      </c>
      <c r="D4459" s="20">
        <v>1.8965969830331626</v>
      </c>
    </row>
    <row r="4460" spans="2:4" x14ac:dyDescent="0.35">
      <c r="B4460" s="11" t="s">
        <v>117</v>
      </c>
      <c r="C4460" s="41">
        <v>4</v>
      </c>
      <c r="D4460" s="20">
        <v>2.7907701177535307</v>
      </c>
    </row>
    <row r="4461" spans="2:4" x14ac:dyDescent="0.35">
      <c r="B4461" s="11" t="s">
        <v>118</v>
      </c>
      <c r="C4461" s="41">
        <v>2</v>
      </c>
      <c r="D4461" s="20">
        <v>1.1362051017808661</v>
      </c>
    </row>
    <row r="4462" spans="2:4" x14ac:dyDescent="0.35">
      <c r="B4462" s="11" t="s">
        <v>119</v>
      </c>
      <c r="C4462" s="41">
        <v>6</v>
      </c>
      <c r="D4462" s="20">
        <v>1.3236387763704105</v>
      </c>
    </row>
    <row r="4463" spans="2:4" x14ac:dyDescent="0.35">
      <c r="B4463" s="11" t="s">
        <v>120</v>
      </c>
      <c r="C4463" s="41">
        <v>5</v>
      </c>
      <c r="D4463" s="20">
        <v>1.9208001962520096</v>
      </c>
    </row>
    <row r="4464" spans="2:4" x14ac:dyDescent="0.35">
      <c r="B4464" s="11" t="s">
        <v>121</v>
      </c>
      <c r="C4464" s="41">
        <v>2</v>
      </c>
      <c r="D4464" s="20">
        <v>2.0105621665954501</v>
      </c>
    </row>
    <row r="4465" spans="2:4" x14ac:dyDescent="0.35">
      <c r="B4465" s="11" t="s">
        <v>122</v>
      </c>
      <c r="C4465" s="41">
        <v>2</v>
      </c>
      <c r="D4465" s="20">
        <v>1.1545325250646019</v>
      </c>
    </row>
    <row r="4466" spans="2:4" x14ac:dyDescent="0.35">
      <c r="B4466" s="11" t="s">
        <v>123</v>
      </c>
      <c r="C4466" s="41">
        <v>6</v>
      </c>
      <c r="D4466" s="20">
        <v>1.9334864860269074</v>
      </c>
    </row>
    <row r="4467" spans="2:4" x14ac:dyDescent="0.35">
      <c r="B4467" s="11" t="s">
        <v>124</v>
      </c>
      <c r="C4467" s="41">
        <v>6</v>
      </c>
      <c r="D4467" s="20">
        <v>2.4353667656834648</v>
      </c>
    </row>
    <row r="4468" spans="2:4" x14ac:dyDescent="0.35">
      <c r="B4468" s="11" t="s">
        <v>125</v>
      </c>
      <c r="C4468" s="41">
        <v>7</v>
      </c>
      <c r="D4468" s="20">
        <v>2.3825905714112094</v>
      </c>
    </row>
    <row r="4469" spans="2:4" x14ac:dyDescent="0.35">
      <c r="B4469" s="11" t="s">
        <v>126</v>
      </c>
      <c r="C4469" s="41">
        <v>4</v>
      </c>
      <c r="D4469" s="20">
        <v>1.9028402124904198</v>
      </c>
    </row>
    <row r="4470" spans="2:4" x14ac:dyDescent="0.35">
      <c r="B4470" s="11" t="s">
        <v>127</v>
      </c>
      <c r="C4470" s="41">
        <v>4</v>
      </c>
      <c r="D4470" s="20">
        <v>1.7578346245047844</v>
      </c>
    </row>
    <row r="4471" spans="2:4" x14ac:dyDescent="0.35">
      <c r="B4471" s="11" t="s">
        <v>128</v>
      </c>
      <c r="C4471" s="41">
        <v>5</v>
      </c>
      <c r="D4471" s="20">
        <v>2.1428533801276095</v>
      </c>
    </row>
    <row r="4472" spans="2:4" x14ac:dyDescent="0.35">
      <c r="B4472" s="11" t="s">
        <v>129</v>
      </c>
      <c r="C4472" s="41">
        <v>1</v>
      </c>
      <c r="D4472" s="20">
        <v>3.7034696031106553</v>
      </c>
    </row>
    <row r="4473" spans="2:4" x14ac:dyDescent="0.35">
      <c r="B4473" s="11" t="s">
        <v>130</v>
      </c>
      <c r="C4473" s="41">
        <v>6</v>
      </c>
      <c r="D4473" s="20">
        <v>1.7518834839018407</v>
      </c>
    </row>
    <row r="4474" spans="2:4" x14ac:dyDescent="0.35">
      <c r="B4474" s="11" t="s">
        <v>131</v>
      </c>
      <c r="C4474" s="41">
        <v>4</v>
      </c>
      <c r="D4474" s="20">
        <v>1.3204607598209626</v>
      </c>
    </row>
    <row r="4475" spans="2:4" x14ac:dyDescent="0.35">
      <c r="B4475" s="11" t="s">
        <v>132</v>
      </c>
      <c r="C4475" s="41">
        <v>2</v>
      </c>
      <c r="D4475" s="20">
        <v>1.8149446493774009</v>
      </c>
    </row>
    <row r="4476" spans="2:4" x14ac:dyDescent="0.35">
      <c r="B4476" s="11" t="s">
        <v>133</v>
      </c>
      <c r="C4476" s="41">
        <v>7</v>
      </c>
      <c r="D4476" s="20">
        <v>3.0517556825456942</v>
      </c>
    </row>
    <row r="4477" spans="2:4" x14ac:dyDescent="0.35">
      <c r="B4477" s="11" t="s">
        <v>134</v>
      </c>
      <c r="C4477" s="41">
        <v>6</v>
      </c>
      <c r="D4477" s="20">
        <v>3.1395344715047484</v>
      </c>
    </row>
    <row r="4478" spans="2:4" x14ac:dyDescent="0.35">
      <c r="B4478" s="11" t="s">
        <v>135</v>
      </c>
      <c r="C4478" s="41">
        <v>4</v>
      </c>
      <c r="D4478" s="20">
        <v>1.9338680954944818</v>
      </c>
    </row>
    <row r="4479" spans="2:4" x14ac:dyDescent="0.35">
      <c r="B4479" s="11" t="s">
        <v>136</v>
      </c>
      <c r="C4479" s="41">
        <v>4</v>
      </c>
      <c r="D4479" s="20">
        <v>1.9806531095179114</v>
      </c>
    </row>
    <row r="4480" spans="2:4" x14ac:dyDescent="0.35">
      <c r="B4480" s="11" t="s">
        <v>137</v>
      </c>
      <c r="C4480" s="41">
        <v>4</v>
      </c>
      <c r="D4480" s="20">
        <v>1.9515068647476441</v>
      </c>
    </row>
    <row r="4481" spans="2:4" x14ac:dyDescent="0.35">
      <c r="B4481" s="11" t="s">
        <v>138</v>
      </c>
      <c r="C4481" s="41">
        <v>2</v>
      </c>
      <c r="D4481" s="20">
        <v>1.3746534790512739</v>
      </c>
    </row>
    <row r="4482" spans="2:4" x14ac:dyDescent="0.35">
      <c r="B4482" s="11" t="s">
        <v>139</v>
      </c>
      <c r="C4482" s="41">
        <v>2</v>
      </c>
      <c r="D4482" s="20">
        <v>1.5585058786115795</v>
      </c>
    </row>
    <row r="4483" spans="2:4" x14ac:dyDescent="0.35">
      <c r="B4483" s="11" t="s">
        <v>140</v>
      </c>
      <c r="C4483" s="41">
        <v>2</v>
      </c>
      <c r="D4483" s="20">
        <v>1.2698457220011552</v>
      </c>
    </row>
    <row r="4484" spans="2:4" x14ac:dyDescent="0.35">
      <c r="B4484" s="11" t="s">
        <v>141</v>
      </c>
      <c r="C4484" s="41">
        <v>2</v>
      </c>
      <c r="D4484" s="20">
        <v>1.9674937771269276</v>
      </c>
    </row>
    <row r="4485" spans="2:4" x14ac:dyDescent="0.35">
      <c r="B4485" s="11" t="s">
        <v>142</v>
      </c>
      <c r="C4485" s="41">
        <v>2</v>
      </c>
      <c r="D4485" s="20">
        <v>2.0522669865548449</v>
      </c>
    </row>
    <row r="4486" spans="2:4" x14ac:dyDescent="0.35">
      <c r="B4486" s="11" t="s">
        <v>143</v>
      </c>
      <c r="C4486" s="41">
        <v>4</v>
      </c>
      <c r="D4486" s="20">
        <v>1.1615522772469364</v>
      </c>
    </row>
    <row r="4487" spans="2:4" x14ac:dyDescent="0.35">
      <c r="B4487" s="11" t="s">
        <v>144</v>
      </c>
      <c r="C4487" s="41">
        <v>4</v>
      </c>
      <c r="D4487" s="20">
        <v>1.2294370766383118</v>
      </c>
    </row>
    <row r="4488" spans="2:4" x14ac:dyDescent="0.35">
      <c r="B4488" s="11" t="s">
        <v>145</v>
      </c>
      <c r="C4488" s="41">
        <v>6</v>
      </c>
      <c r="D4488" s="20">
        <v>1.6832874185144029</v>
      </c>
    </row>
    <row r="4489" spans="2:4" x14ac:dyDescent="0.35">
      <c r="B4489" s="11" t="s">
        <v>146</v>
      </c>
      <c r="C4489" s="41">
        <v>4</v>
      </c>
      <c r="D4489" s="20">
        <v>2.3774750936065909</v>
      </c>
    </row>
    <row r="4490" spans="2:4" x14ac:dyDescent="0.35">
      <c r="B4490" s="11" t="s">
        <v>147</v>
      </c>
      <c r="C4490" s="41">
        <v>2</v>
      </c>
      <c r="D4490" s="20">
        <v>1.5180477862587125</v>
      </c>
    </row>
    <row r="4491" spans="2:4" x14ac:dyDescent="0.35">
      <c r="B4491" s="11" t="s">
        <v>148</v>
      </c>
      <c r="C4491" s="41">
        <v>3</v>
      </c>
      <c r="D4491" s="20">
        <v>1.8721564568436513</v>
      </c>
    </row>
    <row r="4492" spans="2:4" x14ac:dyDescent="0.35">
      <c r="B4492" s="11" t="s">
        <v>149</v>
      </c>
      <c r="C4492" s="41">
        <v>3</v>
      </c>
      <c r="D4492" s="20">
        <v>1.3732790799996999</v>
      </c>
    </row>
    <row r="4493" spans="2:4" x14ac:dyDescent="0.35">
      <c r="B4493" s="11" t="s">
        <v>150</v>
      </c>
      <c r="C4493" s="41">
        <v>7</v>
      </c>
      <c r="D4493" s="20">
        <v>1.7073374559830075</v>
      </c>
    </row>
    <row r="4494" spans="2:4" x14ac:dyDescent="0.35">
      <c r="B4494" s="11" t="s">
        <v>151</v>
      </c>
      <c r="C4494" s="41">
        <v>3</v>
      </c>
      <c r="D4494" s="20">
        <v>2.0254913130817198</v>
      </c>
    </row>
    <row r="4495" spans="2:4" x14ac:dyDescent="0.35">
      <c r="B4495" s="11" t="s">
        <v>152</v>
      </c>
      <c r="C4495" s="41">
        <v>5</v>
      </c>
      <c r="D4495" s="20">
        <v>1.9472552911153551</v>
      </c>
    </row>
    <row r="4496" spans="2:4" x14ac:dyDescent="0.35">
      <c r="B4496" s="11" t="s">
        <v>153</v>
      </c>
      <c r="C4496" s="41">
        <v>3</v>
      </c>
      <c r="D4496" s="20">
        <v>2.3456245711125234</v>
      </c>
    </row>
    <row r="4497" spans="2:4" x14ac:dyDescent="0.35">
      <c r="B4497" s="11" t="s">
        <v>154</v>
      </c>
      <c r="C4497" s="41">
        <v>6</v>
      </c>
      <c r="D4497" s="20">
        <v>1.6865622298693816</v>
      </c>
    </row>
    <row r="4498" spans="2:4" x14ac:dyDescent="0.35">
      <c r="B4498" s="11" t="s">
        <v>155</v>
      </c>
      <c r="C4498" s="41">
        <v>6</v>
      </c>
      <c r="D4498" s="20">
        <v>2.7241706736567992</v>
      </c>
    </row>
    <row r="4499" spans="2:4" x14ac:dyDescent="0.35">
      <c r="B4499" s="11" t="s">
        <v>156</v>
      </c>
      <c r="C4499" s="41">
        <v>3</v>
      </c>
      <c r="D4499" s="20">
        <v>2.6250122045776956</v>
      </c>
    </row>
    <row r="4500" spans="2:4" x14ac:dyDescent="0.35">
      <c r="B4500" s="11" t="s">
        <v>157</v>
      </c>
      <c r="C4500" s="41">
        <v>4</v>
      </c>
      <c r="D4500" s="20">
        <v>2.2966795027060973</v>
      </c>
    </row>
    <row r="4501" spans="2:4" x14ac:dyDescent="0.35">
      <c r="B4501" s="11" t="s">
        <v>158</v>
      </c>
      <c r="C4501" s="41">
        <v>2</v>
      </c>
      <c r="D4501" s="20">
        <v>1.5317220766532023</v>
      </c>
    </row>
    <row r="4502" spans="2:4" x14ac:dyDescent="0.35">
      <c r="B4502" s="11" t="s">
        <v>159</v>
      </c>
      <c r="C4502" s="41">
        <v>4</v>
      </c>
      <c r="D4502" s="20">
        <v>2.1392159519666922</v>
      </c>
    </row>
    <row r="4503" spans="2:4" x14ac:dyDescent="0.35">
      <c r="B4503" s="11" t="s">
        <v>160</v>
      </c>
      <c r="C4503" s="41">
        <v>2</v>
      </c>
      <c r="D4503" s="20">
        <v>2.7921959064786521</v>
      </c>
    </row>
    <row r="4504" spans="2:4" x14ac:dyDescent="0.35">
      <c r="B4504" s="11" t="s">
        <v>161</v>
      </c>
      <c r="C4504" s="41">
        <v>4</v>
      </c>
      <c r="D4504" s="20">
        <v>2.3009698320847689</v>
      </c>
    </row>
    <row r="4505" spans="2:4" x14ac:dyDescent="0.35">
      <c r="B4505" s="11" t="s">
        <v>162</v>
      </c>
      <c r="C4505" s="41">
        <v>2</v>
      </c>
      <c r="D4505" s="20">
        <v>1.5853531636598348</v>
      </c>
    </row>
    <row r="4506" spans="2:4" x14ac:dyDescent="0.35">
      <c r="B4506" s="11" t="s">
        <v>163</v>
      </c>
      <c r="C4506" s="41">
        <v>3</v>
      </c>
      <c r="D4506" s="20">
        <v>1.6668502135962788</v>
      </c>
    </row>
    <row r="4507" spans="2:4" x14ac:dyDescent="0.35">
      <c r="B4507" s="11" t="s">
        <v>164</v>
      </c>
      <c r="C4507" s="41">
        <v>4</v>
      </c>
      <c r="D4507" s="20">
        <v>1.9411591612023675</v>
      </c>
    </row>
    <row r="4508" spans="2:4" x14ac:dyDescent="0.35">
      <c r="B4508" s="11" t="s">
        <v>165</v>
      </c>
      <c r="C4508" s="41">
        <v>2</v>
      </c>
      <c r="D4508" s="20">
        <v>1.3861177158456282</v>
      </c>
    </row>
    <row r="4509" spans="2:4" x14ac:dyDescent="0.35">
      <c r="B4509" s="11" t="s">
        <v>166</v>
      </c>
      <c r="C4509" s="41">
        <v>1</v>
      </c>
      <c r="D4509" s="20">
        <v>0.76491421823042671</v>
      </c>
    </row>
    <row r="4510" spans="2:4" x14ac:dyDescent="0.35">
      <c r="B4510" s="11" t="s">
        <v>167</v>
      </c>
      <c r="C4510" s="41">
        <v>2</v>
      </c>
      <c r="D4510" s="20">
        <v>2.1863107251848102</v>
      </c>
    </row>
    <row r="4511" spans="2:4" x14ac:dyDescent="0.35">
      <c r="B4511" s="11" t="s">
        <v>168</v>
      </c>
      <c r="C4511" s="41">
        <v>6</v>
      </c>
      <c r="D4511" s="20">
        <v>1.0886318187253499</v>
      </c>
    </row>
    <row r="4512" spans="2:4" x14ac:dyDescent="0.35">
      <c r="B4512" s="11" t="s">
        <v>169</v>
      </c>
      <c r="C4512" s="41">
        <v>2</v>
      </c>
      <c r="D4512" s="20">
        <v>1.5076070273553093</v>
      </c>
    </row>
    <row r="4513" spans="2:4" x14ac:dyDescent="0.35">
      <c r="B4513" s="11" t="s">
        <v>170</v>
      </c>
      <c r="C4513" s="41">
        <v>2</v>
      </c>
      <c r="D4513" s="20">
        <v>1.4760524146219722</v>
      </c>
    </row>
    <row r="4514" spans="2:4" x14ac:dyDescent="0.35">
      <c r="B4514" s="11" t="s">
        <v>171</v>
      </c>
      <c r="C4514" s="41">
        <v>5</v>
      </c>
      <c r="D4514" s="20">
        <v>1.4552601559322826</v>
      </c>
    </row>
    <row r="4515" spans="2:4" x14ac:dyDescent="0.35">
      <c r="B4515" s="11" t="s">
        <v>172</v>
      </c>
      <c r="C4515" s="41">
        <v>2</v>
      </c>
      <c r="D4515" s="20">
        <v>1.5994604594736199</v>
      </c>
    </row>
    <row r="4516" spans="2:4" x14ac:dyDescent="0.35">
      <c r="B4516" s="11" t="s">
        <v>173</v>
      </c>
      <c r="C4516" s="41">
        <v>6</v>
      </c>
      <c r="D4516" s="20">
        <v>2.1060165336977121</v>
      </c>
    </row>
    <row r="4517" spans="2:4" x14ac:dyDescent="0.35">
      <c r="B4517" s="11" t="s">
        <v>174</v>
      </c>
      <c r="C4517" s="41">
        <v>5</v>
      </c>
      <c r="D4517" s="20">
        <v>2.1565166141043535</v>
      </c>
    </row>
    <row r="4518" spans="2:4" x14ac:dyDescent="0.35">
      <c r="B4518" s="11" t="s">
        <v>175</v>
      </c>
      <c r="C4518" s="41">
        <v>1</v>
      </c>
      <c r="D4518" s="20">
        <v>1.867383033049886</v>
      </c>
    </row>
    <row r="4519" spans="2:4" x14ac:dyDescent="0.35">
      <c r="B4519" s="11" t="s">
        <v>176</v>
      </c>
      <c r="C4519" s="41">
        <v>1</v>
      </c>
      <c r="D4519" s="20">
        <v>1.8276458250126142</v>
      </c>
    </row>
    <row r="4520" spans="2:4" x14ac:dyDescent="0.35">
      <c r="B4520" s="11" t="s">
        <v>177</v>
      </c>
      <c r="C4520" s="41">
        <v>4</v>
      </c>
      <c r="D4520" s="20">
        <v>1.6732989017076823</v>
      </c>
    </row>
    <row r="4521" spans="2:4" x14ac:dyDescent="0.35">
      <c r="B4521" s="11" t="s">
        <v>178</v>
      </c>
      <c r="C4521" s="41">
        <v>3</v>
      </c>
      <c r="D4521" s="20">
        <v>1.6267604390472354</v>
      </c>
    </row>
    <row r="4522" spans="2:4" x14ac:dyDescent="0.35">
      <c r="B4522" s="11" t="s">
        <v>179</v>
      </c>
      <c r="C4522" s="41">
        <v>4</v>
      </c>
      <c r="D4522" s="20">
        <v>1.454328550676943</v>
      </c>
    </row>
    <row r="4523" spans="2:4" x14ac:dyDescent="0.35">
      <c r="B4523" s="11" t="s">
        <v>180</v>
      </c>
      <c r="C4523" s="41">
        <v>2</v>
      </c>
      <c r="D4523" s="20">
        <v>1.2159803414560073</v>
      </c>
    </row>
    <row r="4524" spans="2:4" x14ac:dyDescent="0.35">
      <c r="B4524" s="11" t="s">
        <v>181</v>
      </c>
      <c r="C4524" s="41">
        <v>1</v>
      </c>
      <c r="D4524" s="20">
        <v>1.406412064223648</v>
      </c>
    </row>
    <row r="4525" spans="2:4" x14ac:dyDescent="0.35">
      <c r="B4525" s="11" t="s">
        <v>182</v>
      </c>
      <c r="C4525" s="41">
        <v>1</v>
      </c>
      <c r="D4525" s="20">
        <v>1.1722597174121099</v>
      </c>
    </row>
    <row r="4526" spans="2:4" x14ac:dyDescent="0.35">
      <c r="B4526" s="11" t="s">
        <v>183</v>
      </c>
      <c r="C4526" s="41">
        <v>5</v>
      </c>
      <c r="D4526" s="20">
        <v>1.4350973672914882</v>
      </c>
    </row>
    <row r="4527" spans="2:4" x14ac:dyDescent="0.35">
      <c r="B4527" s="11" t="s">
        <v>184</v>
      </c>
      <c r="C4527" s="41">
        <v>3</v>
      </c>
      <c r="D4527" s="20">
        <v>1.8176158007679837</v>
      </c>
    </row>
    <row r="4528" spans="2:4" x14ac:dyDescent="0.35">
      <c r="B4528" s="11" t="s">
        <v>185</v>
      </c>
      <c r="C4528" s="41">
        <v>6</v>
      </c>
      <c r="D4528" s="20">
        <v>1.9541588629424349</v>
      </c>
    </row>
    <row r="4529" spans="2:4" x14ac:dyDescent="0.35">
      <c r="B4529" s="11" t="s">
        <v>186</v>
      </c>
      <c r="C4529" s="41">
        <v>1</v>
      </c>
      <c r="D4529" s="20">
        <v>2.5905210221899502</v>
      </c>
    </row>
    <row r="4530" spans="2:4" x14ac:dyDescent="0.35">
      <c r="B4530" s="11" t="s">
        <v>187</v>
      </c>
      <c r="C4530" s="41">
        <v>7</v>
      </c>
      <c r="D4530" s="20">
        <v>1.3524029359077132</v>
      </c>
    </row>
    <row r="4531" spans="2:4" x14ac:dyDescent="0.35">
      <c r="B4531" s="11" t="s">
        <v>188</v>
      </c>
      <c r="C4531" s="41">
        <v>4</v>
      </c>
      <c r="D4531" s="20">
        <v>1.7951932105618662</v>
      </c>
    </row>
    <row r="4532" spans="2:4" x14ac:dyDescent="0.35">
      <c r="B4532" s="11" t="s">
        <v>189</v>
      </c>
      <c r="C4532" s="41">
        <v>2</v>
      </c>
      <c r="D4532" s="20">
        <v>1.9988551114721627</v>
      </c>
    </row>
    <row r="4533" spans="2:4" x14ac:dyDescent="0.35">
      <c r="B4533" s="11" t="s">
        <v>190</v>
      </c>
      <c r="C4533" s="41">
        <v>3</v>
      </c>
      <c r="D4533" s="20">
        <v>2.4140773409241993</v>
      </c>
    </row>
    <row r="4534" spans="2:4" x14ac:dyDescent="0.35">
      <c r="B4534" s="11" t="s">
        <v>191</v>
      </c>
      <c r="C4534" s="41">
        <v>6</v>
      </c>
      <c r="D4534" s="20">
        <v>0.83417075265734419</v>
      </c>
    </row>
    <row r="4535" spans="2:4" x14ac:dyDescent="0.35">
      <c r="B4535" s="11" t="s">
        <v>192</v>
      </c>
      <c r="C4535" s="41">
        <v>5</v>
      </c>
      <c r="D4535" s="20">
        <v>1.5897702642102183</v>
      </c>
    </row>
    <row r="4536" spans="2:4" x14ac:dyDescent="0.35">
      <c r="B4536" s="11" t="s">
        <v>193</v>
      </c>
      <c r="C4536" s="41">
        <v>7</v>
      </c>
      <c r="D4536" s="20">
        <v>4.1198822121771093</v>
      </c>
    </row>
    <row r="4537" spans="2:4" x14ac:dyDescent="0.35">
      <c r="B4537" s="11" t="s">
        <v>194</v>
      </c>
      <c r="C4537" s="41">
        <v>1</v>
      </c>
      <c r="D4537" s="20">
        <v>1.9962717385792483</v>
      </c>
    </row>
    <row r="4538" spans="2:4" x14ac:dyDescent="0.35">
      <c r="B4538" s="11" t="s">
        <v>195</v>
      </c>
      <c r="C4538" s="41">
        <v>4</v>
      </c>
      <c r="D4538" s="20">
        <v>1.5626855417382228</v>
      </c>
    </row>
    <row r="4539" spans="2:4" x14ac:dyDescent="0.35">
      <c r="B4539" s="11" t="s">
        <v>196</v>
      </c>
      <c r="C4539" s="41">
        <v>3</v>
      </c>
      <c r="D4539" s="20">
        <v>1.8411976495188263</v>
      </c>
    </row>
    <row r="4540" spans="2:4" x14ac:dyDescent="0.35">
      <c r="B4540" s="11" t="s">
        <v>197</v>
      </c>
      <c r="C4540" s="41">
        <v>6</v>
      </c>
      <c r="D4540" s="20">
        <v>1.0669518034712626</v>
      </c>
    </row>
    <row r="4541" spans="2:4" x14ac:dyDescent="0.35">
      <c r="B4541" s="11" t="s">
        <v>198</v>
      </c>
      <c r="C4541" s="41">
        <v>5</v>
      </c>
      <c r="D4541" s="20">
        <v>2.4965959527742076</v>
      </c>
    </row>
    <row r="4542" spans="2:4" x14ac:dyDescent="0.35">
      <c r="B4542" s="11" t="s">
        <v>199</v>
      </c>
      <c r="C4542" s="41">
        <v>6</v>
      </c>
      <c r="D4542" s="20">
        <v>0.93518381035722464</v>
      </c>
    </row>
    <row r="4543" spans="2:4" x14ac:dyDescent="0.35">
      <c r="B4543" s="11" t="s">
        <v>200</v>
      </c>
      <c r="C4543" s="41">
        <v>7</v>
      </c>
      <c r="D4543" s="20">
        <v>0.9887517794812366</v>
      </c>
    </row>
    <row r="4544" spans="2:4" x14ac:dyDescent="0.35">
      <c r="B4544" s="11" t="s">
        <v>201</v>
      </c>
      <c r="C4544" s="41">
        <v>1</v>
      </c>
      <c r="D4544" s="20">
        <v>1.4337347921195749</v>
      </c>
    </row>
    <row r="4545" spans="2:4" x14ac:dyDescent="0.35">
      <c r="B4545" s="11" t="s">
        <v>202</v>
      </c>
      <c r="C4545" s="41">
        <v>1</v>
      </c>
      <c r="D4545" s="20">
        <v>1.1227468830958007</v>
      </c>
    </row>
    <row r="4546" spans="2:4" x14ac:dyDescent="0.35">
      <c r="B4546" s="11" t="s">
        <v>203</v>
      </c>
      <c r="C4546" s="41">
        <v>5</v>
      </c>
      <c r="D4546" s="20">
        <v>2.0920092481698442</v>
      </c>
    </row>
    <row r="4547" spans="2:4" x14ac:dyDescent="0.35">
      <c r="B4547" s="11" t="s">
        <v>204</v>
      </c>
      <c r="C4547" s="41">
        <v>4</v>
      </c>
      <c r="D4547" s="20">
        <v>2.3012481240148168</v>
      </c>
    </row>
    <row r="4548" spans="2:4" x14ac:dyDescent="0.35">
      <c r="B4548" s="11" t="s">
        <v>205</v>
      </c>
      <c r="C4548" s="41">
        <v>5</v>
      </c>
      <c r="D4548" s="20">
        <v>1.2114621411208373</v>
      </c>
    </row>
    <row r="4549" spans="2:4" x14ac:dyDescent="0.35">
      <c r="B4549" s="11" t="s">
        <v>206</v>
      </c>
      <c r="C4549" s="41">
        <v>3</v>
      </c>
      <c r="D4549" s="20">
        <v>2.162292422015768</v>
      </c>
    </row>
    <row r="4550" spans="2:4" x14ac:dyDescent="0.35">
      <c r="B4550" s="11" t="s">
        <v>207</v>
      </c>
      <c r="C4550" s="41">
        <v>6</v>
      </c>
      <c r="D4550" s="20">
        <v>1.4645981311028069</v>
      </c>
    </row>
    <row r="4551" spans="2:4" x14ac:dyDescent="0.35">
      <c r="B4551" s="11" t="s">
        <v>208</v>
      </c>
      <c r="C4551" s="41">
        <v>2</v>
      </c>
      <c r="D4551" s="20">
        <v>2.1228215075719468</v>
      </c>
    </row>
    <row r="4552" spans="2:4" x14ac:dyDescent="0.35">
      <c r="B4552" s="11" t="s">
        <v>209</v>
      </c>
      <c r="C4552" s="41">
        <v>7</v>
      </c>
      <c r="D4552" s="20">
        <v>3.3039625628262459</v>
      </c>
    </row>
    <row r="4553" spans="2:4" x14ac:dyDescent="0.35">
      <c r="B4553" s="11" t="s">
        <v>210</v>
      </c>
      <c r="C4553" s="41">
        <v>5</v>
      </c>
      <c r="D4553" s="20">
        <v>2.0163948987415816</v>
      </c>
    </row>
    <row r="4554" spans="2:4" x14ac:dyDescent="0.35">
      <c r="B4554" s="11" t="s">
        <v>211</v>
      </c>
      <c r="C4554" s="41">
        <v>4</v>
      </c>
      <c r="D4554" s="20">
        <v>1.9952492191620146</v>
      </c>
    </row>
    <row r="4555" spans="2:4" x14ac:dyDescent="0.35">
      <c r="B4555" s="11" t="s">
        <v>212</v>
      </c>
      <c r="C4555" s="41">
        <v>2</v>
      </c>
      <c r="D4555" s="20">
        <v>1.9310658283200917</v>
      </c>
    </row>
    <row r="4556" spans="2:4" x14ac:dyDescent="0.35">
      <c r="B4556" s="11" t="s">
        <v>213</v>
      </c>
      <c r="C4556" s="41">
        <v>6</v>
      </c>
      <c r="D4556" s="20">
        <v>1.2220413337510176</v>
      </c>
    </row>
    <row r="4557" spans="2:4" x14ac:dyDescent="0.35">
      <c r="B4557" s="11" t="s">
        <v>214</v>
      </c>
      <c r="C4557" s="41">
        <v>5</v>
      </c>
      <c r="D4557" s="20">
        <v>2.3624805003037017</v>
      </c>
    </row>
    <row r="4558" spans="2:4" x14ac:dyDescent="0.35">
      <c r="B4558" s="11" t="s">
        <v>215</v>
      </c>
      <c r="C4558" s="41">
        <v>5</v>
      </c>
      <c r="D4558" s="20">
        <v>2.3972442585273201</v>
      </c>
    </row>
    <row r="4559" spans="2:4" x14ac:dyDescent="0.35">
      <c r="B4559" s="11" t="s">
        <v>216</v>
      </c>
      <c r="C4559" s="41">
        <v>2</v>
      </c>
      <c r="D4559" s="20">
        <v>0.88636721538277008</v>
      </c>
    </row>
    <row r="4560" spans="2:4" x14ac:dyDescent="0.35">
      <c r="B4560" s="11" t="s">
        <v>217</v>
      </c>
      <c r="C4560" s="41">
        <v>5</v>
      </c>
      <c r="D4560" s="20">
        <v>1.2070459791212851</v>
      </c>
    </row>
    <row r="4561" spans="2:4" x14ac:dyDescent="0.35">
      <c r="B4561" s="11" t="s">
        <v>218</v>
      </c>
      <c r="C4561" s="41">
        <v>6</v>
      </c>
      <c r="D4561" s="20">
        <v>1.5543981047158824</v>
      </c>
    </row>
    <row r="4562" spans="2:4" x14ac:dyDescent="0.35">
      <c r="B4562" s="11" t="s">
        <v>219</v>
      </c>
      <c r="C4562" s="41">
        <v>5</v>
      </c>
      <c r="D4562" s="20">
        <v>1.8878114628681981</v>
      </c>
    </row>
    <row r="4563" spans="2:4" x14ac:dyDescent="0.35">
      <c r="B4563" s="11" t="s">
        <v>220</v>
      </c>
      <c r="C4563" s="41">
        <v>6</v>
      </c>
      <c r="D4563" s="20">
        <v>1.8946596143553667</v>
      </c>
    </row>
    <row r="4564" spans="2:4" x14ac:dyDescent="0.35">
      <c r="B4564" s="11" t="s">
        <v>221</v>
      </c>
      <c r="C4564" s="41">
        <v>1</v>
      </c>
      <c r="D4564" s="20">
        <v>2.1029320746106759</v>
      </c>
    </row>
    <row r="4565" spans="2:4" x14ac:dyDescent="0.35">
      <c r="B4565" s="11" t="s">
        <v>222</v>
      </c>
      <c r="C4565" s="41">
        <v>3</v>
      </c>
      <c r="D4565" s="20">
        <v>1.4531565965420903</v>
      </c>
    </row>
    <row r="4566" spans="2:4" x14ac:dyDescent="0.35">
      <c r="B4566" s="11" t="s">
        <v>223</v>
      </c>
      <c r="C4566" s="41">
        <v>4</v>
      </c>
      <c r="D4566" s="20">
        <v>3.268012352425266</v>
      </c>
    </row>
    <row r="4567" spans="2:4" x14ac:dyDescent="0.35">
      <c r="B4567" s="11" t="s">
        <v>224</v>
      </c>
      <c r="C4567" s="41">
        <v>5</v>
      </c>
      <c r="D4567" s="20">
        <v>2.4988689501306562</v>
      </c>
    </row>
    <row r="4568" spans="2:4" x14ac:dyDescent="0.35">
      <c r="B4568" s="11" t="s">
        <v>225</v>
      </c>
      <c r="C4568" s="41">
        <v>3</v>
      </c>
      <c r="D4568" s="20">
        <v>1.0015694214767654</v>
      </c>
    </row>
    <row r="4569" spans="2:4" x14ac:dyDescent="0.35">
      <c r="B4569" s="11" t="s">
        <v>226</v>
      </c>
      <c r="C4569" s="41">
        <v>6</v>
      </c>
      <c r="D4569" s="20">
        <v>2.7709769110074158</v>
      </c>
    </row>
    <row r="4570" spans="2:4" x14ac:dyDescent="0.35">
      <c r="B4570" s="11" t="s">
        <v>227</v>
      </c>
      <c r="C4570" s="41">
        <v>2</v>
      </c>
      <c r="D4570" s="20">
        <v>1.5021023389066288</v>
      </c>
    </row>
    <row r="4571" spans="2:4" x14ac:dyDescent="0.35">
      <c r="B4571" s="11" t="s">
        <v>228</v>
      </c>
      <c r="C4571" s="41">
        <v>6</v>
      </c>
      <c r="D4571" s="20">
        <v>1.268181702667678</v>
      </c>
    </row>
    <row r="4572" spans="2:4" x14ac:dyDescent="0.35">
      <c r="B4572" s="11" t="s">
        <v>229</v>
      </c>
      <c r="C4572" s="41">
        <v>6</v>
      </c>
      <c r="D4572" s="20">
        <v>3.4597942895493312</v>
      </c>
    </row>
    <row r="4573" spans="2:4" x14ac:dyDescent="0.35">
      <c r="B4573" s="11" t="s">
        <v>230</v>
      </c>
      <c r="C4573" s="41">
        <v>2</v>
      </c>
      <c r="D4573" s="20">
        <v>1.407782179374488</v>
      </c>
    </row>
    <row r="4574" spans="2:4" x14ac:dyDescent="0.35">
      <c r="B4574" s="11" t="s">
        <v>231</v>
      </c>
      <c r="C4574" s="41">
        <v>6</v>
      </c>
      <c r="D4574" s="20">
        <v>1.2740161563319663</v>
      </c>
    </row>
    <row r="4575" spans="2:4" x14ac:dyDescent="0.35">
      <c r="B4575" s="11" t="s">
        <v>232</v>
      </c>
      <c r="C4575" s="41">
        <v>5</v>
      </c>
      <c r="D4575" s="20">
        <v>1.4332837186399672</v>
      </c>
    </row>
    <row r="4576" spans="2:4" x14ac:dyDescent="0.35">
      <c r="B4576" s="11" t="s">
        <v>233</v>
      </c>
      <c r="C4576" s="41">
        <v>2</v>
      </c>
      <c r="D4576" s="20">
        <v>2.1363258134346985</v>
      </c>
    </row>
    <row r="4577" spans="2:4" x14ac:dyDescent="0.35">
      <c r="B4577" s="11" t="s">
        <v>234</v>
      </c>
      <c r="C4577" s="41">
        <v>2</v>
      </c>
      <c r="D4577" s="20">
        <v>2.4973522379278998</v>
      </c>
    </row>
    <row r="4578" spans="2:4" x14ac:dyDescent="0.35">
      <c r="B4578" s="11" t="s">
        <v>235</v>
      </c>
      <c r="C4578" s="41">
        <v>2</v>
      </c>
      <c r="D4578" s="20">
        <v>1.7438953865901954</v>
      </c>
    </row>
    <row r="4579" spans="2:4" x14ac:dyDescent="0.35">
      <c r="B4579" s="11" t="s">
        <v>236</v>
      </c>
      <c r="C4579" s="41">
        <v>6</v>
      </c>
      <c r="D4579" s="20">
        <v>1.5168989169287204</v>
      </c>
    </row>
    <row r="4580" spans="2:4" x14ac:dyDescent="0.35">
      <c r="B4580" s="11" t="s">
        <v>237</v>
      </c>
      <c r="C4580" s="41">
        <v>2</v>
      </c>
      <c r="D4580" s="20">
        <v>1.699021605762308</v>
      </c>
    </row>
    <row r="4581" spans="2:4" x14ac:dyDescent="0.35">
      <c r="B4581" s="11" t="s">
        <v>238</v>
      </c>
      <c r="C4581" s="41">
        <v>7</v>
      </c>
      <c r="D4581" s="20">
        <v>2.2496347909205348</v>
      </c>
    </row>
    <row r="4582" spans="2:4" x14ac:dyDescent="0.35">
      <c r="B4582" s="11" t="s">
        <v>239</v>
      </c>
      <c r="C4582" s="41">
        <v>6</v>
      </c>
      <c r="D4582" s="20">
        <v>1.3107424289131309</v>
      </c>
    </row>
    <row r="4583" spans="2:4" x14ac:dyDescent="0.35">
      <c r="B4583" s="11" t="s">
        <v>240</v>
      </c>
      <c r="C4583" s="41">
        <v>3</v>
      </c>
      <c r="D4583" s="20">
        <v>1.7143537753943341</v>
      </c>
    </row>
    <row r="4584" spans="2:4" x14ac:dyDescent="0.35">
      <c r="B4584" s="11" t="s">
        <v>241</v>
      </c>
      <c r="C4584" s="41">
        <v>2</v>
      </c>
      <c r="D4584" s="20">
        <v>1.7838479483336425</v>
      </c>
    </row>
    <row r="4585" spans="2:4" x14ac:dyDescent="0.35">
      <c r="B4585" s="11" t="s">
        <v>242</v>
      </c>
      <c r="C4585" s="41">
        <v>5</v>
      </c>
      <c r="D4585" s="20">
        <v>2.0566087831581643</v>
      </c>
    </row>
    <row r="4586" spans="2:4" x14ac:dyDescent="0.35">
      <c r="B4586" s="11" t="s">
        <v>243</v>
      </c>
      <c r="C4586" s="41">
        <v>7</v>
      </c>
      <c r="D4586" s="20">
        <v>1.4509427495453038</v>
      </c>
    </row>
    <row r="4587" spans="2:4" x14ac:dyDescent="0.35">
      <c r="B4587" s="11" t="s">
        <v>244</v>
      </c>
      <c r="C4587" s="41">
        <v>2</v>
      </c>
      <c r="D4587" s="20">
        <v>2.0920647707972608</v>
      </c>
    </row>
    <row r="4588" spans="2:4" x14ac:dyDescent="0.35">
      <c r="B4588" s="11" t="s">
        <v>245</v>
      </c>
      <c r="C4588" s="41">
        <v>1</v>
      </c>
      <c r="D4588" s="20">
        <v>1.1668527247353218</v>
      </c>
    </row>
    <row r="4589" spans="2:4" x14ac:dyDescent="0.35">
      <c r="B4589" s="11" t="s">
        <v>246</v>
      </c>
      <c r="C4589" s="41">
        <v>1</v>
      </c>
      <c r="D4589" s="20">
        <v>1.4203125389909836</v>
      </c>
    </row>
    <row r="4590" spans="2:4" x14ac:dyDescent="0.35">
      <c r="B4590" s="11" t="s">
        <v>247</v>
      </c>
      <c r="C4590" s="41">
        <v>2</v>
      </c>
      <c r="D4590" s="20">
        <v>1.4901381821078326</v>
      </c>
    </row>
    <row r="4591" spans="2:4" x14ac:dyDescent="0.35">
      <c r="B4591" s="11" t="s">
        <v>248</v>
      </c>
      <c r="C4591" s="41">
        <v>1</v>
      </c>
      <c r="D4591" s="20">
        <v>2.7675115166488649</v>
      </c>
    </row>
    <row r="4592" spans="2:4" x14ac:dyDescent="0.35">
      <c r="B4592" s="11" t="s">
        <v>249</v>
      </c>
      <c r="C4592" s="41">
        <v>7</v>
      </c>
      <c r="D4592" s="20">
        <v>1.047701343078399</v>
      </c>
    </row>
    <row r="4593" spans="2:4" x14ac:dyDescent="0.35">
      <c r="B4593" s="11" t="s">
        <v>250</v>
      </c>
      <c r="C4593" s="41">
        <v>7</v>
      </c>
      <c r="D4593" s="20">
        <v>1.4456497516437639</v>
      </c>
    </row>
    <row r="4594" spans="2:4" x14ac:dyDescent="0.35">
      <c r="B4594" s="11" t="s">
        <v>251</v>
      </c>
      <c r="C4594" s="41">
        <v>5</v>
      </c>
      <c r="D4594" s="20">
        <v>1.2207646426330747</v>
      </c>
    </row>
    <row r="4595" spans="2:4" x14ac:dyDescent="0.35">
      <c r="B4595" s="11" t="s">
        <v>252</v>
      </c>
      <c r="C4595" s="41">
        <v>4</v>
      </c>
      <c r="D4595" s="20">
        <v>1.8038015210730702</v>
      </c>
    </row>
    <row r="4596" spans="2:4" x14ac:dyDescent="0.35">
      <c r="B4596" s="11" t="s">
        <v>253</v>
      </c>
      <c r="C4596" s="41">
        <v>2</v>
      </c>
      <c r="D4596" s="20">
        <v>1.104888944488029</v>
      </c>
    </row>
    <row r="4597" spans="2:4" x14ac:dyDescent="0.35">
      <c r="B4597" s="11" t="s">
        <v>254</v>
      </c>
      <c r="C4597" s="41">
        <v>4</v>
      </c>
      <c r="D4597" s="20">
        <v>1.6831074132334423</v>
      </c>
    </row>
    <row r="4598" spans="2:4" x14ac:dyDescent="0.35">
      <c r="B4598" s="11" t="s">
        <v>255</v>
      </c>
      <c r="C4598" s="41">
        <v>1</v>
      </c>
      <c r="D4598" s="20">
        <v>1.8045336757721511</v>
      </c>
    </row>
    <row r="4599" spans="2:4" x14ac:dyDescent="0.35">
      <c r="B4599" s="11" t="s">
        <v>256</v>
      </c>
      <c r="C4599" s="41">
        <v>4</v>
      </c>
      <c r="D4599" s="20">
        <v>1.6695913243891647</v>
      </c>
    </row>
    <row r="4600" spans="2:4" x14ac:dyDescent="0.35">
      <c r="B4600" s="11" t="s">
        <v>257</v>
      </c>
      <c r="C4600" s="41">
        <v>4</v>
      </c>
      <c r="D4600" s="20">
        <v>1.6362910062381943</v>
      </c>
    </row>
    <row r="4601" spans="2:4" x14ac:dyDescent="0.35">
      <c r="B4601" s="11" t="s">
        <v>258</v>
      </c>
      <c r="C4601" s="41">
        <v>1</v>
      </c>
      <c r="D4601" s="20">
        <v>1.1194591991569489</v>
      </c>
    </row>
    <row r="4602" spans="2:4" x14ac:dyDescent="0.35">
      <c r="B4602" s="11" t="s">
        <v>259</v>
      </c>
      <c r="C4602" s="41">
        <v>3</v>
      </c>
      <c r="D4602" s="20">
        <v>2.2246180221086185</v>
      </c>
    </row>
    <row r="4603" spans="2:4" x14ac:dyDescent="0.35">
      <c r="B4603" s="11" t="s">
        <v>260</v>
      </c>
      <c r="C4603" s="41">
        <v>5</v>
      </c>
      <c r="D4603" s="20">
        <v>1.289862116663304</v>
      </c>
    </row>
    <row r="4604" spans="2:4" x14ac:dyDescent="0.35">
      <c r="B4604" s="11" t="s">
        <v>261</v>
      </c>
      <c r="C4604" s="41">
        <v>5</v>
      </c>
      <c r="D4604" s="20">
        <v>1.1516393536718865</v>
      </c>
    </row>
    <row r="4605" spans="2:4" x14ac:dyDescent="0.35">
      <c r="B4605" s="11" t="s">
        <v>262</v>
      </c>
      <c r="C4605" s="41">
        <v>5</v>
      </c>
      <c r="D4605" s="20">
        <v>1.7245954219430608</v>
      </c>
    </row>
    <row r="4606" spans="2:4" x14ac:dyDescent="0.35">
      <c r="B4606" s="11" t="s">
        <v>263</v>
      </c>
      <c r="C4606" s="41">
        <v>5</v>
      </c>
      <c r="D4606" s="20">
        <v>1.3784185269317275</v>
      </c>
    </row>
    <row r="4607" spans="2:4" x14ac:dyDescent="0.35">
      <c r="B4607" s="11" t="s">
        <v>264</v>
      </c>
      <c r="C4607" s="41">
        <v>1</v>
      </c>
      <c r="D4607" s="20">
        <v>2.1613645383051669</v>
      </c>
    </row>
    <row r="4608" spans="2:4" x14ac:dyDescent="0.35">
      <c r="B4608" s="11" t="s">
        <v>265</v>
      </c>
      <c r="C4608" s="41">
        <v>4</v>
      </c>
      <c r="D4608" s="20">
        <v>2.2170092252603402</v>
      </c>
    </row>
    <row r="4609" spans="2:4" x14ac:dyDescent="0.35">
      <c r="B4609" s="11" t="s">
        <v>266</v>
      </c>
      <c r="C4609" s="41">
        <v>7</v>
      </c>
      <c r="D4609" s="20">
        <v>2.084779003667685</v>
      </c>
    </row>
    <row r="4610" spans="2:4" x14ac:dyDescent="0.35">
      <c r="B4610" s="11" t="s">
        <v>267</v>
      </c>
      <c r="C4610" s="41">
        <v>6</v>
      </c>
      <c r="D4610" s="20">
        <v>1.6465206172667071</v>
      </c>
    </row>
    <row r="4611" spans="2:4" x14ac:dyDescent="0.35">
      <c r="B4611" s="11" t="s">
        <v>268</v>
      </c>
      <c r="C4611" s="41">
        <v>1</v>
      </c>
      <c r="D4611" s="20">
        <v>1.2915751703651948</v>
      </c>
    </row>
    <row r="4612" spans="2:4" x14ac:dyDescent="0.35">
      <c r="B4612" s="11" t="s">
        <v>269</v>
      </c>
      <c r="C4612" s="41">
        <v>2</v>
      </c>
      <c r="D4612" s="20">
        <v>1.6361522209677537</v>
      </c>
    </row>
    <row r="4613" spans="2:4" x14ac:dyDescent="0.35">
      <c r="B4613" s="11" t="s">
        <v>270</v>
      </c>
      <c r="C4613" s="41">
        <v>5</v>
      </c>
      <c r="D4613" s="20">
        <v>2.413540202576633</v>
      </c>
    </row>
    <row r="4614" spans="2:4" x14ac:dyDescent="0.35">
      <c r="B4614" s="11" t="s">
        <v>271</v>
      </c>
      <c r="C4614" s="41">
        <v>5</v>
      </c>
      <c r="D4614" s="20">
        <v>2.1350412254226243</v>
      </c>
    </row>
    <row r="4615" spans="2:4" x14ac:dyDescent="0.35">
      <c r="B4615" s="11" t="s">
        <v>272</v>
      </c>
      <c r="C4615" s="41">
        <v>6</v>
      </c>
      <c r="D4615" s="20">
        <v>1.6884781171753502</v>
      </c>
    </row>
    <row r="4616" spans="2:4" x14ac:dyDescent="0.35">
      <c r="B4616" s="11" t="s">
        <v>273</v>
      </c>
      <c r="C4616" s="41">
        <v>5</v>
      </c>
      <c r="D4616" s="20">
        <v>1.6764282677650488</v>
      </c>
    </row>
    <row r="4617" spans="2:4" x14ac:dyDescent="0.35">
      <c r="B4617" s="11" t="s">
        <v>274</v>
      </c>
      <c r="C4617" s="41">
        <v>1</v>
      </c>
      <c r="D4617" s="20">
        <v>2.2498957537778339</v>
      </c>
    </row>
    <row r="4618" spans="2:4" x14ac:dyDescent="0.35">
      <c r="B4618" s="11" t="s">
        <v>275</v>
      </c>
      <c r="C4618" s="41">
        <v>7</v>
      </c>
      <c r="D4618" s="20">
        <v>2.1230120232485938</v>
      </c>
    </row>
    <row r="4619" spans="2:4" x14ac:dyDescent="0.35">
      <c r="B4619" s="11" t="s">
        <v>276</v>
      </c>
      <c r="C4619" s="41">
        <v>3</v>
      </c>
      <c r="D4619" s="20">
        <v>1.8270314534149836</v>
      </c>
    </row>
    <row r="4620" spans="2:4" x14ac:dyDescent="0.35">
      <c r="B4620" s="11" t="s">
        <v>277</v>
      </c>
      <c r="C4620" s="41">
        <v>3</v>
      </c>
      <c r="D4620" s="20">
        <v>1.7767719474996126</v>
      </c>
    </row>
    <row r="4621" spans="2:4" x14ac:dyDescent="0.35">
      <c r="B4621" s="11" t="s">
        <v>278</v>
      </c>
      <c r="C4621" s="41">
        <v>3</v>
      </c>
      <c r="D4621" s="20">
        <v>2.6089431615624545</v>
      </c>
    </row>
    <row r="4622" spans="2:4" x14ac:dyDescent="0.35">
      <c r="B4622" s="11" t="s">
        <v>279</v>
      </c>
      <c r="C4622" s="41">
        <v>4</v>
      </c>
      <c r="D4622" s="20">
        <v>2.0755503419118138</v>
      </c>
    </row>
    <row r="4623" spans="2:4" x14ac:dyDescent="0.35">
      <c r="B4623" s="11" t="s">
        <v>280</v>
      </c>
      <c r="C4623" s="41">
        <v>4</v>
      </c>
      <c r="D4623" s="20">
        <v>2.1278379698739927</v>
      </c>
    </row>
    <row r="4624" spans="2:4" x14ac:dyDescent="0.35">
      <c r="B4624" s="11" t="s">
        <v>281</v>
      </c>
      <c r="C4624" s="41">
        <v>4</v>
      </c>
      <c r="D4624" s="20">
        <v>2.3343582194742538</v>
      </c>
    </row>
    <row r="4625" spans="2:4" x14ac:dyDescent="0.35">
      <c r="B4625" s="11" t="s">
        <v>282</v>
      </c>
      <c r="C4625" s="41">
        <v>7</v>
      </c>
      <c r="D4625" s="20">
        <v>2.9219774512378769</v>
      </c>
    </row>
    <row r="4626" spans="2:4" x14ac:dyDescent="0.35">
      <c r="B4626" s="11" t="s">
        <v>283</v>
      </c>
      <c r="C4626" s="41">
        <v>5</v>
      </c>
      <c r="D4626" s="20">
        <v>1.5065366043566311</v>
      </c>
    </row>
    <row r="4627" spans="2:4" x14ac:dyDescent="0.35">
      <c r="B4627" s="11" t="s">
        <v>284</v>
      </c>
      <c r="C4627" s="41">
        <v>7</v>
      </c>
      <c r="D4627" s="20">
        <v>1.5601621122472131</v>
      </c>
    </row>
    <row r="4628" spans="2:4" x14ac:dyDescent="0.35">
      <c r="B4628" s="11" t="s">
        <v>285</v>
      </c>
      <c r="C4628" s="41">
        <v>4</v>
      </c>
      <c r="D4628" s="20">
        <v>1.6625340882917978</v>
      </c>
    </row>
    <row r="4629" spans="2:4" x14ac:dyDescent="0.35">
      <c r="B4629" s="11" t="s">
        <v>286</v>
      </c>
      <c r="C4629" s="41">
        <v>2</v>
      </c>
      <c r="D4629" s="20">
        <v>1.4251587615785977</v>
      </c>
    </row>
    <row r="4630" spans="2:4" x14ac:dyDescent="0.35">
      <c r="B4630" s="11" t="s">
        <v>287</v>
      </c>
      <c r="C4630" s="41">
        <v>5</v>
      </c>
      <c r="D4630" s="20">
        <v>2.0026374451993498</v>
      </c>
    </row>
    <row r="4631" spans="2:4" x14ac:dyDescent="0.35">
      <c r="B4631" s="11" t="s">
        <v>288</v>
      </c>
      <c r="C4631" s="41">
        <v>4</v>
      </c>
      <c r="D4631" s="20">
        <v>1.9161646350672206</v>
      </c>
    </row>
    <row r="4632" spans="2:4" x14ac:dyDescent="0.35">
      <c r="B4632" s="11" t="s">
        <v>289</v>
      </c>
      <c r="C4632" s="41">
        <v>6</v>
      </c>
      <c r="D4632" s="20">
        <v>2.1115300011612259</v>
      </c>
    </row>
    <row r="4633" spans="2:4" x14ac:dyDescent="0.35">
      <c r="B4633" s="11" t="s">
        <v>290</v>
      </c>
      <c r="C4633" s="41">
        <v>4</v>
      </c>
      <c r="D4633" s="20">
        <v>1.5523098902401062</v>
      </c>
    </row>
    <row r="4634" spans="2:4" x14ac:dyDescent="0.35">
      <c r="B4634" s="11" t="s">
        <v>291</v>
      </c>
      <c r="C4634" s="41">
        <v>6</v>
      </c>
      <c r="D4634" s="20">
        <v>1.5699425322685923</v>
      </c>
    </row>
    <row r="4635" spans="2:4" x14ac:dyDescent="0.35">
      <c r="B4635" s="11" t="s">
        <v>292</v>
      </c>
      <c r="C4635" s="41">
        <v>1</v>
      </c>
      <c r="D4635" s="20">
        <v>1.3974917133754003</v>
      </c>
    </row>
    <row r="4636" spans="2:4" x14ac:dyDescent="0.35">
      <c r="B4636" s="11" t="s">
        <v>293</v>
      </c>
      <c r="C4636" s="41">
        <v>4</v>
      </c>
      <c r="D4636" s="20">
        <v>2.2971839907106522</v>
      </c>
    </row>
    <row r="4637" spans="2:4" x14ac:dyDescent="0.35">
      <c r="B4637" s="11" t="s">
        <v>294</v>
      </c>
      <c r="C4637" s="41">
        <v>1</v>
      </c>
      <c r="D4637" s="20">
        <v>1.9267268766156376</v>
      </c>
    </row>
    <row r="4638" spans="2:4" x14ac:dyDescent="0.35">
      <c r="B4638" s="11" t="s">
        <v>295</v>
      </c>
      <c r="C4638" s="41">
        <v>4</v>
      </c>
      <c r="D4638" s="20">
        <v>2.3005334000163429</v>
      </c>
    </row>
    <row r="4639" spans="2:4" x14ac:dyDescent="0.35">
      <c r="B4639" s="11" t="s">
        <v>296</v>
      </c>
      <c r="C4639" s="41">
        <v>4</v>
      </c>
      <c r="D4639" s="20">
        <v>4.7413252269597059</v>
      </c>
    </row>
    <row r="4640" spans="2:4" x14ac:dyDescent="0.35">
      <c r="B4640" s="11" t="s">
        <v>297</v>
      </c>
      <c r="C4640" s="41">
        <v>3</v>
      </c>
      <c r="D4640" s="20">
        <v>1.4520260641596034</v>
      </c>
    </row>
    <row r="4641" spans="2:4" x14ac:dyDescent="0.35">
      <c r="B4641" s="11" t="s">
        <v>298</v>
      </c>
      <c r="C4641" s="41">
        <v>4</v>
      </c>
      <c r="D4641" s="20">
        <v>1.5383761974573418</v>
      </c>
    </row>
    <row r="4642" spans="2:4" x14ac:dyDescent="0.35">
      <c r="B4642" s="11" t="s">
        <v>299</v>
      </c>
      <c r="C4642" s="41">
        <v>4</v>
      </c>
      <c r="D4642" s="20">
        <v>1.3737644334260248</v>
      </c>
    </row>
    <row r="4643" spans="2:4" x14ac:dyDescent="0.35">
      <c r="B4643" s="11" t="s">
        <v>300</v>
      </c>
      <c r="C4643" s="41">
        <v>1</v>
      </c>
      <c r="D4643" s="20">
        <v>1.1438300991959924</v>
      </c>
    </row>
    <row r="4644" spans="2:4" x14ac:dyDescent="0.35">
      <c r="B4644" s="11" t="s">
        <v>301</v>
      </c>
      <c r="C4644" s="41">
        <v>5</v>
      </c>
      <c r="D4644" s="20">
        <v>1.364556069183565</v>
      </c>
    </row>
    <row r="4645" spans="2:4" x14ac:dyDescent="0.35">
      <c r="B4645" s="11" t="s">
        <v>302</v>
      </c>
      <c r="C4645" s="41">
        <v>6</v>
      </c>
      <c r="D4645" s="20">
        <v>2.4241857113664151</v>
      </c>
    </row>
    <row r="4646" spans="2:4" x14ac:dyDescent="0.35">
      <c r="B4646" s="11" t="s">
        <v>303</v>
      </c>
      <c r="C4646" s="41">
        <v>1</v>
      </c>
      <c r="D4646" s="20">
        <v>1.4824686725087768</v>
      </c>
    </row>
    <row r="4647" spans="2:4" x14ac:dyDescent="0.35">
      <c r="B4647" s="11" t="s">
        <v>304</v>
      </c>
      <c r="C4647" s="41">
        <v>5</v>
      </c>
      <c r="D4647" s="20">
        <v>1.1589448701838914</v>
      </c>
    </row>
    <row r="4648" spans="2:4" x14ac:dyDescent="0.35">
      <c r="B4648" s="11" t="s">
        <v>305</v>
      </c>
      <c r="C4648" s="41">
        <v>5</v>
      </c>
      <c r="D4648" s="20">
        <v>2.6432622255162714</v>
      </c>
    </row>
    <row r="4649" spans="2:4" x14ac:dyDescent="0.35">
      <c r="B4649" s="11" t="s">
        <v>306</v>
      </c>
      <c r="C4649" s="41">
        <v>3</v>
      </c>
      <c r="D4649" s="20">
        <v>2.9386162011925987</v>
      </c>
    </row>
    <row r="4650" spans="2:4" x14ac:dyDescent="0.35">
      <c r="B4650" s="11" t="s">
        <v>307</v>
      </c>
      <c r="C4650" s="41">
        <v>3</v>
      </c>
      <c r="D4650" s="20">
        <v>2.3487252738991735</v>
      </c>
    </row>
    <row r="4651" spans="2:4" x14ac:dyDescent="0.35">
      <c r="B4651" s="11" t="s">
        <v>308</v>
      </c>
      <c r="C4651" s="41">
        <v>3</v>
      </c>
      <c r="D4651" s="20">
        <v>1.7232733366431654</v>
      </c>
    </row>
    <row r="4652" spans="2:4" x14ac:dyDescent="0.35">
      <c r="B4652" s="11" t="s">
        <v>309</v>
      </c>
      <c r="C4652" s="41">
        <v>1</v>
      </c>
      <c r="D4652" s="20">
        <v>1.5606805381993814</v>
      </c>
    </row>
    <row r="4653" spans="2:4" x14ac:dyDescent="0.35">
      <c r="B4653" s="11" t="s">
        <v>310</v>
      </c>
      <c r="C4653" s="41">
        <v>2</v>
      </c>
      <c r="D4653" s="20">
        <v>1.7907766577540245</v>
      </c>
    </row>
    <row r="4654" spans="2:4" x14ac:dyDescent="0.35">
      <c r="B4654" s="11" t="s">
        <v>311</v>
      </c>
      <c r="C4654" s="41">
        <v>5</v>
      </c>
      <c r="D4654" s="20">
        <v>1.654135820749248</v>
      </c>
    </row>
    <row r="4655" spans="2:4" x14ac:dyDescent="0.35">
      <c r="B4655" s="11" t="s">
        <v>312</v>
      </c>
      <c r="C4655" s="41">
        <v>2</v>
      </c>
      <c r="D4655" s="20">
        <v>1.4343959839266658</v>
      </c>
    </row>
    <row r="4656" spans="2:4" x14ac:dyDescent="0.35">
      <c r="B4656" s="11" t="s">
        <v>313</v>
      </c>
      <c r="C4656" s="41">
        <v>7</v>
      </c>
      <c r="D4656" s="20">
        <v>1.3395417082555032</v>
      </c>
    </row>
    <row r="4657" spans="2:4" x14ac:dyDescent="0.35">
      <c r="B4657" s="11" t="s">
        <v>314</v>
      </c>
      <c r="C4657" s="41">
        <v>1</v>
      </c>
      <c r="D4657" s="20">
        <v>1.2347846331987544</v>
      </c>
    </row>
    <row r="4658" spans="2:4" x14ac:dyDescent="0.35">
      <c r="B4658" s="11" t="s">
        <v>315</v>
      </c>
      <c r="C4658" s="41">
        <v>6</v>
      </c>
      <c r="D4658" s="20">
        <v>0.90281110922844721</v>
      </c>
    </row>
    <row r="4659" spans="2:4" x14ac:dyDescent="0.35">
      <c r="B4659" s="11" t="s">
        <v>316</v>
      </c>
      <c r="C4659" s="41">
        <v>2</v>
      </c>
      <c r="D4659" s="20">
        <v>1.8185359199201288</v>
      </c>
    </row>
    <row r="4660" spans="2:4" x14ac:dyDescent="0.35">
      <c r="B4660" s="11" t="s">
        <v>317</v>
      </c>
      <c r="C4660" s="41">
        <v>2</v>
      </c>
      <c r="D4660" s="20">
        <v>0.97516847111426175</v>
      </c>
    </row>
    <row r="4661" spans="2:4" x14ac:dyDescent="0.35">
      <c r="B4661" s="11" t="s">
        <v>318</v>
      </c>
      <c r="C4661" s="41">
        <v>3</v>
      </c>
      <c r="D4661" s="20">
        <v>1.4230576942390836</v>
      </c>
    </row>
    <row r="4662" spans="2:4" x14ac:dyDescent="0.35">
      <c r="B4662" s="11" t="s">
        <v>319</v>
      </c>
      <c r="C4662" s="41">
        <v>2</v>
      </c>
      <c r="D4662" s="20">
        <v>1.6225419299094583</v>
      </c>
    </row>
    <row r="4663" spans="2:4" x14ac:dyDescent="0.35">
      <c r="B4663" s="11" t="s">
        <v>320</v>
      </c>
      <c r="C4663" s="41">
        <v>4</v>
      </c>
      <c r="D4663" s="20">
        <v>2.0239603445410577</v>
      </c>
    </row>
    <row r="4664" spans="2:4" x14ac:dyDescent="0.35">
      <c r="B4664" s="11" t="s">
        <v>321</v>
      </c>
      <c r="C4664" s="41">
        <v>2</v>
      </c>
      <c r="D4664" s="20">
        <v>1.6054848991206085</v>
      </c>
    </row>
    <row r="4665" spans="2:4" x14ac:dyDescent="0.35">
      <c r="B4665" s="11" t="s">
        <v>322</v>
      </c>
      <c r="C4665" s="41">
        <v>4</v>
      </c>
      <c r="D4665" s="20">
        <v>2.4315899911927823</v>
      </c>
    </row>
    <row r="4666" spans="2:4" x14ac:dyDescent="0.35">
      <c r="B4666" s="11" t="s">
        <v>323</v>
      </c>
      <c r="C4666" s="41">
        <v>4</v>
      </c>
      <c r="D4666" s="20">
        <v>6.0164464578773309</v>
      </c>
    </row>
    <row r="4667" spans="2:4" x14ac:dyDescent="0.35">
      <c r="B4667" s="11" t="s">
        <v>324</v>
      </c>
      <c r="C4667" s="41">
        <v>4</v>
      </c>
      <c r="D4667" s="20">
        <v>1.822845858648851</v>
      </c>
    </row>
    <row r="4668" spans="2:4" x14ac:dyDescent="0.35">
      <c r="B4668" s="11" t="s">
        <v>325</v>
      </c>
      <c r="C4668" s="41">
        <v>3</v>
      </c>
      <c r="D4668" s="20">
        <v>1.8490071988985783</v>
      </c>
    </row>
    <row r="4669" spans="2:4" x14ac:dyDescent="0.35">
      <c r="B4669" s="11" t="s">
        <v>326</v>
      </c>
      <c r="C4669" s="41">
        <v>2</v>
      </c>
      <c r="D4669" s="20">
        <v>1.514253002827038</v>
      </c>
    </row>
    <row r="4670" spans="2:4" x14ac:dyDescent="0.35">
      <c r="B4670" s="11" t="s">
        <v>327</v>
      </c>
      <c r="C4670" s="41">
        <v>1</v>
      </c>
      <c r="D4670" s="20">
        <v>2.2065270976464793</v>
      </c>
    </row>
    <row r="4671" spans="2:4" x14ac:dyDescent="0.35">
      <c r="B4671" s="11" t="s">
        <v>328</v>
      </c>
      <c r="C4671" s="41">
        <v>5</v>
      </c>
      <c r="D4671" s="20">
        <v>1.8010570711202423</v>
      </c>
    </row>
    <row r="4672" spans="2:4" x14ac:dyDescent="0.35">
      <c r="B4672" s="11" t="s">
        <v>329</v>
      </c>
      <c r="C4672" s="41">
        <v>6</v>
      </c>
      <c r="D4672" s="20">
        <v>1.2049564355744853</v>
      </c>
    </row>
    <row r="4673" spans="2:4" x14ac:dyDescent="0.35">
      <c r="B4673" s="11" t="s">
        <v>330</v>
      </c>
      <c r="C4673" s="41">
        <v>7</v>
      </c>
      <c r="D4673" s="20">
        <v>0.88807226111652893</v>
      </c>
    </row>
    <row r="4674" spans="2:4" x14ac:dyDescent="0.35">
      <c r="B4674" s="11" t="s">
        <v>331</v>
      </c>
      <c r="C4674" s="41">
        <v>7</v>
      </c>
      <c r="D4674" s="20">
        <v>2.0384164257886255</v>
      </c>
    </row>
    <row r="4675" spans="2:4" x14ac:dyDescent="0.35">
      <c r="B4675" s="11" t="s">
        <v>332</v>
      </c>
      <c r="C4675" s="41">
        <v>6</v>
      </c>
      <c r="D4675" s="20">
        <v>0.9536338946381725</v>
      </c>
    </row>
    <row r="4676" spans="2:4" x14ac:dyDescent="0.35">
      <c r="B4676" s="11" t="s">
        <v>333</v>
      </c>
      <c r="C4676" s="41">
        <v>5</v>
      </c>
      <c r="D4676" s="20">
        <v>1.6636655322082481</v>
      </c>
    </row>
    <row r="4677" spans="2:4" x14ac:dyDescent="0.35">
      <c r="B4677" s="11" t="s">
        <v>334</v>
      </c>
      <c r="C4677" s="41">
        <v>2</v>
      </c>
      <c r="D4677" s="20">
        <v>1.6382784852001435</v>
      </c>
    </row>
    <row r="4678" spans="2:4" x14ac:dyDescent="0.35">
      <c r="B4678" s="11" t="s">
        <v>335</v>
      </c>
      <c r="C4678" s="41">
        <v>1</v>
      </c>
      <c r="D4678" s="20">
        <v>1.7743389882373317</v>
      </c>
    </row>
    <row r="4679" spans="2:4" x14ac:dyDescent="0.35">
      <c r="B4679" s="11" t="s">
        <v>336</v>
      </c>
      <c r="C4679" s="41">
        <v>6</v>
      </c>
      <c r="D4679" s="20">
        <v>3.2168861778558102</v>
      </c>
    </row>
    <row r="4680" spans="2:4" x14ac:dyDescent="0.35">
      <c r="B4680" s="11" t="s">
        <v>337</v>
      </c>
      <c r="C4680" s="41">
        <v>1</v>
      </c>
      <c r="D4680" s="20">
        <v>1.414507091636906</v>
      </c>
    </row>
    <row r="4681" spans="2:4" x14ac:dyDescent="0.35">
      <c r="B4681" s="11" t="s">
        <v>338</v>
      </c>
      <c r="C4681" s="41">
        <v>4</v>
      </c>
      <c r="D4681" s="20">
        <v>3.6240649856033604</v>
      </c>
    </row>
    <row r="4682" spans="2:4" x14ac:dyDescent="0.35">
      <c r="B4682" s="11" t="s">
        <v>339</v>
      </c>
      <c r="C4682" s="41">
        <v>1</v>
      </c>
      <c r="D4682" s="20">
        <v>1.7988570628273917</v>
      </c>
    </row>
    <row r="4683" spans="2:4" x14ac:dyDescent="0.35">
      <c r="B4683" s="11" t="s">
        <v>340</v>
      </c>
      <c r="C4683" s="41">
        <v>6</v>
      </c>
      <c r="D4683" s="20">
        <v>1.5083608276914984</v>
      </c>
    </row>
    <row r="4684" spans="2:4" x14ac:dyDescent="0.35">
      <c r="B4684" s="11" t="s">
        <v>341</v>
      </c>
      <c r="C4684" s="41">
        <v>6</v>
      </c>
      <c r="D4684" s="20">
        <v>2.8792658839921006</v>
      </c>
    </row>
    <row r="4685" spans="2:4" x14ac:dyDescent="0.35">
      <c r="B4685" s="11" t="s">
        <v>342</v>
      </c>
      <c r="C4685" s="41">
        <v>1</v>
      </c>
      <c r="D4685" s="20">
        <v>2.292026441670143</v>
      </c>
    </row>
    <row r="4686" spans="2:4" x14ac:dyDescent="0.35">
      <c r="B4686" s="11" t="s">
        <v>343</v>
      </c>
      <c r="C4686" s="41">
        <v>1</v>
      </c>
      <c r="D4686" s="20">
        <v>2.3249196233156457</v>
      </c>
    </row>
    <row r="4687" spans="2:4" x14ac:dyDescent="0.35">
      <c r="B4687" s="11" t="s">
        <v>344</v>
      </c>
      <c r="C4687" s="41">
        <v>6</v>
      </c>
      <c r="D4687" s="20">
        <v>2.7164178619064701</v>
      </c>
    </row>
    <row r="4688" spans="2:4" x14ac:dyDescent="0.35">
      <c r="B4688" s="11" t="s">
        <v>345</v>
      </c>
      <c r="C4688" s="41">
        <v>3</v>
      </c>
      <c r="D4688" s="20">
        <v>1.886266986098412</v>
      </c>
    </row>
    <row r="4689" spans="2:4" x14ac:dyDescent="0.35">
      <c r="B4689" s="11" t="s">
        <v>346</v>
      </c>
      <c r="C4689" s="41">
        <v>6</v>
      </c>
      <c r="D4689" s="20">
        <v>2.2164087838059063</v>
      </c>
    </row>
    <row r="4690" spans="2:4" x14ac:dyDescent="0.35">
      <c r="B4690" s="11" t="s">
        <v>347</v>
      </c>
      <c r="C4690" s="41">
        <v>4</v>
      </c>
      <c r="D4690" s="20">
        <v>1.9445038394671721</v>
      </c>
    </row>
    <row r="4691" spans="2:4" x14ac:dyDescent="0.35">
      <c r="B4691" s="11" t="s">
        <v>348</v>
      </c>
      <c r="C4691" s="41">
        <v>3</v>
      </c>
      <c r="D4691" s="20">
        <v>1.7060626634176617</v>
      </c>
    </row>
    <row r="4692" spans="2:4" x14ac:dyDescent="0.35">
      <c r="B4692" s="11" t="s">
        <v>349</v>
      </c>
      <c r="C4692" s="41">
        <v>1</v>
      </c>
      <c r="D4692" s="20">
        <v>1.8182162255005501</v>
      </c>
    </row>
    <row r="4693" spans="2:4" x14ac:dyDescent="0.35">
      <c r="B4693" s="11" t="s">
        <v>350</v>
      </c>
      <c r="C4693" s="41">
        <v>1</v>
      </c>
      <c r="D4693" s="20">
        <v>1.7336676845984667</v>
      </c>
    </row>
    <row r="4694" spans="2:4" x14ac:dyDescent="0.35">
      <c r="B4694" s="11" t="s">
        <v>351</v>
      </c>
      <c r="C4694" s="41">
        <v>4</v>
      </c>
      <c r="D4694" s="20">
        <v>1.6408082631529068</v>
      </c>
    </row>
    <row r="4695" spans="2:4" x14ac:dyDescent="0.35">
      <c r="B4695" s="11" t="s">
        <v>352</v>
      </c>
      <c r="C4695" s="41">
        <v>2</v>
      </c>
      <c r="D4695" s="20">
        <v>1.9422309386101306</v>
      </c>
    </row>
    <row r="4696" spans="2:4" x14ac:dyDescent="0.35">
      <c r="B4696" s="11" t="s">
        <v>353</v>
      </c>
      <c r="C4696" s="41">
        <v>4</v>
      </c>
      <c r="D4696" s="20">
        <v>1.9425986046925139</v>
      </c>
    </row>
    <row r="4697" spans="2:4" x14ac:dyDescent="0.35">
      <c r="B4697" s="11" t="s">
        <v>354</v>
      </c>
      <c r="C4697" s="41">
        <v>1</v>
      </c>
      <c r="D4697" s="20">
        <v>1.4411388961315001</v>
      </c>
    </row>
    <row r="4698" spans="2:4" x14ac:dyDescent="0.35">
      <c r="B4698" s="11" t="s">
        <v>355</v>
      </c>
      <c r="C4698" s="41">
        <v>2</v>
      </c>
      <c r="D4698" s="20">
        <v>1.4719373030470322</v>
      </c>
    </row>
    <row r="4699" spans="2:4" x14ac:dyDescent="0.35">
      <c r="B4699" s="11" t="s">
        <v>356</v>
      </c>
      <c r="C4699" s="41">
        <v>2</v>
      </c>
      <c r="D4699" s="20">
        <v>1.7753888401509286</v>
      </c>
    </row>
    <row r="4700" spans="2:4" x14ac:dyDescent="0.35">
      <c r="B4700" s="11" t="s">
        <v>357</v>
      </c>
      <c r="C4700" s="41">
        <v>1</v>
      </c>
      <c r="D4700" s="20">
        <v>1.2069178721345168</v>
      </c>
    </row>
    <row r="4701" spans="2:4" x14ac:dyDescent="0.35">
      <c r="B4701" s="11" t="s">
        <v>358</v>
      </c>
      <c r="C4701" s="41">
        <v>2</v>
      </c>
      <c r="D4701" s="20">
        <v>0.88734411671282587</v>
      </c>
    </row>
    <row r="4702" spans="2:4" x14ac:dyDescent="0.35">
      <c r="B4702" s="11" t="s">
        <v>359</v>
      </c>
      <c r="C4702" s="41">
        <v>6</v>
      </c>
      <c r="D4702" s="20">
        <v>1.2992913892548088</v>
      </c>
    </row>
    <row r="4703" spans="2:4" x14ac:dyDescent="0.35">
      <c r="B4703" s="11" t="s">
        <v>360</v>
      </c>
      <c r="C4703" s="41">
        <v>4</v>
      </c>
      <c r="D4703" s="20">
        <v>1.4833393318780788</v>
      </c>
    </row>
    <row r="4704" spans="2:4" x14ac:dyDescent="0.35">
      <c r="B4704" s="11" t="s">
        <v>361</v>
      </c>
      <c r="C4704" s="41">
        <v>2</v>
      </c>
      <c r="D4704" s="20">
        <v>0.93913314306230355</v>
      </c>
    </row>
    <row r="4705" spans="2:4" x14ac:dyDescent="0.35">
      <c r="B4705" s="11" t="s">
        <v>362</v>
      </c>
      <c r="C4705" s="41">
        <v>1</v>
      </c>
      <c r="D4705" s="20">
        <v>0.91948905975477169</v>
      </c>
    </row>
    <row r="4706" spans="2:4" x14ac:dyDescent="0.35">
      <c r="B4706" s="11" t="s">
        <v>363</v>
      </c>
      <c r="C4706" s="41">
        <v>1</v>
      </c>
      <c r="D4706" s="20">
        <v>2.6701197850553835</v>
      </c>
    </row>
    <row r="4707" spans="2:4" x14ac:dyDescent="0.35">
      <c r="B4707" s="11" t="s">
        <v>364</v>
      </c>
      <c r="C4707" s="41">
        <v>5</v>
      </c>
      <c r="D4707" s="20">
        <v>1.866001935587293</v>
      </c>
    </row>
    <row r="4708" spans="2:4" x14ac:dyDescent="0.35">
      <c r="B4708" s="11" t="s">
        <v>365</v>
      </c>
      <c r="C4708" s="41">
        <v>3</v>
      </c>
      <c r="D4708" s="20">
        <v>2.4361922954582651</v>
      </c>
    </row>
    <row r="4709" spans="2:4" x14ac:dyDescent="0.35">
      <c r="B4709" s="11" t="s">
        <v>366</v>
      </c>
      <c r="C4709" s="41">
        <v>2</v>
      </c>
      <c r="D4709" s="20">
        <v>1.3858922988535358</v>
      </c>
    </row>
    <row r="4710" spans="2:4" x14ac:dyDescent="0.35">
      <c r="B4710" s="11" t="s">
        <v>367</v>
      </c>
      <c r="C4710" s="41">
        <v>5</v>
      </c>
      <c r="D4710" s="20">
        <v>1.894444183028865</v>
      </c>
    </row>
    <row r="4711" spans="2:4" x14ac:dyDescent="0.35">
      <c r="B4711" s="11" t="s">
        <v>368</v>
      </c>
      <c r="C4711" s="41">
        <v>3</v>
      </c>
      <c r="D4711" s="20">
        <v>2.214061323322821</v>
      </c>
    </row>
    <row r="4712" spans="2:4" x14ac:dyDescent="0.35">
      <c r="B4712" s="11" t="s">
        <v>369</v>
      </c>
      <c r="C4712" s="41">
        <v>4</v>
      </c>
      <c r="D4712" s="20">
        <v>1.7705700564912994</v>
      </c>
    </row>
    <row r="4713" spans="2:4" x14ac:dyDescent="0.35">
      <c r="B4713" s="11" t="s">
        <v>370</v>
      </c>
      <c r="C4713" s="41">
        <v>1</v>
      </c>
      <c r="D4713" s="20">
        <v>2.065844202472582</v>
      </c>
    </row>
    <row r="4714" spans="2:4" x14ac:dyDescent="0.35">
      <c r="B4714" s="11" t="s">
        <v>371</v>
      </c>
      <c r="C4714" s="41">
        <v>1</v>
      </c>
      <c r="D4714" s="20">
        <v>1.4273932327131782</v>
      </c>
    </row>
    <row r="4715" spans="2:4" x14ac:dyDescent="0.35">
      <c r="B4715" s="11" t="s">
        <v>372</v>
      </c>
      <c r="C4715" s="41">
        <v>7</v>
      </c>
      <c r="D4715" s="20">
        <v>2.5615331229234455</v>
      </c>
    </row>
    <row r="4716" spans="2:4" x14ac:dyDescent="0.35">
      <c r="B4716" s="11" t="s">
        <v>373</v>
      </c>
      <c r="C4716" s="41">
        <v>5</v>
      </c>
      <c r="D4716" s="20">
        <v>1.566781221648534</v>
      </c>
    </row>
    <row r="4717" spans="2:4" x14ac:dyDescent="0.35">
      <c r="B4717" s="11" t="s">
        <v>374</v>
      </c>
      <c r="C4717" s="41">
        <v>6</v>
      </c>
      <c r="D4717" s="20">
        <v>1.8780708891127176</v>
      </c>
    </row>
    <row r="4718" spans="2:4" x14ac:dyDescent="0.35">
      <c r="B4718" s="11" t="s">
        <v>375</v>
      </c>
      <c r="C4718" s="41">
        <v>4</v>
      </c>
      <c r="D4718" s="20">
        <v>1.529149328541979</v>
      </c>
    </row>
    <row r="4719" spans="2:4" x14ac:dyDescent="0.35">
      <c r="B4719" s="11" t="s">
        <v>376</v>
      </c>
      <c r="C4719" s="41">
        <v>4</v>
      </c>
      <c r="D4719" s="20">
        <v>1.9773424423768209</v>
      </c>
    </row>
    <row r="4720" spans="2:4" x14ac:dyDescent="0.35">
      <c r="B4720" s="11" t="s">
        <v>377</v>
      </c>
      <c r="C4720" s="41">
        <v>5</v>
      </c>
      <c r="D4720" s="20">
        <v>1.4961392861852294</v>
      </c>
    </row>
    <row r="4721" spans="2:4" x14ac:dyDescent="0.35">
      <c r="B4721" s="11" t="s">
        <v>378</v>
      </c>
      <c r="C4721" s="41">
        <v>2</v>
      </c>
      <c r="D4721" s="20">
        <v>1.2123849874121537</v>
      </c>
    </row>
    <row r="4722" spans="2:4" x14ac:dyDescent="0.35">
      <c r="B4722" s="11" t="s">
        <v>379</v>
      </c>
      <c r="C4722" s="41">
        <v>5</v>
      </c>
      <c r="D4722" s="20">
        <v>1.7740902157275256</v>
      </c>
    </row>
    <row r="4723" spans="2:4" x14ac:dyDescent="0.35">
      <c r="B4723" s="11" t="s">
        <v>380</v>
      </c>
      <c r="C4723" s="41">
        <v>7</v>
      </c>
      <c r="D4723" s="20">
        <v>1.7265151176143767</v>
      </c>
    </row>
    <row r="4724" spans="2:4" x14ac:dyDescent="0.35">
      <c r="B4724" s="11" t="s">
        <v>381</v>
      </c>
      <c r="C4724" s="41">
        <v>2</v>
      </c>
      <c r="D4724" s="20">
        <v>2.067351467387935</v>
      </c>
    </row>
    <row r="4725" spans="2:4" x14ac:dyDescent="0.35">
      <c r="B4725" s="11" t="s">
        <v>382</v>
      </c>
      <c r="C4725" s="41">
        <v>5</v>
      </c>
      <c r="D4725" s="20">
        <v>1.3506489349245239</v>
      </c>
    </row>
    <row r="4726" spans="2:4" x14ac:dyDescent="0.35">
      <c r="B4726" s="11" t="s">
        <v>383</v>
      </c>
      <c r="C4726" s="41">
        <v>3</v>
      </c>
      <c r="D4726" s="20">
        <v>1.6676551403519628</v>
      </c>
    </row>
    <row r="4727" spans="2:4" x14ac:dyDescent="0.35">
      <c r="B4727" s="11" t="s">
        <v>384</v>
      </c>
      <c r="C4727" s="41">
        <v>1</v>
      </c>
      <c r="D4727" s="20">
        <v>2.9929265556083946</v>
      </c>
    </row>
    <row r="4728" spans="2:4" x14ac:dyDescent="0.35">
      <c r="B4728" s="11" t="s">
        <v>385</v>
      </c>
      <c r="C4728" s="41">
        <v>5</v>
      </c>
      <c r="D4728" s="20">
        <v>1.9481778241053289</v>
      </c>
    </row>
    <row r="4729" spans="2:4" x14ac:dyDescent="0.35">
      <c r="B4729" s="11" t="s">
        <v>386</v>
      </c>
      <c r="C4729" s="41">
        <v>5</v>
      </c>
      <c r="D4729" s="20">
        <v>1.5933837330307996</v>
      </c>
    </row>
    <row r="4730" spans="2:4" x14ac:dyDescent="0.35">
      <c r="B4730" s="11" t="s">
        <v>387</v>
      </c>
      <c r="C4730" s="41">
        <v>4</v>
      </c>
      <c r="D4730" s="20">
        <v>1.4024236521104629</v>
      </c>
    </row>
    <row r="4731" spans="2:4" x14ac:dyDescent="0.35">
      <c r="B4731" s="11" t="s">
        <v>388</v>
      </c>
      <c r="C4731" s="41">
        <v>3</v>
      </c>
      <c r="D4731" s="20">
        <v>1.9749911246261398</v>
      </c>
    </row>
    <row r="4732" spans="2:4" x14ac:dyDescent="0.35">
      <c r="B4732" s="11" t="s">
        <v>389</v>
      </c>
      <c r="C4732" s="41">
        <v>3</v>
      </c>
      <c r="D4732" s="20">
        <v>1.5391844411391378</v>
      </c>
    </row>
    <row r="4733" spans="2:4" x14ac:dyDescent="0.35">
      <c r="B4733" s="11" t="s">
        <v>390</v>
      </c>
      <c r="C4733" s="41">
        <v>5</v>
      </c>
      <c r="D4733" s="20">
        <v>0.95128338593453676</v>
      </c>
    </row>
    <row r="4734" spans="2:4" x14ac:dyDescent="0.35">
      <c r="B4734" s="11" t="s">
        <v>391</v>
      </c>
      <c r="C4734" s="41">
        <v>5</v>
      </c>
      <c r="D4734" s="20">
        <v>2.0325766612837817</v>
      </c>
    </row>
    <row r="4735" spans="2:4" x14ac:dyDescent="0.35">
      <c r="B4735" s="11" t="s">
        <v>392</v>
      </c>
      <c r="C4735" s="41">
        <v>1</v>
      </c>
      <c r="D4735" s="20">
        <v>1.2003998076431939</v>
      </c>
    </row>
    <row r="4736" spans="2:4" x14ac:dyDescent="0.35">
      <c r="B4736" s="11" t="s">
        <v>393</v>
      </c>
      <c r="C4736" s="41">
        <v>6</v>
      </c>
      <c r="D4736" s="20">
        <v>1.9141424359326842</v>
      </c>
    </row>
    <row r="4737" spans="2:4" x14ac:dyDescent="0.35">
      <c r="B4737" s="11" t="s">
        <v>394</v>
      </c>
      <c r="C4737" s="41">
        <v>1</v>
      </c>
      <c r="D4737" s="20">
        <v>1.7105147648169794</v>
      </c>
    </row>
    <row r="4738" spans="2:4" x14ac:dyDescent="0.35">
      <c r="B4738" s="11" t="s">
        <v>395</v>
      </c>
      <c r="C4738" s="41">
        <v>4</v>
      </c>
      <c r="D4738" s="20">
        <v>1.6344394417387562</v>
      </c>
    </row>
    <row r="4739" spans="2:4" x14ac:dyDescent="0.35">
      <c r="B4739" s="11" t="s">
        <v>396</v>
      </c>
      <c r="C4739" s="41">
        <v>1</v>
      </c>
      <c r="D4739" s="20">
        <v>1.9036364895212616</v>
      </c>
    </row>
    <row r="4740" spans="2:4" x14ac:dyDescent="0.35">
      <c r="B4740" s="11" t="s">
        <v>397</v>
      </c>
      <c r="C4740" s="41">
        <v>3</v>
      </c>
      <c r="D4740" s="20">
        <v>1.5880917430536323</v>
      </c>
    </row>
    <row r="4741" spans="2:4" x14ac:dyDescent="0.35">
      <c r="B4741" s="11" t="s">
        <v>398</v>
      </c>
      <c r="C4741" s="41">
        <v>3</v>
      </c>
      <c r="D4741" s="20">
        <v>1.5109810514065234</v>
      </c>
    </row>
    <row r="4742" spans="2:4" x14ac:dyDescent="0.35">
      <c r="B4742" s="11" t="s">
        <v>399</v>
      </c>
      <c r="C4742" s="41">
        <v>5</v>
      </c>
      <c r="D4742" s="20">
        <v>2.6857324369990723</v>
      </c>
    </row>
    <row r="4743" spans="2:4" x14ac:dyDescent="0.35">
      <c r="B4743" s="11" t="s">
        <v>400</v>
      </c>
      <c r="C4743" s="41">
        <v>5</v>
      </c>
      <c r="D4743" s="20">
        <v>1.7794401473553367</v>
      </c>
    </row>
    <row r="4744" spans="2:4" x14ac:dyDescent="0.35">
      <c r="B4744" s="11" t="s">
        <v>401</v>
      </c>
      <c r="C4744" s="41">
        <v>6</v>
      </c>
      <c r="D4744" s="20">
        <v>1.5750142004408649</v>
      </c>
    </row>
    <row r="4745" spans="2:4" x14ac:dyDescent="0.35">
      <c r="B4745" s="11" t="s">
        <v>402</v>
      </c>
      <c r="C4745" s="41">
        <v>5</v>
      </c>
      <c r="D4745" s="20">
        <v>2.2237446244724901</v>
      </c>
    </row>
    <row r="4746" spans="2:4" x14ac:dyDescent="0.35">
      <c r="B4746" s="11" t="s">
        <v>403</v>
      </c>
      <c r="C4746" s="41">
        <v>4</v>
      </c>
      <c r="D4746" s="20">
        <v>1.8547084545726036</v>
      </c>
    </row>
    <row r="4747" spans="2:4" x14ac:dyDescent="0.35">
      <c r="B4747" s="11" t="s">
        <v>404</v>
      </c>
      <c r="C4747" s="41">
        <v>4</v>
      </c>
      <c r="D4747" s="20">
        <v>0.9095269700980837</v>
      </c>
    </row>
    <row r="4748" spans="2:4" x14ac:dyDescent="0.35">
      <c r="B4748" s="11" t="s">
        <v>405</v>
      </c>
      <c r="C4748" s="41">
        <v>5</v>
      </c>
      <c r="D4748" s="20">
        <v>1.9839642069424686</v>
      </c>
    </row>
    <row r="4749" spans="2:4" x14ac:dyDescent="0.35">
      <c r="B4749" s="11" t="s">
        <v>406</v>
      </c>
      <c r="C4749" s="41">
        <v>5</v>
      </c>
      <c r="D4749" s="20">
        <v>2.0064389002530287</v>
      </c>
    </row>
    <row r="4750" spans="2:4" x14ac:dyDescent="0.35">
      <c r="B4750" s="11" t="s">
        <v>407</v>
      </c>
      <c r="C4750" s="41">
        <v>3</v>
      </c>
      <c r="D4750" s="20">
        <v>1.5565040568905313</v>
      </c>
    </row>
    <row r="4751" spans="2:4" x14ac:dyDescent="0.35">
      <c r="B4751" s="11" t="s">
        <v>408</v>
      </c>
      <c r="C4751" s="41">
        <v>1</v>
      </c>
      <c r="D4751" s="20">
        <v>1.6011842165343313</v>
      </c>
    </row>
    <row r="4752" spans="2:4" x14ac:dyDescent="0.35">
      <c r="B4752" s="11" t="s">
        <v>409</v>
      </c>
      <c r="C4752" s="41">
        <v>6</v>
      </c>
      <c r="D4752" s="20">
        <v>1.0956322443571085</v>
      </c>
    </row>
    <row r="4753" spans="2:4" x14ac:dyDescent="0.35">
      <c r="B4753" s="11" t="s">
        <v>410</v>
      </c>
      <c r="C4753" s="41">
        <v>2</v>
      </c>
      <c r="D4753" s="20">
        <v>2.0782388321943563</v>
      </c>
    </row>
    <row r="4754" spans="2:4" x14ac:dyDescent="0.35">
      <c r="B4754" s="11" t="s">
        <v>411</v>
      </c>
      <c r="C4754" s="41">
        <v>4</v>
      </c>
      <c r="D4754" s="20">
        <v>1.8539979702523086</v>
      </c>
    </row>
    <row r="4755" spans="2:4" x14ac:dyDescent="0.35">
      <c r="B4755" s="11" t="s">
        <v>412</v>
      </c>
      <c r="C4755" s="41">
        <v>2</v>
      </c>
      <c r="D4755" s="20">
        <v>1.5833045203979972</v>
      </c>
    </row>
    <row r="4756" spans="2:4" x14ac:dyDescent="0.35">
      <c r="B4756" s="11" t="s">
        <v>413</v>
      </c>
      <c r="C4756" s="41">
        <v>2</v>
      </c>
      <c r="D4756" s="20">
        <v>2.1429573589945488</v>
      </c>
    </row>
    <row r="4757" spans="2:4" x14ac:dyDescent="0.35">
      <c r="B4757" s="11" t="s">
        <v>414</v>
      </c>
      <c r="C4757" s="41">
        <v>7</v>
      </c>
      <c r="D4757" s="20">
        <v>1.9936979709839391</v>
      </c>
    </row>
    <row r="4758" spans="2:4" x14ac:dyDescent="0.35">
      <c r="B4758" s="11" t="s">
        <v>415</v>
      </c>
      <c r="C4758" s="41">
        <v>3</v>
      </c>
      <c r="D4758" s="20">
        <v>1.9406256989805384</v>
      </c>
    </row>
    <row r="4759" spans="2:4" x14ac:dyDescent="0.35">
      <c r="B4759" s="11" t="s">
        <v>416</v>
      </c>
      <c r="C4759" s="41">
        <v>1</v>
      </c>
      <c r="D4759" s="20">
        <v>1.655092334887686</v>
      </c>
    </row>
    <row r="4760" spans="2:4" x14ac:dyDescent="0.35">
      <c r="B4760" s="11" t="s">
        <v>417</v>
      </c>
      <c r="C4760" s="41">
        <v>3</v>
      </c>
      <c r="D4760" s="20">
        <v>1.4779638762532776</v>
      </c>
    </row>
    <row r="4761" spans="2:4" x14ac:dyDescent="0.35">
      <c r="B4761" s="11" t="s">
        <v>418</v>
      </c>
      <c r="C4761" s="41">
        <v>2</v>
      </c>
      <c r="D4761" s="20">
        <v>1.8865525126564857</v>
      </c>
    </row>
    <row r="4762" spans="2:4" x14ac:dyDescent="0.35">
      <c r="B4762" s="11" t="s">
        <v>419</v>
      </c>
      <c r="C4762" s="41">
        <v>1</v>
      </c>
      <c r="D4762" s="20">
        <v>3.6952010796318318</v>
      </c>
    </row>
    <row r="4763" spans="2:4" x14ac:dyDescent="0.35">
      <c r="B4763" s="11" t="s">
        <v>420</v>
      </c>
      <c r="C4763" s="41">
        <v>1</v>
      </c>
      <c r="D4763" s="20">
        <v>1.6685625510926856</v>
      </c>
    </row>
    <row r="4764" spans="2:4" x14ac:dyDescent="0.35">
      <c r="B4764" s="11" t="s">
        <v>421</v>
      </c>
      <c r="C4764" s="41">
        <v>3</v>
      </c>
      <c r="D4764" s="20">
        <v>1.8307703016554069</v>
      </c>
    </row>
    <row r="4765" spans="2:4" x14ac:dyDescent="0.35">
      <c r="B4765" s="11" t="s">
        <v>422</v>
      </c>
      <c r="C4765" s="41">
        <v>6</v>
      </c>
      <c r="D4765" s="20">
        <v>1.1238439912550253</v>
      </c>
    </row>
    <row r="4766" spans="2:4" x14ac:dyDescent="0.35">
      <c r="B4766" s="11" t="s">
        <v>423</v>
      </c>
      <c r="C4766" s="41">
        <v>6</v>
      </c>
      <c r="D4766" s="20">
        <v>1.1224119046582772</v>
      </c>
    </row>
    <row r="4767" spans="2:4" x14ac:dyDescent="0.35">
      <c r="B4767" s="11" t="s">
        <v>424</v>
      </c>
      <c r="C4767" s="41">
        <v>1</v>
      </c>
      <c r="D4767" s="20">
        <v>1.5806884702557187</v>
      </c>
    </row>
    <row r="4768" spans="2:4" x14ac:dyDescent="0.35">
      <c r="B4768" s="11" t="s">
        <v>425</v>
      </c>
      <c r="C4768" s="41">
        <v>7</v>
      </c>
      <c r="D4768" s="20">
        <v>0.87856077382157549</v>
      </c>
    </row>
    <row r="4769" spans="2:4" x14ac:dyDescent="0.35">
      <c r="B4769" s="11" t="s">
        <v>426</v>
      </c>
      <c r="C4769" s="41">
        <v>4</v>
      </c>
      <c r="D4769" s="20">
        <v>1.6365935318363165</v>
      </c>
    </row>
    <row r="4770" spans="2:4" x14ac:dyDescent="0.35">
      <c r="B4770" s="11" t="s">
        <v>427</v>
      </c>
      <c r="C4770" s="41">
        <v>2</v>
      </c>
      <c r="D4770" s="20">
        <v>2.1349885094002055</v>
      </c>
    </row>
    <row r="4771" spans="2:4" x14ac:dyDescent="0.35">
      <c r="B4771" s="11" t="s">
        <v>428</v>
      </c>
      <c r="C4771" s="41">
        <v>6</v>
      </c>
      <c r="D4771" s="20">
        <v>1.4907017312082067</v>
      </c>
    </row>
    <row r="4772" spans="2:4" x14ac:dyDescent="0.35">
      <c r="B4772" s="11" t="s">
        <v>429</v>
      </c>
      <c r="C4772" s="41">
        <v>2</v>
      </c>
      <c r="D4772" s="20">
        <v>1.2785745284391072</v>
      </c>
    </row>
    <row r="4773" spans="2:4" x14ac:dyDescent="0.35">
      <c r="B4773" s="11" t="s">
        <v>430</v>
      </c>
      <c r="C4773" s="41">
        <v>1</v>
      </c>
      <c r="D4773" s="20">
        <v>1.236051658451782</v>
      </c>
    </row>
    <row r="4774" spans="2:4" x14ac:dyDescent="0.35">
      <c r="B4774" s="11" t="s">
        <v>431</v>
      </c>
      <c r="C4774" s="41">
        <v>2</v>
      </c>
      <c r="D4774" s="20">
        <v>1.4603653168577098</v>
      </c>
    </row>
    <row r="4775" spans="2:4" x14ac:dyDescent="0.35">
      <c r="B4775" s="11" t="s">
        <v>432</v>
      </c>
      <c r="C4775" s="41">
        <v>4</v>
      </c>
      <c r="D4775" s="20">
        <v>1.281505012911933</v>
      </c>
    </row>
    <row r="4776" spans="2:4" x14ac:dyDescent="0.35">
      <c r="B4776" s="11" t="s">
        <v>433</v>
      </c>
      <c r="C4776" s="41">
        <v>5</v>
      </c>
      <c r="D4776" s="20">
        <v>1.9497462259992737</v>
      </c>
    </row>
    <row r="4777" spans="2:4" x14ac:dyDescent="0.35">
      <c r="B4777" s="11" t="s">
        <v>434</v>
      </c>
      <c r="C4777" s="41">
        <v>7</v>
      </c>
      <c r="D4777" s="20">
        <v>1.3558912690910569</v>
      </c>
    </row>
    <row r="4778" spans="2:4" x14ac:dyDescent="0.35">
      <c r="B4778" s="11" t="s">
        <v>435</v>
      </c>
      <c r="C4778" s="41">
        <v>1</v>
      </c>
      <c r="D4778" s="20">
        <v>1.628471664703004</v>
      </c>
    </row>
    <row r="4779" spans="2:4" x14ac:dyDescent="0.35">
      <c r="B4779" s="11" t="s">
        <v>436</v>
      </c>
      <c r="C4779" s="41">
        <v>5</v>
      </c>
      <c r="D4779" s="20">
        <v>1.2189015717671876</v>
      </c>
    </row>
    <row r="4780" spans="2:4" x14ac:dyDescent="0.35">
      <c r="B4780" s="11" t="s">
        <v>437</v>
      </c>
      <c r="C4780" s="41">
        <v>3</v>
      </c>
      <c r="D4780" s="20">
        <v>1.7475295841097678</v>
      </c>
    </row>
    <row r="4781" spans="2:4" x14ac:dyDescent="0.35">
      <c r="B4781" s="11" t="s">
        <v>438</v>
      </c>
      <c r="C4781" s="41">
        <v>2</v>
      </c>
      <c r="D4781" s="20">
        <v>1.2321688984251047</v>
      </c>
    </row>
    <row r="4782" spans="2:4" x14ac:dyDescent="0.35">
      <c r="B4782" s="11" t="s">
        <v>439</v>
      </c>
      <c r="C4782" s="41">
        <v>3</v>
      </c>
      <c r="D4782" s="20">
        <v>1.8527249847123832</v>
      </c>
    </row>
    <row r="4783" spans="2:4" x14ac:dyDescent="0.35">
      <c r="B4783" s="11" t="s">
        <v>440</v>
      </c>
      <c r="C4783" s="41">
        <v>6</v>
      </c>
      <c r="D4783" s="20">
        <v>2.7603603397254477</v>
      </c>
    </row>
    <row r="4784" spans="2:4" x14ac:dyDescent="0.35">
      <c r="B4784" s="11" t="s">
        <v>441</v>
      </c>
      <c r="C4784" s="41">
        <v>1</v>
      </c>
      <c r="D4784" s="20">
        <v>1.3142672592095661</v>
      </c>
    </row>
    <row r="4785" spans="2:4" x14ac:dyDescent="0.35">
      <c r="B4785" s="11" t="s">
        <v>442</v>
      </c>
      <c r="C4785" s="41">
        <v>5</v>
      </c>
      <c r="D4785" s="20">
        <v>0.95664340845937668</v>
      </c>
    </row>
    <row r="4786" spans="2:4" x14ac:dyDescent="0.35">
      <c r="B4786" s="11" t="s">
        <v>443</v>
      </c>
      <c r="C4786" s="41">
        <v>6</v>
      </c>
      <c r="D4786" s="20">
        <v>3.4634997725583876</v>
      </c>
    </row>
    <row r="4787" spans="2:4" x14ac:dyDescent="0.35">
      <c r="B4787" s="11" t="s">
        <v>444</v>
      </c>
      <c r="C4787" s="41">
        <v>6</v>
      </c>
      <c r="D4787" s="20">
        <v>2.207800521876</v>
      </c>
    </row>
    <row r="4788" spans="2:4" x14ac:dyDescent="0.35">
      <c r="B4788" s="11" t="s">
        <v>445</v>
      </c>
      <c r="C4788" s="41">
        <v>7</v>
      </c>
      <c r="D4788" s="20">
        <v>1.1156325096479234</v>
      </c>
    </row>
    <row r="4789" spans="2:4" x14ac:dyDescent="0.35">
      <c r="B4789" s="11" t="s">
        <v>446</v>
      </c>
      <c r="C4789" s="41">
        <v>1</v>
      </c>
      <c r="D4789" s="20">
        <v>1.6527584141307661</v>
      </c>
    </row>
    <row r="4790" spans="2:4" x14ac:dyDescent="0.35">
      <c r="B4790" s="11" t="s">
        <v>447</v>
      </c>
      <c r="C4790" s="41">
        <v>1</v>
      </c>
      <c r="D4790" s="20">
        <v>3.9258479480720125</v>
      </c>
    </row>
    <row r="4791" spans="2:4" x14ac:dyDescent="0.35">
      <c r="B4791" s="11" t="s">
        <v>448</v>
      </c>
      <c r="C4791" s="41">
        <v>2</v>
      </c>
      <c r="D4791" s="20">
        <v>1.9311870668770859</v>
      </c>
    </row>
    <row r="4792" spans="2:4" x14ac:dyDescent="0.35">
      <c r="B4792" s="11" t="s">
        <v>449</v>
      </c>
      <c r="C4792" s="41">
        <v>6</v>
      </c>
      <c r="D4792" s="20">
        <v>2.3995355625869963</v>
      </c>
    </row>
    <row r="4793" spans="2:4" x14ac:dyDescent="0.35">
      <c r="B4793" s="11" t="s">
        <v>450</v>
      </c>
      <c r="C4793" s="41">
        <v>4</v>
      </c>
      <c r="D4793" s="20">
        <v>1.8958305915979121</v>
      </c>
    </row>
    <row r="4794" spans="2:4" x14ac:dyDescent="0.35">
      <c r="B4794" s="11" t="s">
        <v>451</v>
      </c>
      <c r="C4794" s="41">
        <v>7</v>
      </c>
      <c r="D4794" s="20">
        <v>2.0216496177746235</v>
      </c>
    </row>
    <row r="4795" spans="2:4" x14ac:dyDescent="0.35">
      <c r="B4795" s="11" t="s">
        <v>452</v>
      </c>
      <c r="C4795" s="41">
        <v>6</v>
      </c>
      <c r="D4795" s="20">
        <v>2.2059959626232324</v>
      </c>
    </row>
    <row r="4796" spans="2:4" x14ac:dyDescent="0.35">
      <c r="B4796" s="11" t="s">
        <v>453</v>
      </c>
      <c r="C4796" s="41">
        <v>2</v>
      </c>
      <c r="D4796" s="20">
        <v>1.093357040564271</v>
      </c>
    </row>
    <row r="4797" spans="2:4" x14ac:dyDescent="0.35">
      <c r="B4797" s="11" t="s">
        <v>454</v>
      </c>
      <c r="C4797" s="41">
        <v>6</v>
      </c>
      <c r="D4797" s="20">
        <v>1.5426127718091209</v>
      </c>
    </row>
    <row r="4798" spans="2:4" x14ac:dyDescent="0.35">
      <c r="B4798" s="11" t="s">
        <v>455</v>
      </c>
      <c r="C4798" s="41">
        <v>3</v>
      </c>
      <c r="D4798" s="20">
        <v>2.0425239465748222</v>
      </c>
    </row>
    <row r="4799" spans="2:4" x14ac:dyDescent="0.35">
      <c r="B4799" s="11" t="s">
        <v>456</v>
      </c>
      <c r="C4799" s="41">
        <v>3</v>
      </c>
      <c r="D4799" s="20">
        <v>1.8285110767337671</v>
      </c>
    </row>
    <row r="4800" spans="2:4" x14ac:dyDescent="0.35">
      <c r="B4800" s="11" t="s">
        <v>457</v>
      </c>
      <c r="C4800" s="41">
        <v>4</v>
      </c>
      <c r="D4800" s="20">
        <v>1.5874290295011011</v>
      </c>
    </row>
    <row r="4801" spans="2:8" ht="15" thickBot="1" x14ac:dyDescent="0.4">
      <c r="B4801" s="15" t="s">
        <v>458</v>
      </c>
      <c r="C4801" s="42">
        <v>6</v>
      </c>
      <c r="D4801" s="21">
        <v>1.2315963701940131</v>
      </c>
    </row>
    <row r="4804" spans="2:8" x14ac:dyDescent="0.35">
      <c r="B4804" t="s">
        <v>463</v>
      </c>
    </row>
    <row r="4805" spans="2:8" ht="15" thickBot="1" x14ac:dyDescent="0.4"/>
    <row r="4806" spans="2:8" x14ac:dyDescent="0.35">
      <c r="B4806" s="12" t="s">
        <v>460</v>
      </c>
      <c r="C4806" s="13" t="s">
        <v>464</v>
      </c>
      <c r="D4806" s="13" t="s">
        <v>465</v>
      </c>
      <c r="E4806" s="13" t="s">
        <v>466</v>
      </c>
      <c r="F4806" s="13" t="s">
        <v>467</v>
      </c>
      <c r="G4806" s="13" t="s">
        <v>468</v>
      </c>
      <c r="H4806" s="13" t="s">
        <v>469</v>
      </c>
    </row>
    <row r="4807" spans="2:8" x14ac:dyDescent="0.35">
      <c r="B4807" s="14" t="s">
        <v>0</v>
      </c>
      <c r="C4807" s="16">
        <v>6</v>
      </c>
      <c r="D4807" s="19">
        <v>481.23590231376232</v>
      </c>
      <c r="E4807" s="16">
        <v>378</v>
      </c>
      <c r="F4807" s="19">
        <v>0.86437640973361662</v>
      </c>
      <c r="G4807" s="19">
        <v>556.74344752429045</v>
      </c>
      <c r="H4807" s="23" t="s">
        <v>470</v>
      </c>
    </row>
    <row r="4808" spans="2:8" x14ac:dyDescent="0.35">
      <c r="B4808" s="11" t="s">
        <v>2</v>
      </c>
      <c r="C4808" s="17">
        <v>6</v>
      </c>
      <c r="D4808" s="20">
        <v>63.327694658525822</v>
      </c>
      <c r="E4808" s="17">
        <v>378</v>
      </c>
      <c r="F4808" s="20">
        <v>0.58016113162592042</v>
      </c>
      <c r="G4808" s="20">
        <v>109.15535565274409</v>
      </c>
      <c r="H4808" s="25" t="s">
        <v>470</v>
      </c>
    </row>
    <row r="4809" spans="2:8" x14ac:dyDescent="0.35">
      <c r="B4809" s="11" t="s">
        <v>3</v>
      </c>
      <c r="C4809" s="17">
        <v>6</v>
      </c>
      <c r="D4809" s="20">
        <v>26.184836264729253</v>
      </c>
      <c r="E4809" s="17">
        <v>378</v>
      </c>
      <c r="F4809" s="20">
        <v>0.28699029399363668</v>
      </c>
      <c r="G4809" s="20">
        <v>91.239448903835878</v>
      </c>
      <c r="H4809" s="25" t="s">
        <v>470</v>
      </c>
    </row>
    <row r="4810" spans="2:8" x14ac:dyDescent="0.35">
      <c r="B4810" s="11" t="s">
        <v>1</v>
      </c>
      <c r="C4810" s="17">
        <v>6</v>
      </c>
      <c r="D4810" s="20">
        <v>0.96714849087907473</v>
      </c>
      <c r="E4810" s="17">
        <v>378</v>
      </c>
      <c r="F4810" s="20">
        <v>0.1530810117929762</v>
      </c>
      <c r="G4810" s="20">
        <v>6.3178867160025547</v>
      </c>
      <c r="H4810" s="25" t="s">
        <v>470</v>
      </c>
    </row>
    <row r="4811" spans="2:8" x14ac:dyDescent="0.35">
      <c r="B4811" s="11" t="s">
        <v>4</v>
      </c>
      <c r="C4811" s="17">
        <v>6</v>
      </c>
      <c r="D4811" s="20">
        <v>3.6810444903316757</v>
      </c>
      <c r="E4811" s="17">
        <v>378</v>
      </c>
      <c r="F4811" s="20">
        <v>0.17183896459404802</v>
      </c>
      <c r="G4811" s="20">
        <v>21.421477364157582</v>
      </c>
      <c r="H4811" s="25" t="s">
        <v>470</v>
      </c>
    </row>
    <row r="4812" spans="2:8" x14ac:dyDescent="0.35">
      <c r="B4812" s="11" t="s">
        <v>5</v>
      </c>
      <c r="C4812" s="17">
        <v>6</v>
      </c>
      <c r="D4812" s="20">
        <v>1.0118423454660388</v>
      </c>
      <c r="E4812" s="17">
        <v>378</v>
      </c>
      <c r="F4812" s="20">
        <v>0.1635265066556352</v>
      </c>
      <c r="G4812" s="20">
        <v>6.1876350578248607</v>
      </c>
      <c r="H4812" s="25" t="s">
        <v>470</v>
      </c>
    </row>
    <row r="4813" spans="2:8" x14ac:dyDescent="0.35">
      <c r="B4813" s="11" t="s">
        <v>6</v>
      </c>
      <c r="C4813" s="17">
        <v>6</v>
      </c>
      <c r="D4813" s="20">
        <v>10.901921658786788</v>
      </c>
      <c r="E4813" s="17">
        <v>378</v>
      </c>
      <c r="F4813" s="20">
        <v>0.25817456047621795</v>
      </c>
      <c r="G4813" s="20">
        <v>42.226939938147126</v>
      </c>
      <c r="H4813" s="25" t="s">
        <v>470</v>
      </c>
    </row>
    <row r="4814" spans="2:8" x14ac:dyDescent="0.35">
      <c r="B4814" s="11" t="s">
        <v>7</v>
      </c>
      <c r="C4814" s="17">
        <v>6</v>
      </c>
      <c r="D4814" s="20">
        <v>31.752686440205451</v>
      </c>
      <c r="E4814" s="17">
        <v>378</v>
      </c>
      <c r="F4814" s="20">
        <v>0.4592978363084691</v>
      </c>
      <c r="G4814" s="20">
        <v>69.13310695171667</v>
      </c>
      <c r="H4814" s="25" t="s">
        <v>470</v>
      </c>
    </row>
    <row r="4815" spans="2:8" x14ac:dyDescent="0.35">
      <c r="B4815" s="11" t="s">
        <v>8</v>
      </c>
      <c r="C4815" s="17">
        <v>6</v>
      </c>
      <c r="D4815" s="20">
        <v>0.4040449143958274</v>
      </c>
      <c r="E4815" s="17">
        <v>378</v>
      </c>
      <c r="F4815" s="20">
        <v>0.12624176095196912</v>
      </c>
      <c r="G4815" s="20">
        <v>3.2005646257544944</v>
      </c>
      <c r="H4815" s="20">
        <v>4.4605124572895958E-3</v>
      </c>
    </row>
    <row r="4816" spans="2:8" x14ac:dyDescent="0.35">
      <c r="B4816" s="11" t="s">
        <v>9</v>
      </c>
      <c r="C4816" s="17">
        <v>6</v>
      </c>
      <c r="D4816" s="20">
        <v>1.019691961693612</v>
      </c>
      <c r="E4816" s="17">
        <v>378</v>
      </c>
      <c r="F4816" s="20">
        <v>0.15385497790643304</v>
      </c>
      <c r="G4816" s="20">
        <v>6.6276176147757662</v>
      </c>
      <c r="H4816" s="25" t="s">
        <v>470</v>
      </c>
    </row>
    <row r="4817" spans="2:8" x14ac:dyDescent="0.35">
      <c r="B4817" s="11" t="s">
        <v>10</v>
      </c>
      <c r="C4817" s="17">
        <v>6</v>
      </c>
      <c r="D4817" s="20">
        <v>3.9725014872100698E-3</v>
      </c>
      <c r="E4817" s="17">
        <v>378</v>
      </c>
      <c r="F4817" s="20">
        <v>5.8878908983311128E-5</v>
      </c>
      <c r="G4817" s="20">
        <v>67.469006403227539</v>
      </c>
      <c r="H4817" s="25" t="s">
        <v>470</v>
      </c>
    </row>
    <row r="4818" spans="2:8" x14ac:dyDescent="0.35">
      <c r="B4818" s="11" t="s">
        <v>11</v>
      </c>
      <c r="C4818" s="17">
        <v>6</v>
      </c>
      <c r="D4818" s="20">
        <v>9.3002785008856198E-4</v>
      </c>
      <c r="E4818" s="17">
        <v>378</v>
      </c>
      <c r="F4818" s="20">
        <v>1.4455062644998069E-4</v>
      </c>
      <c r="G4818" s="20">
        <v>6.433924728858802</v>
      </c>
      <c r="H4818" s="25" t="s">
        <v>470</v>
      </c>
    </row>
    <row r="4819" spans="2:8" x14ac:dyDescent="0.35">
      <c r="B4819" s="11" t="s">
        <v>12</v>
      </c>
      <c r="C4819" s="17">
        <v>6</v>
      </c>
      <c r="D4819" s="20">
        <v>3.7162675363630271</v>
      </c>
      <c r="E4819" s="17">
        <v>378</v>
      </c>
      <c r="F4819" s="20">
        <v>0.48857030080613001</v>
      </c>
      <c r="G4819" s="20">
        <v>7.6064131000825661</v>
      </c>
      <c r="H4819" s="25" t="s">
        <v>470</v>
      </c>
    </row>
    <row r="4820" spans="2:8" x14ac:dyDescent="0.35">
      <c r="B4820" s="11" t="s">
        <v>13</v>
      </c>
      <c r="C4820" s="17">
        <v>6</v>
      </c>
      <c r="D4820" s="20">
        <v>0.51924432126466924</v>
      </c>
      <c r="E4820" s="17">
        <v>378</v>
      </c>
      <c r="F4820" s="20">
        <v>2.8365797592351756E-2</v>
      </c>
      <c r="G4820" s="20">
        <v>18.305296002135776</v>
      </c>
      <c r="H4820" s="25" t="s">
        <v>470</v>
      </c>
    </row>
    <row r="4821" spans="2:8" ht="15" thickBot="1" x14ac:dyDescent="0.4">
      <c r="B4821" s="15" t="s">
        <v>14</v>
      </c>
      <c r="C4821" s="18">
        <v>6</v>
      </c>
      <c r="D4821" s="21">
        <v>0.20705537084054867</v>
      </c>
      <c r="E4821" s="18">
        <v>378</v>
      </c>
      <c r="F4821" s="21">
        <v>3.7693430413794659E-3</v>
      </c>
      <c r="G4821" s="21">
        <v>54.931421355794839</v>
      </c>
      <c r="H4821" s="27" t="s">
        <v>470</v>
      </c>
    </row>
    <row r="4824" spans="2:8" x14ac:dyDescent="0.35">
      <c r="B4824" s="9" t="s">
        <v>476</v>
      </c>
    </row>
    <row r="4826" spans="2:8" x14ac:dyDescent="0.35">
      <c r="B4826" t="s">
        <v>50</v>
      </c>
    </row>
    <row r="4827" spans="2:8" ht="15" thickBot="1" x14ac:dyDescent="0.4"/>
    <row r="4828" spans="2:8" x14ac:dyDescent="0.35">
      <c r="B4828" s="13" t="s">
        <v>51</v>
      </c>
      <c r="C4828" s="13" t="s">
        <v>52</v>
      </c>
      <c r="D4828" s="13" t="s">
        <v>53</v>
      </c>
      <c r="E4828" s="13" t="s">
        <v>54</v>
      </c>
      <c r="F4828" s="13" t="s">
        <v>485</v>
      </c>
    </row>
    <row r="4829" spans="2:8" x14ac:dyDescent="0.35">
      <c r="B4829" s="28">
        <v>1</v>
      </c>
      <c r="C4829" s="28">
        <v>15</v>
      </c>
      <c r="D4829" s="29">
        <v>13.413389588431656</v>
      </c>
      <c r="E4829" s="29">
        <v>3.4572073594658983</v>
      </c>
      <c r="F4829" s="29">
        <v>1303.3671745186439</v>
      </c>
    </row>
    <row r="4830" spans="2:8" x14ac:dyDescent="0.35">
      <c r="B4830" s="24">
        <v>2</v>
      </c>
      <c r="C4830" s="24">
        <v>15</v>
      </c>
      <c r="D4830" s="25">
        <v>13.549142854130123</v>
      </c>
      <c r="E4830" s="25">
        <v>3.6743916211392107</v>
      </c>
      <c r="F4830" s="25">
        <v>1385.2456411694823</v>
      </c>
    </row>
    <row r="4831" spans="2:8" x14ac:dyDescent="0.35">
      <c r="B4831" s="24">
        <v>3</v>
      </c>
      <c r="C4831" s="24">
        <v>15</v>
      </c>
      <c r="D4831" s="25">
        <v>13.138751419105123</v>
      </c>
      <c r="E4831" s="25">
        <v>3.5514961460368388</v>
      </c>
      <c r="F4831" s="25">
        <v>1338.9140470558889</v>
      </c>
    </row>
    <row r="4832" spans="2:8" x14ac:dyDescent="0.35">
      <c r="B4832" s="24">
        <v>4</v>
      </c>
      <c r="C4832" s="24">
        <v>12</v>
      </c>
      <c r="D4832" s="25">
        <v>13.455880034669329</v>
      </c>
      <c r="E4832" s="25">
        <v>3.5980756002646421</v>
      </c>
      <c r="F4832" s="25">
        <v>1356.4745012997705</v>
      </c>
    </row>
    <row r="4833" spans="2:6" x14ac:dyDescent="0.35">
      <c r="B4833" s="24">
        <v>5</v>
      </c>
      <c r="C4833" s="24">
        <v>12</v>
      </c>
      <c r="D4833" s="25">
        <v>13.513646500515261</v>
      </c>
      <c r="E4833" s="25">
        <v>3.5610972400254042</v>
      </c>
      <c r="F4833" s="25">
        <v>1342.533659489578</v>
      </c>
    </row>
    <row r="4834" spans="2:6" x14ac:dyDescent="0.35">
      <c r="B4834" s="24">
        <v>6</v>
      </c>
      <c r="C4834" s="24">
        <v>12</v>
      </c>
      <c r="D4834" s="25">
        <v>13.439736014372743</v>
      </c>
      <c r="E4834" s="25">
        <v>3.7594223532498492</v>
      </c>
      <c r="F4834" s="25">
        <v>1417.3022271751945</v>
      </c>
    </row>
    <row r="4835" spans="2:6" x14ac:dyDescent="0.35">
      <c r="B4835" s="24">
        <v>7</v>
      </c>
      <c r="C4835" s="24">
        <v>12</v>
      </c>
      <c r="D4835" s="25">
        <v>13.38871347378327</v>
      </c>
      <c r="E4835" s="25">
        <v>3.5395125429908321</v>
      </c>
      <c r="F4835" s="25">
        <v>1334.396228707544</v>
      </c>
    </row>
    <row r="4836" spans="2:6" x14ac:dyDescent="0.35">
      <c r="B4836" s="24">
        <v>8</v>
      </c>
      <c r="C4836" s="24">
        <v>12</v>
      </c>
      <c r="D4836" s="25">
        <v>13.510722816275425</v>
      </c>
      <c r="E4836" s="25">
        <v>3.604010153265095</v>
      </c>
      <c r="F4836" s="25">
        <v>1358.7118277809418</v>
      </c>
    </row>
    <row r="4837" spans="2:6" x14ac:dyDescent="0.35">
      <c r="B4837" s="24">
        <v>9</v>
      </c>
      <c r="C4837" s="24">
        <v>12</v>
      </c>
      <c r="D4837" s="25">
        <v>13.527020666413058</v>
      </c>
      <c r="E4837" s="25">
        <v>3.6194338023092447</v>
      </c>
      <c r="F4837" s="25">
        <v>1364.5265434705852</v>
      </c>
    </row>
    <row r="4838" spans="2:6" ht="15" thickBot="1" x14ac:dyDescent="0.4">
      <c r="B4838" s="26">
        <v>10</v>
      </c>
      <c r="C4838" s="26">
        <v>12</v>
      </c>
      <c r="D4838" s="27">
        <v>13.482062604776507</v>
      </c>
      <c r="E4838" s="27">
        <v>3.7132921379342574</v>
      </c>
      <c r="F4838" s="27">
        <v>1399.911136001215</v>
      </c>
    </row>
    <row r="4841" spans="2:6" x14ac:dyDescent="0.35">
      <c r="B4841" t="s">
        <v>55</v>
      </c>
    </row>
    <row r="4842" spans="2:6" ht="15" thickBot="1" x14ac:dyDescent="0.4"/>
    <row r="4843" spans="2:6" x14ac:dyDescent="0.35">
      <c r="B4843" s="12" t="s">
        <v>52</v>
      </c>
      <c r="C4843" s="13" t="s">
        <v>56</v>
      </c>
      <c r="D4843" s="13" t="s">
        <v>485</v>
      </c>
      <c r="E4843" s="13" t="s">
        <v>57</v>
      </c>
      <c r="F4843" s="13" t="s">
        <v>58</v>
      </c>
    </row>
    <row r="4844" spans="2:6" x14ac:dyDescent="0.35">
      <c r="B4844" s="14">
        <v>0</v>
      </c>
      <c r="C4844" s="23">
        <v>13.413389588431656</v>
      </c>
      <c r="D4844" s="23">
        <v>5056.8478748387361</v>
      </c>
      <c r="E4844" s="23">
        <v>47.496997058447732</v>
      </c>
      <c r="F4844" s="23">
        <v>0.7869121577863738</v>
      </c>
    </row>
    <row r="4845" spans="2:6" x14ac:dyDescent="0.35">
      <c r="B4845" s="11">
        <v>1</v>
      </c>
      <c r="C4845" s="25">
        <v>5.4117914682869221</v>
      </c>
      <c r="D4845" s="25">
        <v>2040.2453835441715</v>
      </c>
      <c r="E4845" s="25">
        <v>44.990410207333326</v>
      </c>
      <c r="F4845" s="25">
        <v>6.4169612592456945E-2</v>
      </c>
    </row>
    <row r="4846" spans="2:6" x14ac:dyDescent="0.35">
      <c r="B4846" s="11">
        <v>2</v>
      </c>
      <c r="C4846" s="25">
        <v>4.0274651757291346</v>
      </c>
      <c r="D4846" s="25">
        <v>1518.3543712498843</v>
      </c>
      <c r="E4846" s="25">
        <v>43.498048119120263</v>
      </c>
      <c r="F4846" s="25">
        <v>1.4427955609199936E-2</v>
      </c>
    </row>
    <row r="4847" spans="2:6" x14ac:dyDescent="0.35">
      <c r="B4847" s="11">
        <v>3</v>
      </c>
      <c r="C4847" s="25">
        <v>3.763530391667385</v>
      </c>
      <c r="D4847" s="25">
        <v>1418.850957658603</v>
      </c>
      <c r="E4847" s="25">
        <v>43.271777732307832</v>
      </c>
      <c r="F4847" s="25">
        <v>1.1506329779009663E-2</v>
      </c>
    </row>
    <row r="4848" spans="2:6" x14ac:dyDescent="0.35">
      <c r="B4848" s="11">
        <v>4</v>
      </c>
      <c r="C4848" s="25">
        <v>3.6228197764695151</v>
      </c>
      <c r="D4848" s="25">
        <v>1365.8030557290076</v>
      </c>
      <c r="E4848" s="25">
        <v>43.027586461540039</v>
      </c>
      <c r="F4848" s="25">
        <v>9.0133429436945207E-3</v>
      </c>
    </row>
    <row r="4849" spans="2:6" x14ac:dyDescent="0.35">
      <c r="B4849" s="11">
        <v>5</v>
      </c>
      <c r="C4849" s="25">
        <v>3.5378459703054359</v>
      </c>
      <c r="D4849" s="25">
        <v>1333.767930805149</v>
      </c>
      <c r="E4849" s="25">
        <v>42.87625673182</v>
      </c>
      <c r="F4849" s="25">
        <v>7.7475471695932011E-3</v>
      </c>
    </row>
    <row r="4850" spans="2:6" x14ac:dyDescent="0.35">
      <c r="B4850" s="11">
        <v>6</v>
      </c>
      <c r="C4850" s="25">
        <v>3.516183646466351</v>
      </c>
      <c r="D4850" s="25">
        <v>1325.6012347178139</v>
      </c>
      <c r="E4850" s="25">
        <v>42.883277616978205</v>
      </c>
      <c r="F4850" s="25">
        <v>7.8021332054483599E-3</v>
      </c>
    </row>
    <row r="4851" spans="2:6" x14ac:dyDescent="0.35">
      <c r="B4851" s="11">
        <v>7</v>
      </c>
      <c r="C4851" s="25">
        <v>3.4955988195111707</v>
      </c>
      <c r="D4851" s="25">
        <v>1317.8407549557114</v>
      </c>
      <c r="E4851" s="25">
        <v>42.753027168911053</v>
      </c>
      <c r="F4851" s="25">
        <v>6.8493019098865857E-3</v>
      </c>
    </row>
    <row r="4852" spans="2:6" x14ac:dyDescent="0.35">
      <c r="B4852" s="11">
        <v>8</v>
      </c>
      <c r="C4852" s="25">
        <v>3.4863779444474048</v>
      </c>
      <c r="D4852" s="25">
        <v>1314.3644850566711</v>
      </c>
      <c r="E4852" s="25">
        <v>42.718292429634062</v>
      </c>
      <c r="F4852" s="25">
        <v>6.6154776154224142E-3</v>
      </c>
    </row>
    <row r="4853" spans="2:6" x14ac:dyDescent="0.35">
      <c r="B4853" s="11">
        <v>9</v>
      </c>
      <c r="C4853" s="25">
        <v>3.4744579346943412</v>
      </c>
      <c r="D4853" s="25">
        <v>1309.8706413797668</v>
      </c>
      <c r="E4853" s="25">
        <v>42.731057897999143</v>
      </c>
      <c r="F4853" s="25">
        <v>6.7004686063906888E-3</v>
      </c>
    </row>
    <row r="4854" spans="2:6" x14ac:dyDescent="0.35">
      <c r="B4854" s="11">
        <v>10</v>
      </c>
      <c r="C4854" s="25">
        <v>3.4687925127403809</v>
      </c>
      <c r="D4854" s="25">
        <v>1307.7347773031236</v>
      </c>
      <c r="E4854" s="25">
        <v>42.722096292912084</v>
      </c>
      <c r="F4854" s="25">
        <v>6.6406899094494974E-3</v>
      </c>
    </row>
    <row r="4855" spans="2:6" x14ac:dyDescent="0.35">
      <c r="B4855" s="11">
        <v>11</v>
      </c>
      <c r="C4855" s="25">
        <v>3.4650409118288015</v>
      </c>
      <c r="D4855" s="25">
        <v>1306.320423759458</v>
      </c>
      <c r="E4855" s="25">
        <v>42.719144478613117</v>
      </c>
      <c r="F4855" s="25">
        <v>6.6211167284296801E-3</v>
      </c>
    </row>
    <row r="4856" spans="2:6" ht="15" thickBot="1" x14ac:dyDescent="0.4">
      <c r="B4856" s="15">
        <v>12</v>
      </c>
      <c r="C4856" s="27">
        <v>3.4611652994772348</v>
      </c>
      <c r="D4856" s="27">
        <v>1304.8593179029174</v>
      </c>
      <c r="E4856" s="27">
        <v>42.709948189239348</v>
      </c>
      <c r="F4856" s="27">
        <v>6.560506146404502E-3</v>
      </c>
    </row>
    <row r="4875" spans="2:7" x14ac:dyDescent="0.35">
      <c r="G4875" t="s">
        <v>48</v>
      </c>
    </row>
    <row r="4878" spans="2:7" x14ac:dyDescent="0.35">
      <c r="B4878" t="s">
        <v>59</v>
      </c>
    </row>
    <row r="4879" spans="2:7" ht="15" thickBot="1" x14ac:dyDescent="0.4"/>
    <row r="4880" spans="2:7" x14ac:dyDescent="0.35">
      <c r="B4880" s="12"/>
      <c r="C4880" s="13" t="s">
        <v>60</v>
      </c>
      <c r="D4880" s="13" t="s">
        <v>61</v>
      </c>
    </row>
    <row r="4881" spans="2:17" x14ac:dyDescent="0.35">
      <c r="B4881" s="14" t="s">
        <v>45</v>
      </c>
      <c r="C4881" s="19">
        <v>3.4572073594658983</v>
      </c>
      <c r="D4881" s="30">
        <v>0.25714396842142806</v>
      </c>
    </row>
    <row r="4882" spans="2:17" x14ac:dyDescent="0.35">
      <c r="B4882" s="11" t="s">
        <v>46</v>
      </c>
      <c r="C4882" s="20">
        <v>9.9874298244790545</v>
      </c>
      <c r="D4882" s="31">
        <v>0.74285603157857194</v>
      </c>
    </row>
    <row r="4883" spans="2:17" ht="15" thickBot="1" x14ac:dyDescent="0.4">
      <c r="B4883" s="15" t="s">
        <v>47</v>
      </c>
      <c r="C4883" s="21">
        <v>13.444637183944954</v>
      </c>
      <c r="D4883" s="32">
        <v>1</v>
      </c>
    </row>
    <row r="4886" spans="2:17" x14ac:dyDescent="0.35">
      <c r="B4886" t="s">
        <v>62</v>
      </c>
    </row>
    <row r="4887" spans="2:17" ht="15" thickBot="1" x14ac:dyDescent="0.4"/>
    <row r="4888" spans="2:17" x14ac:dyDescent="0.35">
      <c r="B4888" s="12" t="s">
        <v>63</v>
      </c>
      <c r="C4888" s="13" t="s">
        <v>0</v>
      </c>
      <c r="D4888" s="13" t="s">
        <v>2</v>
      </c>
      <c r="E4888" s="13" t="s">
        <v>3</v>
      </c>
      <c r="F4888" s="13" t="s">
        <v>1</v>
      </c>
      <c r="G4888" s="13" t="s">
        <v>4</v>
      </c>
      <c r="H4888" s="13" t="s">
        <v>5</v>
      </c>
      <c r="I4888" s="13" t="s">
        <v>6</v>
      </c>
      <c r="J4888" s="13" t="s">
        <v>7</v>
      </c>
      <c r="K4888" s="13" t="s">
        <v>8</v>
      </c>
      <c r="L4888" s="13" t="s">
        <v>9</v>
      </c>
      <c r="M4888" s="13" t="s">
        <v>10</v>
      </c>
      <c r="N4888" s="13" t="s">
        <v>11</v>
      </c>
      <c r="O4888" s="13" t="s">
        <v>12</v>
      </c>
      <c r="P4888" s="13" t="s">
        <v>13</v>
      </c>
      <c r="Q4888" s="13" t="s">
        <v>14</v>
      </c>
    </row>
    <row r="4889" spans="2:17" x14ac:dyDescent="0.35">
      <c r="B4889" s="33">
        <v>1</v>
      </c>
      <c r="C4889" s="19">
        <v>-1.0664925519107007</v>
      </c>
      <c r="D4889" s="19">
        <v>0.77415056700567941</v>
      </c>
      <c r="E4889" s="19">
        <v>0.41986991383705013</v>
      </c>
      <c r="F4889" s="19">
        <v>-0.15502721204553702</v>
      </c>
      <c r="G4889" s="19">
        <v>9.8685447184504851E-2</v>
      </c>
      <c r="H4889" s="19">
        <v>-0.13204996193676147</v>
      </c>
      <c r="I4889" s="19">
        <v>0.24651000388568683</v>
      </c>
      <c r="J4889" s="19">
        <v>0.40766899686617564</v>
      </c>
      <c r="K4889" s="19">
        <v>0.12335051919696706</v>
      </c>
      <c r="L4889" s="19">
        <v>0.12873954972723281</v>
      </c>
      <c r="M4889" s="19">
        <v>7.2983384050281219E-3</v>
      </c>
      <c r="N4889" s="19">
        <v>5.5845075402887016E-3</v>
      </c>
      <c r="O4889" s="19">
        <v>-0.21502335230572245</v>
      </c>
      <c r="P4889" s="19">
        <v>0.12743305209666547</v>
      </c>
      <c r="Q4889" s="19">
        <v>-7.2468671266491647E-2</v>
      </c>
    </row>
    <row r="4890" spans="2:17" x14ac:dyDescent="0.35">
      <c r="B4890" s="10">
        <v>2</v>
      </c>
      <c r="C4890" s="20">
        <v>-1.3548960917837722</v>
      </c>
      <c r="D4890" s="20">
        <v>0.4118184314656485</v>
      </c>
      <c r="E4890" s="20">
        <v>0.14125824080707761</v>
      </c>
      <c r="F4890" s="20">
        <v>-0.22921753455129446</v>
      </c>
      <c r="G4890" s="20">
        <v>0.1993176359416019</v>
      </c>
      <c r="H4890" s="20">
        <v>-0.12878970257067934</v>
      </c>
      <c r="I4890" s="20">
        <v>0.3914381832269952</v>
      </c>
      <c r="J4890" s="20">
        <v>0.58121019454515743</v>
      </c>
      <c r="K4890" s="20">
        <v>0.17832664119525998</v>
      </c>
      <c r="L4890" s="20">
        <v>0.12402369440906541</v>
      </c>
      <c r="M4890" s="20">
        <v>7.1759149702806529E-3</v>
      </c>
      <c r="N4890" s="20">
        <v>6.3918716285180383E-3</v>
      </c>
      <c r="O4890" s="20">
        <v>-0.52725312666855673</v>
      </c>
      <c r="P4890" s="20">
        <v>0.1734951877865813</v>
      </c>
      <c r="Q4890" s="20">
        <v>-6.6163136343494036E-2</v>
      </c>
    </row>
    <row r="4891" spans="2:17" x14ac:dyDescent="0.35">
      <c r="B4891" s="10">
        <v>3</v>
      </c>
      <c r="C4891" s="20">
        <v>-1.6872095847528927</v>
      </c>
      <c r="D4891" s="20">
        <v>0.22485557425574032</v>
      </c>
      <c r="E4891" s="20">
        <v>6.2556614167312702E-2</v>
      </c>
      <c r="F4891" s="20">
        <v>-0.28348492036302442</v>
      </c>
      <c r="G4891" s="20">
        <v>0.15323088322427161</v>
      </c>
      <c r="H4891" s="20">
        <v>-0.167191788733414</v>
      </c>
      <c r="I4891" s="20">
        <v>0.33129035910820925</v>
      </c>
      <c r="J4891" s="20">
        <v>0.47346633576529784</v>
      </c>
      <c r="K4891" s="20">
        <v>0.18664295551720356</v>
      </c>
      <c r="L4891" s="20">
        <v>0.12277618061259635</v>
      </c>
      <c r="M4891" s="20">
        <v>8.4428994849986925E-3</v>
      </c>
      <c r="N4891" s="20">
        <v>7.8857121705055364E-3</v>
      </c>
      <c r="O4891" s="20">
        <v>-0.4010633920630845</v>
      </c>
      <c r="P4891" s="20">
        <v>0.20122059675187134</v>
      </c>
      <c r="Q4891" s="20">
        <v>-8.2439548986113387E-2</v>
      </c>
    </row>
    <row r="4892" spans="2:17" x14ac:dyDescent="0.35">
      <c r="B4892" s="10">
        <v>4</v>
      </c>
      <c r="C4892" s="20">
        <v>-1.4033644534743441</v>
      </c>
      <c r="D4892" s="20">
        <v>0.33673995386492162</v>
      </c>
      <c r="E4892" s="20">
        <v>0.18174249714062526</v>
      </c>
      <c r="F4892" s="20">
        <v>-0.16446745645367433</v>
      </c>
      <c r="G4892" s="20">
        <v>0.24175282498027337</v>
      </c>
      <c r="H4892" s="20">
        <v>-0.1091206142616232</v>
      </c>
      <c r="I4892" s="20">
        <v>0.3986161128443535</v>
      </c>
      <c r="J4892" s="20">
        <v>0.50798858136459102</v>
      </c>
      <c r="K4892" s="20">
        <v>0.16597215235501014</v>
      </c>
      <c r="L4892" s="20">
        <v>6.9980342962526726E-2</v>
      </c>
      <c r="M4892" s="20">
        <v>5.5737592782386398E-3</v>
      </c>
      <c r="N4892" s="20">
        <v>7.5579078407164348E-3</v>
      </c>
      <c r="O4892" s="20">
        <v>-0.22461992911990139</v>
      </c>
      <c r="P4892" s="20">
        <v>0.13689019482179954</v>
      </c>
      <c r="Q4892" s="20">
        <v>-6.9219751466904886E-2</v>
      </c>
    </row>
    <row r="4893" spans="2:17" x14ac:dyDescent="0.35">
      <c r="B4893" s="10">
        <v>5</v>
      </c>
      <c r="C4893" s="20">
        <v>-1.6871622954880132</v>
      </c>
      <c r="D4893" s="20">
        <v>0.22422343164712943</v>
      </c>
      <c r="E4893" s="20">
        <v>0.21891245857527036</v>
      </c>
      <c r="F4893" s="20">
        <v>-0.19616347196530709</v>
      </c>
      <c r="G4893" s="20">
        <v>0.18833294222982019</v>
      </c>
      <c r="H4893" s="20">
        <v>-6.2460141624283164E-2</v>
      </c>
      <c r="I4893" s="20">
        <v>0.20581014650163426</v>
      </c>
      <c r="J4893" s="20">
        <v>0.48652949375938459</v>
      </c>
      <c r="K4893" s="20">
        <v>0.22422155501427488</v>
      </c>
      <c r="L4893" s="20">
        <v>0.1097545622007926</v>
      </c>
      <c r="M4893" s="20">
        <v>8.3152764668924413E-3</v>
      </c>
      <c r="N4893" s="20">
        <v>8.3387790923932312E-3</v>
      </c>
      <c r="O4893" s="20">
        <v>-0.19398174666002044</v>
      </c>
      <c r="P4893" s="20">
        <v>0.12902168436185643</v>
      </c>
      <c r="Q4893" s="20">
        <v>-6.417569153477197E-2</v>
      </c>
    </row>
    <row r="4894" spans="2:17" x14ac:dyDescent="0.35">
      <c r="B4894" s="10">
        <v>6</v>
      </c>
      <c r="C4894" s="20">
        <v>-2.0215588921239758</v>
      </c>
      <c r="D4894" s="20">
        <v>0.22913065553765738</v>
      </c>
      <c r="E4894" s="20">
        <v>0.10798061386537822</v>
      </c>
      <c r="F4894" s="20">
        <v>-0.22873660421345299</v>
      </c>
      <c r="G4894" s="20">
        <v>0.21648706499599912</v>
      </c>
      <c r="H4894" s="20">
        <v>-9.8827330066155988E-2</v>
      </c>
      <c r="I4894" s="20">
        <v>0.33501096235464456</v>
      </c>
      <c r="J4894" s="20">
        <v>0.47537578007515524</v>
      </c>
      <c r="K4894" s="20">
        <v>0.1520618965157832</v>
      </c>
      <c r="L4894" s="20">
        <v>0.17775915596623224</v>
      </c>
      <c r="M4894" s="20">
        <v>8.0779495420086021E-3</v>
      </c>
      <c r="N4894" s="20">
        <v>7.5442339060306871E-3</v>
      </c>
      <c r="O4894" s="20">
        <v>-0.44409546411548939</v>
      </c>
      <c r="P4894" s="20">
        <v>0.19138471476012608</v>
      </c>
      <c r="Q4894" s="20">
        <v>-8.429205840331816E-2</v>
      </c>
    </row>
    <row r="4895" spans="2:17" x14ac:dyDescent="0.35">
      <c r="B4895" s="10">
        <v>7</v>
      </c>
      <c r="C4895" s="20">
        <v>-0.6990800393979838</v>
      </c>
      <c r="D4895" s="20">
        <v>0.33282247351257482</v>
      </c>
      <c r="E4895" s="20">
        <v>0.14440186205548167</v>
      </c>
      <c r="F4895" s="20">
        <v>-0.10370229678644739</v>
      </c>
      <c r="G4895" s="20">
        <v>0.24442061812221186</v>
      </c>
      <c r="H4895" s="20">
        <v>-7.4106132818336307E-2</v>
      </c>
      <c r="I4895" s="20">
        <v>0.44373272438956674</v>
      </c>
      <c r="J4895" s="20">
        <v>0.65586879821748223</v>
      </c>
      <c r="K4895" s="20">
        <v>0.16089762086757042</v>
      </c>
      <c r="L4895" s="20">
        <v>0.14244381564968506</v>
      </c>
      <c r="M4895" s="20">
        <v>4.07408041191391E-3</v>
      </c>
      <c r="N4895" s="20">
        <v>6.1431094399813533E-3</v>
      </c>
      <c r="O4895" s="20">
        <v>-0.15174668413594267</v>
      </c>
      <c r="P4895" s="20">
        <v>9.2489243900163665E-2</v>
      </c>
      <c r="Q4895" s="20">
        <v>-4.9898742244485705E-2</v>
      </c>
    </row>
    <row r="4896" spans="2:17" ht="15" thickBot="1" x14ac:dyDescent="0.4">
      <c r="B4896" s="39">
        <v>8</v>
      </c>
      <c r="C4896" s="21">
        <v>-0.74270572991602124</v>
      </c>
      <c r="D4896" s="21">
        <v>0.51411970249583649</v>
      </c>
      <c r="E4896" s="21">
        <v>0.34502781416526923</v>
      </c>
      <c r="F4896" s="21">
        <v>-0.20631576197545373</v>
      </c>
      <c r="G4896" s="21">
        <v>0.29936562376391951</v>
      </c>
      <c r="H4896" s="21">
        <v>-0.1882785710151415</v>
      </c>
      <c r="I4896" s="21">
        <v>0.34550789895257089</v>
      </c>
      <c r="J4896" s="21">
        <v>0.5636435028240977</v>
      </c>
      <c r="K4896" s="21">
        <v>0.11982270571952346</v>
      </c>
      <c r="L4896" s="21">
        <v>0.17067858604850458</v>
      </c>
      <c r="M4896" s="21">
        <v>6.2532648944390971E-3</v>
      </c>
      <c r="N4896" s="21">
        <v>9.162365301024801E-3</v>
      </c>
      <c r="O4896" s="21">
        <v>-0.32318071307573831</v>
      </c>
      <c r="P4896" s="21">
        <v>0.12970235880360872</v>
      </c>
      <c r="Q4896" s="21">
        <v>-7.0891524853990251E-2</v>
      </c>
    </row>
    <row r="4899" spans="2:19" x14ac:dyDescent="0.35">
      <c r="B4899" t="s">
        <v>64</v>
      </c>
    </row>
    <row r="4900" spans="2:19" ht="15" thickBot="1" x14ac:dyDescent="0.4"/>
    <row r="4901" spans="2:19" x14ac:dyDescent="0.35">
      <c r="B4901" s="12" t="s">
        <v>63</v>
      </c>
      <c r="C4901" s="13" t="s">
        <v>0</v>
      </c>
      <c r="D4901" s="13" t="s">
        <v>2</v>
      </c>
      <c r="E4901" s="13" t="s">
        <v>3</v>
      </c>
      <c r="F4901" s="13" t="s">
        <v>1</v>
      </c>
      <c r="G4901" s="13" t="s">
        <v>4</v>
      </c>
      <c r="H4901" s="13" t="s">
        <v>5</v>
      </c>
      <c r="I4901" s="13" t="s">
        <v>6</v>
      </c>
      <c r="J4901" s="13" t="s">
        <v>7</v>
      </c>
      <c r="K4901" s="13" t="s">
        <v>8</v>
      </c>
      <c r="L4901" s="13" t="s">
        <v>9</v>
      </c>
      <c r="M4901" s="13" t="s">
        <v>10</v>
      </c>
      <c r="N4901" s="13" t="s">
        <v>11</v>
      </c>
      <c r="O4901" s="13" t="s">
        <v>12</v>
      </c>
      <c r="P4901" s="13" t="s">
        <v>13</v>
      </c>
      <c r="Q4901" s="13" t="s">
        <v>14</v>
      </c>
      <c r="R4901" s="13" t="s">
        <v>65</v>
      </c>
      <c r="S4901" s="13" t="s">
        <v>56</v>
      </c>
    </row>
    <row r="4902" spans="2:19" x14ac:dyDescent="0.35">
      <c r="B4902" s="33">
        <v>1</v>
      </c>
      <c r="C4902" s="19">
        <v>-3.3177453455416153</v>
      </c>
      <c r="D4902" s="19">
        <v>-0.9323150614621778</v>
      </c>
      <c r="E4902" s="19">
        <v>-0.71240289518230027</v>
      </c>
      <c r="F4902" s="19">
        <v>-0.37506728408837126</v>
      </c>
      <c r="G4902" s="19">
        <v>0.29083191294890043</v>
      </c>
      <c r="H4902" s="19">
        <v>-3.4613125227377334E-2</v>
      </c>
      <c r="I4902" s="19">
        <v>0.53114646727403825</v>
      </c>
      <c r="J4902" s="19">
        <v>0.70027134304084182</v>
      </c>
      <c r="K4902" s="19">
        <v>0.22338345487802957</v>
      </c>
      <c r="L4902" s="19">
        <v>0.10777920967676198</v>
      </c>
      <c r="M4902" s="19">
        <v>6.405211888758932E-3</v>
      </c>
      <c r="N4902" s="19">
        <v>4.7949075273428744E-3</v>
      </c>
      <c r="O4902" s="19">
        <v>-0.29098376203687054</v>
      </c>
      <c r="P4902" s="19">
        <v>0.1843857214633299</v>
      </c>
      <c r="Q4902" s="19">
        <v>-9.3017362903278722E-2</v>
      </c>
      <c r="R4902" s="19">
        <v>62</v>
      </c>
      <c r="S4902" s="19">
        <v>3.2668369056855657</v>
      </c>
    </row>
    <row r="4903" spans="2:19" x14ac:dyDescent="0.35">
      <c r="B4903" s="10">
        <v>2</v>
      </c>
      <c r="C4903" s="20">
        <v>-2.9563290836667946</v>
      </c>
      <c r="D4903" s="20">
        <v>0.74859862582407732</v>
      </c>
      <c r="E4903" s="20">
        <v>0.44472209909670357</v>
      </c>
      <c r="F4903" s="20">
        <v>-0.10270924450375216</v>
      </c>
      <c r="G4903" s="20">
        <v>-3.9000268968352361E-2</v>
      </c>
      <c r="H4903" s="20">
        <v>-0.15838103792869276</v>
      </c>
      <c r="I4903" s="20">
        <v>-0.18161260172242022</v>
      </c>
      <c r="J4903" s="20">
        <v>-0.23210443002963299</v>
      </c>
      <c r="K4903" s="20">
        <v>5.6468074082591149E-2</v>
      </c>
      <c r="L4903" s="20">
        <v>3.965573600636764E-2</v>
      </c>
      <c r="M4903" s="20">
        <v>7.276065516842593E-3</v>
      </c>
      <c r="N4903" s="20">
        <v>3.3031753102343779E-3</v>
      </c>
      <c r="O4903" s="20">
        <v>-8.6004008201129509E-2</v>
      </c>
      <c r="P4903" s="20">
        <v>0.16693171635460477</v>
      </c>
      <c r="Q4903" s="20">
        <v>-7.9503594354345425E-2</v>
      </c>
      <c r="R4903" s="20">
        <v>59</v>
      </c>
      <c r="S4903" s="20">
        <v>2.8407553537462036</v>
      </c>
    </row>
    <row r="4904" spans="2:19" x14ac:dyDescent="0.35">
      <c r="B4904" s="10">
        <v>3</v>
      </c>
      <c r="C4904" s="20">
        <v>-0.19554909521977923</v>
      </c>
      <c r="D4904" s="20">
        <v>2.0796424107115747</v>
      </c>
      <c r="E4904" s="20">
        <v>1.4898356993660811</v>
      </c>
      <c r="F4904" s="20">
        <v>-5.0358932369332858E-2</v>
      </c>
      <c r="G4904" s="20">
        <v>-6.1058688307115756E-2</v>
      </c>
      <c r="H4904" s="20">
        <v>-0.37013168543468961</v>
      </c>
      <c r="I4904" s="20">
        <v>-0.16584523664412645</v>
      </c>
      <c r="J4904" s="20">
        <v>-0.26046456156027736</v>
      </c>
      <c r="K4904" s="20">
        <v>0.20890562746344701</v>
      </c>
      <c r="L4904" s="20">
        <v>-2.1001452830120653E-2</v>
      </c>
      <c r="M4904" s="20">
        <v>3.5633326510898194E-3</v>
      </c>
      <c r="N4904" s="20">
        <v>4.7334574063446671E-3</v>
      </c>
      <c r="O4904" s="20">
        <v>-8.862907174666719E-2</v>
      </c>
      <c r="P4904" s="20">
        <v>8.858773211928532E-2</v>
      </c>
      <c r="Q4904" s="20">
        <v>-3.1500308496847977E-2</v>
      </c>
      <c r="R4904" s="20">
        <v>37</v>
      </c>
      <c r="S4904" s="20">
        <v>3.637925730802205</v>
      </c>
    </row>
    <row r="4905" spans="2:19" x14ac:dyDescent="0.35">
      <c r="B4905" s="10">
        <v>4</v>
      </c>
      <c r="C4905" s="20">
        <v>1.962946988602648</v>
      </c>
      <c r="D4905" s="20">
        <v>0.49150048436498067</v>
      </c>
      <c r="E4905" s="20">
        <v>0.34678720948869685</v>
      </c>
      <c r="F4905" s="20">
        <v>-0.1542147879628612</v>
      </c>
      <c r="G4905" s="20">
        <v>0.54588280496729669</v>
      </c>
      <c r="H4905" s="20">
        <v>-5.3384179435935354E-2</v>
      </c>
      <c r="I4905" s="20">
        <v>0.91571646022690201</v>
      </c>
      <c r="J4905" s="20">
        <v>1.5361424206428094</v>
      </c>
      <c r="K4905" s="20">
        <v>0.18933102517834577</v>
      </c>
      <c r="L4905" s="20">
        <v>0.31654146177420361</v>
      </c>
      <c r="M4905" s="20">
        <v>1.1721668704870098E-3</v>
      </c>
      <c r="N4905" s="20">
        <v>1.3000066353794016E-2</v>
      </c>
      <c r="O4905" s="20">
        <v>-0.28312504262654931</v>
      </c>
      <c r="P4905" s="20">
        <v>4.4575332258003454E-2</v>
      </c>
      <c r="Q4905" s="20">
        <v>-2.1362959951884874E-2</v>
      </c>
      <c r="R4905" s="20">
        <v>64</v>
      </c>
      <c r="S4905" s="20">
        <v>3.3488228552453596</v>
      </c>
    </row>
    <row r="4906" spans="2:19" x14ac:dyDescent="0.35">
      <c r="B4906" s="10">
        <v>5</v>
      </c>
      <c r="C4906" s="20">
        <v>-0.3876523186651421</v>
      </c>
      <c r="D4906" s="20">
        <v>-0.5345252151829033</v>
      </c>
      <c r="E4906" s="20">
        <v>-0.14009421146676215</v>
      </c>
      <c r="F4906" s="20">
        <v>-0.60953004102661845</v>
      </c>
      <c r="G4906" s="20">
        <v>0.25064565109402626</v>
      </c>
      <c r="H4906" s="20">
        <v>-0.29718813663566512</v>
      </c>
      <c r="I4906" s="20">
        <v>0.43053691142758754</v>
      </c>
      <c r="J4906" s="20">
        <v>0.72984899390692703</v>
      </c>
      <c r="K4906" s="20">
        <v>0.48647078176324182</v>
      </c>
      <c r="L4906" s="20">
        <v>-5.7777490616278834E-2</v>
      </c>
      <c r="M4906" s="20">
        <v>2.2075947348308852E-3</v>
      </c>
      <c r="N4906" s="20">
        <v>2.5275311956722061E-2</v>
      </c>
      <c r="O4906" s="20">
        <v>-3.4028070020678589</v>
      </c>
      <c r="P4906" s="20">
        <v>0.36187381076478442</v>
      </c>
      <c r="Q4906" s="20">
        <v>-2.850721877407169E-2</v>
      </c>
      <c r="R4906" s="20">
        <v>13</v>
      </c>
      <c r="S4906" s="20">
        <v>4.944028226912514</v>
      </c>
    </row>
    <row r="4907" spans="2:19" x14ac:dyDescent="0.35">
      <c r="B4907" s="10">
        <v>6</v>
      </c>
      <c r="C4907" s="20">
        <v>-0.70260621539040902</v>
      </c>
      <c r="D4907" s="20">
        <v>6.9782201827863571E-2</v>
      </c>
      <c r="E4907" s="20">
        <v>3.0070278652426969E-2</v>
      </c>
      <c r="F4907" s="20">
        <v>-0.18881885654355063</v>
      </c>
      <c r="G4907" s="20">
        <v>0.338050319770615</v>
      </c>
      <c r="H4907" s="20">
        <v>3.3161614977792099E-4</v>
      </c>
      <c r="I4907" s="20">
        <v>0.57169121219702068</v>
      </c>
      <c r="J4907" s="20">
        <v>0.96365506792046529</v>
      </c>
      <c r="K4907" s="20">
        <v>0.13984704221465674</v>
      </c>
      <c r="L4907" s="20">
        <v>0.22918514073720081</v>
      </c>
      <c r="M4907" s="20">
        <v>2.7261603904504706E-3</v>
      </c>
      <c r="N4907" s="20">
        <v>6.9117899999024852E-3</v>
      </c>
      <c r="O4907" s="20">
        <v>-0.24241009032759497</v>
      </c>
      <c r="P4907" s="20">
        <v>9.0529548244727975E-2</v>
      </c>
      <c r="Q4907" s="20">
        <v>-4.3172597458002122E-2</v>
      </c>
      <c r="R4907" s="20">
        <v>74</v>
      </c>
      <c r="S4907" s="20">
        <v>3.268748692595616</v>
      </c>
    </row>
    <row r="4908" spans="2:19" x14ac:dyDescent="0.35">
      <c r="B4908" s="10">
        <v>7</v>
      </c>
      <c r="C4908" s="20">
        <v>-5.9332365975943553</v>
      </c>
      <c r="D4908" s="20">
        <v>-0.19698361388732935</v>
      </c>
      <c r="E4908" s="20">
        <v>-0.26600738357293058</v>
      </c>
      <c r="F4908" s="20">
        <v>-0.27070571480654165</v>
      </c>
      <c r="G4908" s="20">
        <v>-2.4905697356702745E-2</v>
      </c>
      <c r="H4908" s="20">
        <v>-7.8326257205808839E-2</v>
      </c>
      <c r="I4908" s="20">
        <v>-5.3256929899742268E-2</v>
      </c>
      <c r="J4908" s="20">
        <v>-0.34767385621749997</v>
      </c>
      <c r="K4908" s="20">
        <v>3.8578619536178228E-2</v>
      </c>
      <c r="L4908" s="20">
        <v>-3.1824257222617308E-2</v>
      </c>
      <c r="M4908" s="20">
        <v>2.7926434634921143E-2</v>
      </c>
      <c r="N4908" s="20">
        <v>2.4924178771053599E-3</v>
      </c>
      <c r="O4908" s="20">
        <v>-0.13122189087442884</v>
      </c>
      <c r="P4908" s="20">
        <v>0.34493864481070347</v>
      </c>
      <c r="Q4908" s="20">
        <v>-0.20822221398351379</v>
      </c>
      <c r="R4908" s="20">
        <v>48</v>
      </c>
      <c r="S4908" s="20">
        <v>3.6548028462791415</v>
      </c>
    </row>
    <row r="4909" spans="2:19" ht="15" thickBot="1" x14ac:dyDescent="0.4">
      <c r="B4909" s="39">
        <v>8</v>
      </c>
      <c r="C4909" s="21">
        <v>3.6488790396275861</v>
      </c>
      <c r="D4909" s="21">
        <v>2.5412682580106276</v>
      </c>
      <c r="E4909" s="21">
        <v>1.2509390519824295</v>
      </c>
      <c r="F4909" s="21">
        <v>6.3664545354252838E-2</v>
      </c>
      <c r="G4909" s="21">
        <v>0.10338363890433933</v>
      </c>
      <c r="H4909" s="21">
        <v>-0.37810562137041392</v>
      </c>
      <c r="I4909" s="21">
        <v>0.3612041655791855</v>
      </c>
      <c r="J4909" s="21">
        <v>0.59244905025320127</v>
      </c>
      <c r="K4909" s="21">
        <v>0.22509300548362091</v>
      </c>
      <c r="L4909" s="21">
        <v>0.25242934891689711</v>
      </c>
      <c r="M4909" s="21">
        <v>9.2592803181953899E-4</v>
      </c>
      <c r="N4909" s="21">
        <v>1.1798749690790688E-2</v>
      </c>
      <c r="O4909" s="21">
        <v>-0.17692633081782008</v>
      </c>
      <c r="P4909" s="21">
        <v>3.0980195647546234E-2</v>
      </c>
      <c r="Q4909" s="21">
        <v>-1.2266298160798822E-2</v>
      </c>
      <c r="R4909" s="21">
        <v>28</v>
      </c>
      <c r="S4909" s="21">
        <v>4.7282377595428722</v>
      </c>
    </row>
    <row r="4912" spans="2:19" x14ac:dyDescent="0.35">
      <c r="B4912" t="s">
        <v>66</v>
      </c>
    </row>
    <row r="4913" spans="2:17" ht="15" thickBot="1" x14ac:dyDescent="0.4"/>
    <row r="4914" spans="2:17" x14ac:dyDescent="0.35">
      <c r="B4914" s="12"/>
      <c r="C4914" s="13" t="s">
        <v>35</v>
      </c>
      <c r="D4914" s="13" t="s">
        <v>36</v>
      </c>
      <c r="E4914" s="13" t="s">
        <v>37</v>
      </c>
      <c r="F4914" s="13" t="s">
        <v>38</v>
      </c>
      <c r="G4914" s="13" t="s">
        <v>39</v>
      </c>
      <c r="H4914" s="13" t="s">
        <v>40</v>
      </c>
      <c r="I4914" s="13" t="s">
        <v>41</v>
      </c>
      <c r="J4914" s="13" t="s">
        <v>42</v>
      </c>
    </row>
    <row r="4915" spans="2:17" x14ac:dyDescent="0.35">
      <c r="B4915" s="33">
        <v>1</v>
      </c>
      <c r="C4915" s="16">
        <v>0</v>
      </c>
      <c r="D4915" s="19">
        <v>2.4383756948085242</v>
      </c>
      <c r="E4915" s="19">
        <v>5.0488819914830323</v>
      </c>
      <c r="F4915" s="19">
        <v>5.6626123476958261</v>
      </c>
      <c r="G4915" s="19">
        <v>4.3616416750448357</v>
      </c>
      <c r="H4915" s="19">
        <v>2.9221500122271378</v>
      </c>
      <c r="I4915" s="19">
        <v>3.0416555260316493</v>
      </c>
      <c r="J4915" s="19">
        <v>8.0563349206210972</v>
      </c>
    </row>
    <row r="4916" spans="2:17" x14ac:dyDescent="0.35">
      <c r="B4916" s="10">
        <v>2</v>
      </c>
      <c r="C4916" s="20">
        <v>2.4383756948085242</v>
      </c>
      <c r="D4916" s="17">
        <v>0</v>
      </c>
      <c r="E4916" s="20">
        <v>3.2512068267950442</v>
      </c>
      <c r="F4916" s="20">
        <v>5.3956666701371212</v>
      </c>
      <c r="G4916" s="20">
        <v>4.6350099583828959</v>
      </c>
      <c r="H4916" s="20">
        <v>2.8210992599469762</v>
      </c>
      <c r="I4916" s="20">
        <v>3.2221201637042314</v>
      </c>
      <c r="J4916" s="20">
        <v>6.9762658597112788</v>
      </c>
    </row>
    <row r="4917" spans="2:17" x14ac:dyDescent="0.35">
      <c r="B4917" s="10">
        <v>3</v>
      </c>
      <c r="C4917" s="20">
        <v>5.0488819914830323</v>
      </c>
      <c r="D4917" s="20">
        <v>3.2512068267950442</v>
      </c>
      <c r="E4917" s="17">
        <v>0</v>
      </c>
      <c r="F4917" s="20">
        <v>3.6768446120443743</v>
      </c>
      <c r="G4917" s="20">
        <v>4.7345835212568632</v>
      </c>
      <c r="H4917" s="20">
        <v>2.9794039061069402</v>
      </c>
      <c r="I4917" s="20">
        <v>6.4397863456863949</v>
      </c>
      <c r="J4917" s="20">
        <v>4.0226502362147247</v>
      </c>
    </row>
    <row r="4918" spans="2:17" x14ac:dyDescent="0.35">
      <c r="B4918" s="10">
        <v>4</v>
      </c>
      <c r="C4918" s="20">
        <v>5.6626123476958261</v>
      </c>
      <c r="D4918" s="20">
        <v>5.3956666701371212</v>
      </c>
      <c r="E4918" s="20">
        <v>3.6768446120443743</v>
      </c>
      <c r="F4918" s="17">
        <v>0</v>
      </c>
      <c r="G4918" s="20">
        <v>4.2563162861959176</v>
      </c>
      <c r="H4918" s="20">
        <v>2.8091042253514886</v>
      </c>
      <c r="I4918" s="20">
        <v>8.2655930203777981</v>
      </c>
      <c r="J4918" s="20">
        <v>3.070033205553778</v>
      </c>
    </row>
    <row r="4919" spans="2:17" x14ac:dyDescent="0.35">
      <c r="B4919" s="10">
        <v>5</v>
      </c>
      <c r="C4919" s="20">
        <v>4.3616416750448357</v>
      </c>
      <c r="D4919" s="20">
        <v>4.6350099583828959</v>
      </c>
      <c r="E4919" s="20">
        <v>4.7345835212568632</v>
      </c>
      <c r="F4919" s="20">
        <v>4.2563162861959176</v>
      </c>
      <c r="G4919" s="17">
        <v>0</v>
      </c>
      <c r="H4919" s="20">
        <v>3.3325469449613885</v>
      </c>
      <c r="I4919" s="20">
        <v>6.5920673022228371</v>
      </c>
      <c r="J4919" s="20">
        <v>6.2349791694845598</v>
      </c>
    </row>
    <row r="4920" spans="2:17" x14ac:dyDescent="0.35">
      <c r="B4920" s="10">
        <v>6</v>
      </c>
      <c r="C4920" s="20">
        <v>2.9221500122271378</v>
      </c>
      <c r="D4920" s="20">
        <v>2.8210992599469762</v>
      </c>
      <c r="E4920" s="20">
        <v>2.9794039061069402</v>
      </c>
      <c r="F4920" s="20">
        <v>2.8091042253514886</v>
      </c>
      <c r="G4920" s="20">
        <v>3.3325469449613885</v>
      </c>
      <c r="H4920" s="17">
        <v>0</v>
      </c>
      <c r="I4920" s="20">
        <v>5.4732492596491937</v>
      </c>
      <c r="J4920" s="20">
        <v>5.1956656278900102</v>
      </c>
    </row>
    <row r="4921" spans="2:17" x14ac:dyDescent="0.35">
      <c r="B4921" s="10">
        <v>7</v>
      </c>
      <c r="C4921" s="20">
        <v>3.0416555260316493</v>
      </c>
      <c r="D4921" s="20">
        <v>3.2221201637042314</v>
      </c>
      <c r="E4921" s="20">
        <v>6.4397863456863949</v>
      </c>
      <c r="F4921" s="20">
        <v>8.2655930203777981</v>
      </c>
      <c r="G4921" s="20">
        <v>6.5920673022228371</v>
      </c>
      <c r="H4921" s="20">
        <v>5.4732492596491937</v>
      </c>
      <c r="I4921" s="17">
        <v>0</v>
      </c>
      <c r="J4921" s="20">
        <v>10.156046925191832</v>
      </c>
    </row>
    <row r="4922" spans="2:17" ht="15" thickBot="1" x14ac:dyDescent="0.4">
      <c r="B4922" s="39">
        <v>8</v>
      </c>
      <c r="C4922" s="21">
        <v>8.0563349206210972</v>
      </c>
      <c r="D4922" s="21">
        <v>6.9762658597112788</v>
      </c>
      <c r="E4922" s="21">
        <v>4.0226502362147247</v>
      </c>
      <c r="F4922" s="21">
        <v>3.070033205553778</v>
      </c>
      <c r="G4922" s="21">
        <v>6.2349791694845598</v>
      </c>
      <c r="H4922" s="21">
        <v>5.1956656278900102</v>
      </c>
      <c r="I4922" s="21">
        <v>10.156046925191832</v>
      </c>
      <c r="J4922" s="18">
        <v>0</v>
      </c>
    </row>
    <row r="4925" spans="2:17" x14ac:dyDescent="0.35">
      <c r="B4925" t="s">
        <v>67</v>
      </c>
    </row>
    <row r="4926" spans="2:17" ht="15" thickBot="1" x14ac:dyDescent="0.4"/>
    <row r="4927" spans="2:17" x14ac:dyDescent="0.35">
      <c r="B4927" s="12" t="s">
        <v>63</v>
      </c>
      <c r="C4927" s="13" t="s">
        <v>0</v>
      </c>
      <c r="D4927" s="13" t="s">
        <v>2</v>
      </c>
      <c r="E4927" s="13" t="s">
        <v>3</v>
      </c>
      <c r="F4927" s="13" t="s">
        <v>1</v>
      </c>
      <c r="G4927" s="13" t="s">
        <v>4</v>
      </c>
      <c r="H4927" s="13" t="s">
        <v>5</v>
      </c>
      <c r="I4927" s="13" t="s">
        <v>6</v>
      </c>
      <c r="J4927" s="13" t="s">
        <v>7</v>
      </c>
      <c r="K4927" s="13" t="s">
        <v>8</v>
      </c>
      <c r="L4927" s="13" t="s">
        <v>9</v>
      </c>
      <c r="M4927" s="13" t="s">
        <v>10</v>
      </c>
      <c r="N4927" s="13" t="s">
        <v>11</v>
      </c>
      <c r="O4927" s="13" t="s">
        <v>12</v>
      </c>
      <c r="P4927" s="13" t="s">
        <v>13</v>
      </c>
      <c r="Q4927" s="13" t="s">
        <v>14</v>
      </c>
    </row>
    <row r="4928" spans="2:17" x14ac:dyDescent="0.35">
      <c r="B4928" s="33" t="s">
        <v>500</v>
      </c>
      <c r="C4928" s="19">
        <v>-3.5893204129016967</v>
      </c>
      <c r="D4928" s="19">
        <v>-1.1721383094242597</v>
      </c>
      <c r="E4928" s="19">
        <v>-0.76095668612801082</v>
      </c>
      <c r="F4928" s="19">
        <v>-0.51053737390978537</v>
      </c>
      <c r="G4928" s="19">
        <v>0.32943229457122486</v>
      </c>
      <c r="H4928" s="19">
        <v>0.27688139167184334</v>
      </c>
      <c r="I4928" s="19">
        <v>0.45931725187736611</v>
      </c>
      <c r="J4928" s="19">
        <v>0.23060962644495545</v>
      </c>
      <c r="K4928" s="19">
        <v>5.0160034509435548E-3</v>
      </c>
      <c r="L4928" s="19">
        <v>7.4986573648536115E-2</v>
      </c>
      <c r="M4928" s="19">
        <v>6.0345539878651541E-3</v>
      </c>
      <c r="N4928" s="19">
        <v>7.7698058413400916E-3</v>
      </c>
      <c r="O4928" s="19">
        <v>-0.21564305581373355</v>
      </c>
      <c r="P4928" s="19">
        <v>0.17098209882948368</v>
      </c>
      <c r="Q4928" s="19">
        <v>-5.2031794787777544E-2</v>
      </c>
    </row>
    <row r="4929" spans="2:17" x14ac:dyDescent="0.35">
      <c r="B4929" s="10" t="s">
        <v>501</v>
      </c>
      <c r="C4929" s="20">
        <v>-2.7218034450214428</v>
      </c>
      <c r="D4929" s="20">
        <v>0.74993246276706582</v>
      </c>
      <c r="E4929" s="20">
        <v>-0.13566398017132461</v>
      </c>
      <c r="F4929" s="20">
        <v>6.6177344436614924E-2</v>
      </c>
      <c r="G4929" s="20">
        <v>-0.28825140393634202</v>
      </c>
      <c r="H4929" s="20">
        <v>-7.7725849616878451E-2</v>
      </c>
      <c r="I4929" s="20">
        <v>-0.10196553131272537</v>
      </c>
      <c r="J4929" s="20">
        <v>0.19606534827534949</v>
      </c>
      <c r="K4929" s="20">
        <v>-4.9358014933095939E-2</v>
      </c>
      <c r="L4929" s="20">
        <v>9.3453969931530489E-2</v>
      </c>
      <c r="M4929" s="20">
        <v>8.4424344393598492E-3</v>
      </c>
      <c r="N4929" s="20">
        <v>2.3972348324591227E-3</v>
      </c>
      <c r="O4929" s="20">
        <v>-4.8781178078319998E-2</v>
      </c>
      <c r="P4929" s="20">
        <v>0.12275597763340236</v>
      </c>
      <c r="Q4929" s="20">
        <v>-9.3308172012484869E-2</v>
      </c>
    </row>
    <row r="4930" spans="2:17" x14ac:dyDescent="0.35">
      <c r="B4930" s="10" t="s">
        <v>508</v>
      </c>
      <c r="C4930" s="20">
        <v>-0.26791461062804339</v>
      </c>
      <c r="D4930" s="20">
        <v>2.9157751530609506</v>
      </c>
      <c r="E4930" s="20">
        <v>1.9275999798171677</v>
      </c>
      <c r="F4930" s="20">
        <v>-0.26471635306313746</v>
      </c>
      <c r="G4930" s="20">
        <v>0.20452400497053069</v>
      </c>
      <c r="H4930" s="20">
        <v>-0.4605247135636566</v>
      </c>
      <c r="I4930" s="20">
        <v>0.24493464948519003</v>
      </c>
      <c r="J4930" s="20">
        <v>-0.63389831532496599</v>
      </c>
      <c r="K4930" s="20">
        <v>0.10337863668597315</v>
      </c>
      <c r="L4930" s="20">
        <v>6.1471027990122773E-2</v>
      </c>
      <c r="M4930" s="20">
        <v>4.771625978994898E-3</v>
      </c>
      <c r="N4930" s="20">
        <v>3.4931878291925194E-3</v>
      </c>
      <c r="O4930" s="20">
        <v>-3.6719862514880255E-2</v>
      </c>
      <c r="P4930" s="20">
        <v>6.5424005586195252E-2</v>
      </c>
      <c r="Q4930" s="20">
        <v>-1.819699232895158E-2</v>
      </c>
    </row>
    <row r="4931" spans="2:17" x14ac:dyDescent="0.35">
      <c r="B4931" s="10" t="s">
        <v>482</v>
      </c>
      <c r="C4931" s="20">
        <v>1.8463988512833658</v>
      </c>
      <c r="D4931" s="20">
        <v>0.67505758883749301</v>
      </c>
      <c r="E4931" s="20">
        <v>0.45510690709189167</v>
      </c>
      <c r="F4931" s="20">
        <v>-0.18517268081760471</v>
      </c>
      <c r="G4931" s="20">
        <v>0.39733689922440124</v>
      </c>
      <c r="H4931" s="20">
        <v>-4.3735920020188709E-2</v>
      </c>
      <c r="I4931" s="20">
        <v>0.57290887995501705</v>
      </c>
      <c r="J4931" s="20">
        <v>1.109482438469936</v>
      </c>
      <c r="K4931" s="20">
        <v>0.21566501902563942</v>
      </c>
      <c r="L4931" s="20">
        <v>0.12013673060751451</v>
      </c>
      <c r="M4931" s="20">
        <v>1.5740856561190729E-3</v>
      </c>
      <c r="N4931" s="20">
        <v>5.435481281005127E-3</v>
      </c>
      <c r="O4931" s="20">
        <v>-0.27306274596394359</v>
      </c>
      <c r="P4931" s="20">
        <v>5.0930277138194174E-2</v>
      </c>
      <c r="Q4931" s="20">
        <v>-4.6104552649249231E-2</v>
      </c>
    </row>
    <row r="4932" spans="2:17" x14ac:dyDescent="0.35">
      <c r="B4932" s="10" t="s">
        <v>509</v>
      </c>
      <c r="C4932" s="20">
        <v>-6.4279572506510632E-2</v>
      </c>
      <c r="D4932" s="20">
        <v>-0.18357737040478597</v>
      </c>
      <c r="E4932" s="20">
        <v>0.1557916828345037</v>
      </c>
      <c r="F4932" s="20">
        <v>-0.50195017952100418</v>
      </c>
      <c r="G4932" s="20">
        <v>0.3854503318411816</v>
      </c>
      <c r="H4932" s="20">
        <v>-0.22627631358464559</v>
      </c>
      <c r="I4932" s="20">
        <v>0.53196678607102355</v>
      </c>
      <c r="J4932" s="20">
        <v>0.67668218446254691</v>
      </c>
      <c r="K4932" s="20">
        <v>0.65186047063635699</v>
      </c>
      <c r="L4932" s="20">
        <v>4.8216371119187043E-2</v>
      </c>
      <c r="M4932" s="20">
        <v>1.7694784406041626E-3</v>
      </c>
      <c r="N4932" s="20">
        <v>2.1688596761390018E-2</v>
      </c>
      <c r="O4932" s="20">
        <v>-2.795933334618554</v>
      </c>
      <c r="P4932" s="20">
        <v>0.35334983621529004</v>
      </c>
      <c r="Q4932" s="20">
        <v>-2.9390572222503471E-2</v>
      </c>
    </row>
    <row r="4933" spans="2:17" x14ac:dyDescent="0.35">
      <c r="B4933" s="10" t="s">
        <v>510</v>
      </c>
      <c r="C4933" s="20">
        <v>-1.0757538691018507</v>
      </c>
      <c r="D4933" s="20">
        <v>9.8178163791113077E-2</v>
      </c>
      <c r="E4933" s="20">
        <v>0.35260767854882047</v>
      </c>
      <c r="F4933" s="20">
        <v>4.8558006272381153E-2</v>
      </c>
      <c r="G4933" s="20">
        <v>0.17756167708870052</v>
      </c>
      <c r="H4933" s="20">
        <v>0.16845809000283055</v>
      </c>
      <c r="I4933" s="20">
        <v>0.56364891446581999</v>
      </c>
      <c r="J4933" s="20">
        <v>0.6888972388999548</v>
      </c>
      <c r="K4933" s="20">
        <v>-0.41868417290331617</v>
      </c>
      <c r="L4933" s="20">
        <v>0.42738140098753274</v>
      </c>
      <c r="M4933" s="20">
        <v>3.2178561145556452E-3</v>
      </c>
      <c r="N4933" s="20">
        <v>4.9534666728484377E-3</v>
      </c>
      <c r="O4933" s="20">
        <v>-3.8817553583158582E-2</v>
      </c>
      <c r="P4933" s="20">
        <v>4.8446813614803887E-2</v>
      </c>
      <c r="Q4933" s="20">
        <v>-7.7923517826457372E-2</v>
      </c>
    </row>
    <row r="4934" spans="2:17" x14ac:dyDescent="0.35">
      <c r="B4934" s="10" t="s">
        <v>511</v>
      </c>
      <c r="C4934" s="20">
        <v>-5.9291193088805949</v>
      </c>
      <c r="D4934" s="20">
        <v>-0.52232182843524089</v>
      </c>
      <c r="E4934" s="20">
        <v>-0.30303992913135364</v>
      </c>
      <c r="F4934" s="20">
        <v>-0.33726389171600202</v>
      </c>
      <c r="G4934" s="20">
        <v>8.5540696898629989E-2</v>
      </c>
      <c r="H4934" s="20">
        <v>-0.27060553250991964</v>
      </c>
      <c r="I4934" s="20">
        <v>0.28335032447705177</v>
      </c>
      <c r="J4934" s="20">
        <v>0.14967288950999341</v>
      </c>
      <c r="K4934" s="20">
        <v>0.39326040992674849</v>
      </c>
      <c r="L4934" s="20">
        <v>-4.1678690825563205E-2</v>
      </c>
      <c r="M4934" s="20">
        <v>1.8022739856084716E-2</v>
      </c>
      <c r="N4934" s="20">
        <v>1.9761062940764646E-3</v>
      </c>
      <c r="O4934" s="20">
        <v>-0.11176544135180239</v>
      </c>
      <c r="P4934" s="20">
        <v>0.2983779424632732</v>
      </c>
      <c r="Q4934" s="20">
        <v>-0.23788177135351882</v>
      </c>
    </row>
    <row r="4935" spans="2:17" ht="15" thickBot="1" x14ac:dyDescent="0.4">
      <c r="B4935" s="39" t="s">
        <v>512</v>
      </c>
      <c r="C4935" s="21">
        <v>3.3620148916660022</v>
      </c>
      <c r="D4935" s="21">
        <v>2.9666965394494698</v>
      </c>
      <c r="E4935" s="21">
        <v>1.2524812108997037</v>
      </c>
      <c r="F4935" s="21">
        <v>3.6899040122342512E-2</v>
      </c>
      <c r="G4935" s="21">
        <v>0.38349736107076449</v>
      </c>
      <c r="H4935" s="21">
        <v>-0.30997185459814175</v>
      </c>
      <c r="I4935" s="21">
        <v>0.74973744216380944</v>
      </c>
      <c r="J4935" s="21">
        <v>0.77214724525524292</v>
      </c>
      <c r="K4935" s="21">
        <v>-4.2984369487452705E-2</v>
      </c>
      <c r="L4935" s="21">
        <v>0.14411636568768005</v>
      </c>
      <c r="M4935" s="21">
        <v>1.9587785311531618E-3</v>
      </c>
      <c r="N4935" s="21">
        <v>4.9771591399084911E-3</v>
      </c>
      <c r="O4935" s="21">
        <v>-0.10462450687244211</v>
      </c>
      <c r="P4935" s="21">
        <v>3.6659266249646341E-2</v>
      </c>
      <c r="Q4935" s="21">
        <v>-2.6546363948230439E-2</v>
      </c>
    </row>
    <row r="4938" spans="2:17" x14ac:dyDescent="0.35">
      <c r="B4938" t="s">
        <v>68</v>
      </c>
    </row>
    <row r="4939" spans="2:17" ht="15" thickBot="1" x14ac:dyDescent="0.4"/>
    <row r="4940" spans="2:17" x14ac:dyDescent="0.35">
      <c r="B4940" s="12"/>
      <c r="C4940" s="13" t="s">
        <v>500</v>
      </c>
      <c r="D4940" s="13" t="s">
        <v>501</v>
      </c>
      <c r="E4940" s="13" t="s">
        <v>508</v>
      </c>
      <c r="F4940" s="13" t="s">
        <v>482</v>
      </c>
      <c r="G4940" s="13" t="s">
        <v>509</v>
      </c>
      <c r="H4940" s="13" t="s">
        <v>510</v>
      </c>
      <c r="I4940" s="13" t="s">
        <v>511</v>
      </c>
      <c r="J4940" s="13" t="s">
        <v>512</v>
      </c>
    </row>
    <row r="4941" spans="2:17" x14ac:dyDescent="0.35">
      <c r="B4941" s="33" t="s">
        <v>500</v>
      </c>
      <c r="C4941" s="16">
        <v>0</v>
      </c>
      <c r="D4941" s="19">
        <v>2.455452772814128</v>
      </c>
      <c r="E4941" s="19">
        <v>6.0364244551656174</v>
      </c>
      <c r="F4941" s="19">
        <v>5.9582512457617867</v>
      </c>
      <c r="G4941" s="19">
        <v>4.6706783467479864</v>
      </c>
      <c r="H4941" s="19">
        <v>3.1765923934325753</v>
      </c>
      <c r="I4941" s="19">
        <v>2.599895037736903</v>
      </c>
      <c r="J4941" s="19">
        <v>8.4004575162594435</v>
      </c>
    </row>
    <row r="4942" spans="2:17" x14ac:dyDescent="0.35">
      <c r="B4942" s="10" t="s">
        <v>501</v>
      </c>
      <c r="C4942" s="20">
        <v>2.455452772814128</v>
      </c>
      <c r="D4942" s="17">
        <v>0</v>
      </c>
      <c r="E4942" s="20">
        <v>4.038684929457288</v>
      </c>
      <c r="F4942" s="20">
        <v>4.8141389001108212</v>
      </c>
      <c r="G4942" s="20">
        <v>4.1891129696125651</v>
      </c>
      <c r="H4942" s="20">
        <v>2.1424980120875361</v>
      </c>
      <c r="I4942" s="20">
        <v>3.5628366129032334</v>
      </c>
      <c r="J4942" s="20">
        <v>6.740533360859323</v>
      </c>
    </row>
    <row r="4943" spans="2:17" x14ac:dyDescent="0.35">
      <c r="B4943" s="10" t="s">
        <v>508</v>
      </c>
      <c r="C4943" s="20">
        <v>6.0364244551656174</v>
      </c>
      <c r="D4943" s="20">
        <v>4.038684929457288</v>
      </c>
      <c r="E4943" s="17">
        <v>0</v>
      </c>
      <c r="F4943" s="20">
        <v>3.885414221644989</v>
      </c>
      <c r="G4943" s="20">
        <v>4.7674193044404722</v>
      </c>
      <c r="H4943" s="20">
        <v>3.7186309628778229</v>
      </c>
      <c r="I4943" s="20">
        <v>7.0512029425312104</v>
      </c>
      <c r="J4943" s="20">
        <v>4.0057454535815369</v>
      </c>
    </row>
    <row r="4944" spans="2:17" x14ac:dyDescent="0.35">
      <c r="B4944" s="10" t="s">
        <v>482</v>
      </c>
      <c r="C4944" s="20">
        <v>5.9582512457617867</v>
      </c>
      <c r="D4944" s="20">
        <v>4.8141389001108212</v>
      </c>
      <c r="E4944" s="20">
        <v>3.885414221644989</v>
      </c>
      <c r="F4944" s="17">
        <v>0</v>
      </c>
      <c r="G4944" s="20">
        <v>3.3841770618899356</v>
      </c>
      <c r="H4944" s="20">
        <v>3.1240835719992277</v>
      </c>
      <c r="I4944" s="20">
        <v>7.9891248743516377</v>
      </c>
      <c r="J4944" s="20">
        <v>2.9234212289921735</v>
      </c>
    </row>
    <row r="4945" spans="2:10" x14ac:dyDescent="0.35">
      <c r="B4945" s="10" t="s">
        <v>509</v>
      </c>
      <c r="C4945" s="20">
        <v>4.6706783467479864</v>
      </c>
      <c r="D4945" s="20">
        <v>4.1891129696125651</v>
      </c>
      <c r="E4945" s="20">
        <v>4.7674193044404722</v>
      </c>
      <c r="F4945" s="20">
        <v>3.3841770618899356</v>
      </c>
      <c r="G4945" s="17">
        <v>0</v>
      </c>
      <c r="H4945" s="20">
        <v>3.2606089899864301</v>
      </c>
      <c r="I4945" s="20">
        <v>6.5197435843952283</v>
      </c>
      <c r="J4945" s="20">
        <v>5.5727983940467638</v>
      </c>
    </row>
    <row r="4946" spans="2:10" x14ac:dyDescent="0.35">
      <c r="B4946" s="10" t="s">
        <v>510</v>
      </c>
      <c r="C4946" s="20">
        <v>3.1765923934325753</v>
      </c>
      <c r="D4946" s="20">
        <v>2.1424980120875361</v>
      </c>
      <c r="E4946" s="20">
        <v>3.7186309628778229</v>
      </c>
      <c r="F4946" s="20">
        <v>3.1240835719992277</v>
      </c>
      <c r="G4946" s="20">
        <v>3.2606089899864301</v>
      </c>
      <c r="H4946" s="17">
        <v>0</v>
      </c>
      <c r="I4946" s="20">
        <v>5.1051304204392887</v>
      </c>
      <c r="J4946" s="20">
        <v>5.4104955313209189</v>
      </c>
    </row>
    <row r="4947" spans="2:10" x14ac:dyDescent="0.35">
      <c r="B4947" s="10" t="s">
        <v>511</v>
      </c>
      <c r="C4947" s="20">
        <v>2.599895037736903</v>
      </c>
      <c r="D4947" s="20">
        <v>3.5628366129032334</v>
      </c>
      <c r="E4947" s="20">
        <v>7.0512029425312104</v>
      </c>
      <c r="F4947" s="20">
        <v>7.9891248743516377</v>
      </c>
      <c r="G4947" s="20">
        <v>6.5197435843952283</v>
      </c>
      <c r="H4947" s="20">
        <v>5.1051304204392887</v>
      </c>
      <c r="I4947" s="17">
        <v>0</v>
      </c>
      <c r="J4947" s="20">
        <v>10.104043430696587</v>
      </c>
    </row>
    <row r="4948" spans="2:10" ht="15" thickBot="1" x14ac:dyDescent="0.4">
      <c r="B4948" s="39" t="s">
        <v>512</v>
      </c>
      <c r="C4948" s="21">
        <v>8.4004575162594435</v>
      </c>
      <c r="D4948" s="21">
        <v>6.740533360859323</v>
      </c>
      <c r="E4948" s="21">
        <v>4.0057454535815369</v>
      </c>
      <c r="F4948" s="21">
        <v>2.9234212289921735</v>
      </c>
      <c r="G4948" s="21">
        <v>5.5727983940467638</v>
      </c>
      <c r="H4948" s="21">
        <v>5.4104955313209189</v>
      </c>
      <c r="I4948" s="21">
        <v>10.104043430696587</v>
      </c>
      <c r="J4948" s="18">
        <v>0</v>
      </c>
    </row>
    <row r="4951" spans="2:10" x14ac:dyDescent="0.35">
      <c r="B4951" t="s">
        <v>69</v>
      </c>
    </row>
    <row r="4952" spans="2:10" ht="15" thickBot="1" x14ac:dyDescent="0.4"/>
    <row r="4953" spans="2:10" x14ac:dyDescent="0.35">
      <c r="B4953" s="12" t="s">
        <v>63</v>
      </c>
      <c r="C4953" s="13">
        <v>1</v>
      </c>
      <c r="D4953" s="13">
        <v>2</v>
      </c>
      <c r="E4953" s="13">
        <v>3</v>
      </c>
      <c r="F4953" s="13">
        <v>4</v>
      </c>
      <c r="G4953" s="13">
        <v>5</v>
      </c>
      <c r="H4953" s="13">
        <v>6</v>
      </c>
      <c r="I4953" s="13">
        <v>7</v>
      </c>
      <c r="J4953" s="13">
        <v>8</v>
      </c>
    </row>
    <row r="4954" spans="2:10" x14ac:dyDescent="0.35">
      <c r="B4954" s="14" t="s">
        <v>70</v>
      </c>
      <c r="C4954" s="16">
        <v>62</v>
      </c>
      <c r="D4954" s="16">
        <v>59</v>
      </c>
      <c r="E4954" s="16">
        <v>37</v>
      </c>
      <c r="F4954" s="16">
        <v>64</v>
      </c>
      <c r="G4954" s="16">
        <v>13</v>
      </c>
      <c r="H4954" s="16">
        <v>74</v>
      </c>
      <c r="I4954" s="16">
        <v>48</v>
      </c>
      <c r="J4954" s="16">
        <v>28</v>
      </c>
    </row>
    <row r="4955" spans="2:10" x14ac:dyDescent="0.35">
      <c r="B4955" s="11" t="s">
        <v>65</v>
      </c>
      <c r="C4955" s="17">
        <v>62</v>
      </c>
      <c r="D4955" s="17">
        <v>59</v>
      </c>
      <c r="E4955" s="17">
        <v>37</v>
      </c>
      <c r="F4955" s="17">
        <v>64</v>
      </c>
      <c r="G4955" s="17">
        <v>13</v>
      </c>
      <c r="H4955" s="17">
        <v>74</v>
      </c>
      <c r="I4955" s="17">
        <v>48</v>
      </c>
      <c r="J4955" s="17">
        <v>28</v>
      </c>
    </row>
    <row r="4956" spans="2:10" x14ac:dyDescent="0.35">
      <c r="B4956" s="11" t="s">
        <v>56</v>
      </c>
      <c r="C4956" s="20">
        <v>3.2668369056855657</v>
      </c>
      <c r="D4956" s="20">
        <v>2.8407553537462036</v>
      </c>
      <c r="E4956" s="20">
        <v>3.637925730802205</v>
      </c>
      <c r="F4956" s="20">
        <v>3.3488228552453596</v>
      </c>
      <c r="G4956" s="20">
        <v>4.944028226912514</v>
      </c>
      <c r="H4956" s="20">
        <v>3.268748692595616</v>
      </c>
      <c r="I4956" s="20">
        <v>3.6548028462791415</v>
      </c>
      <c r="J4956" s="20">
        <v>4.7282377595428722</v>
      </c>
    </row>
    <row r="4957" spans="2:10" x14ac:dyDescent="0.35">
      <c r="B4957" s="11" t="s">
        <v>71</v>
      </c>
      <c r="C4957" s="20">
        <v>0.72975516113382954</v>
      </c>
      <c r="D4957" s="20">
        <v>0.83444732090811291</v>
      </c>
      <c r="E4957" s="20">
        <v>1.1619759490041519</v>
      </c>
      <c r="F4957" s="20">
        <v>0.64943240073662312</v>
      </c>
      <c r="G4957" s="20">
        <v>0.87757752964554336</v>
      </c>
      <c r="H4957" s="20">
        <v>0.90866647727930117</v>
      </c>
      <c r="I4957" s="20">
        <v>0.80679119663927223</v>
      </c>
      <c r="J4957" s="20">
        <v>0.78705971592508694</v>
      </c>
    </row>
    <row r="4958" spans="2:10" x14ac:dyDescent="0.35">
      <c r="B4958" s="11" t="s">
        <v>72</v>
      </c>
      <c r="C4958" s="20">
        <v>1.7028118370791472</v>
      </c>
      <c r="D4958" s="20">
        <v>1.603734276882046</v>
      </c>
      <c r="E4958" s="20">
        <v>1.8483142983001617</v>
      </c>
      <c r="F4958" s="20">
        <v>1.7624836276566782</v>
      </c>
      <c r="G4958" s="20">
        <v>2.0033704542074338</v>
      </c>
      <c r="H4958" s="20">
        <v>1.7541263327817691</v>
      </c>
      <c r="I4958" s="20">
        <v>1.7786127680339068</v>
      </c>
      <c r="J4958" s="20">
        <v>1.9865236732344207</v>
      </c>
    </row>
    <row r="4959" spans="2:10" x14ac:dyDescent="0.35">
      <c r="B4959" s="37" t="s">
        <v>73</v>
      </c>
      <c r="C4959" s="38">
        <v>3.6860278957448407</v>
      </c>
      <c r="D4959" s="38">
        <v>3.4302136967441812</v>
      </c>
      <c r="E4959" s="38">
        <v>2.7398258908502715</v>
      </c>
      <c r="F4959" s="38">
        <v>2.7094748024516733</v>
      </c>
      <c r="G4959" s="38">
        <v>3.7745927741503293</v>
      </c>
      <c r="H4959" s="38">
        <v>2.6898321095140054</v>
      </c>
      <c r="I4959" s="38">
        <v>3.3714065242103626</v>
      </c>
      <c r="J4959" s="38">
        <v>4.0988213465289096</v>
      </c>
    </row>
    <row r="4960" spans="2:10" x14ac:dyDescent="0.35">
      <c r="B4960" s="14"/>
      <c r="C4960" s="33" t="s">
        <v>74</v>
      </c>
      <c r="D4960" s="33" t="s">
        <v>75</v>
      </c>
      <c r="E4960" s="33" t="s">
        <v>76</v>
      </c>
      <c r="F4960" s="33" t="s">
        <v>78</v>
      </c>
      <c r="G4960" s="33" t="s">
        <v>81</v>
      </c>
      <c r="H4960" s="33" t="s">
        <v>85</v>
      </c>
      <c r="I4960" s="33" t="s">
        <v>91</v>
      </c>
      <c r="J4960" s="33" t="s">
        <v>109</v>
      </c>
    </row>
    <row r="4961" spans="2:10" x14ac:dyDescent="0.35">
      <c r="B4961" s="11"/>
      <c r="C4961" s="10" t="s">
        <v>80</v>
      </c>
      <c r="D4961" s="10" t="s">
        <v>77</v>
      </c>
      <c r="E4961" s="10" t="s">
        <v>79</v>
      </c>
      <c r="F4961" s="10" t="s">
        <v>87</v>
      </c>
      <c r="G4961" s="10" t="s">
        <v>117</v>
      </c>
      <c r="H4961" s="10" t="s">
        <v>88</v>
      </c>
      <c r="I4961" s="10" t="s">
        <v>92</v>
      </c>
      <c r="J4961" s="10" t="s">
        <v>125</v>
      </c>
    </row>
    <row r="4962" spans="2:10" x14ac:dyDescent="0.35">
      <c r="B4962" s="11"/>
      <c r="C4962" s="10" t="s">
        <v>82</v>
      </c>
      <c r="D4962" s="10" t="s">
        <v>83</v>
      </c>
      <c r="E4962" s="10" t="s">
        <v>148</v>
      </c>
      <c r="F4962" s="10" t="s">
        <v>94</v>
      </c>
      <c r="G4962" s="10" t="s">
        <v>129</v>
      </c>
      <c r="H4962" s="10" t="s">
        <v>93</v>
      </c>
      <c r="I4962" s="10" t="s">
        <v>119</v>
      </c>
      <c r="J4962" s="10" t="s">
        <v>133</v>
      </c>
    </row>
    <row r="4963" spans="2:10" x14ac:dyDescent="0.35">
      <c r="B4963" s="11"/>
      <c r="C4963" s="10" t="s">
        <v>84</v>
      </c>
      <c r="D4963" s="10" t="s">
        <v>86</v>
      </c>
      <c r="E4963" s="10" t="s">
        <v>149</v>
      </c>
      <c r="F4963" s="10" t="s">
        <v>95</v>
      </c>
      <c r="G4963" s="10" t="s">
        <v>223</v>
      </c>
      <c r="H4963" s="10" t="s">
        <v>99</v>
      </c>
      <c r="I4963" s="10" t="s">
        <v>123</v>
      </c>
      <c r="J4963" s="10" t="s">
        <v>150</v>
      </c>
    </row>
    <row r="4964" spans="2:10" x14ac:dyDescent="0.35">
      <c r="B4964" s="11"/>
      <c r="C4964" s="10" t="s">
        <v>101</v>
      </c>
      <c r="D4964" s="10" t="s">
        <v>89</v>
      </c>
      <c r="E4964" s="10" t="s">
        <v>153</v>
      </c>
      <c r="F4964" s="10" t="s">
        <v>97</v>
      </c>
      <c r="G4964" s="10" t="s">
        <v>265</v>
      </c>
      <c r="H4964" s="10" t="s">
        <v>102</v>
      </c>
      <c r="I4964" s="10" t="s">
        <v>124</v>
      </c>
      <c r="J4964" s="10" t="s">
        <v>187</v>
      </c>
    </row>
    <row r="4965" spans="2:10" x14ac:dyDescent="0.35">
      <c r="B4965" s="11"/>
      <c r="C4965" s="10" t="s">
        <v>110</v>
      </c>
      <c r="D4965" s="10" t="s">
        <v>90</v>
      </c>
      <c r="E4965" s="10" t="s">
        <v>156</v>
      </c>
      <c r="F4965" s="10" t="s">
        <v>98</v>
      </c>
      <c r="G4965" s="10" t="s">
        <v>296</v>
      </c>
      <c r="H4965" s="10" t="s">
        <v>103</v>
      </c>
      <c r="I4965" s="10" t="s">
        <v>130</v>
      </c>
      <c r="J4965" s="10" t="s">
        <v>193</v>
      </c>
    </row>
    <row r="4966" spans="2:10" x14ac:dyDescent="0.35">
      <c r="B4966" s="11"/>
      <c r="C4966" s="10" t="s">
        <v>112</v>
      </c>
      <c r="D4966" s="10" t="s">
        <v>96</v>
      </c>
      <c r="E4966" s="10" t="s">
        <v>163</v>
      </c>
      <c r="F4966" s="10" t="s">
        <v>107</v>
      </c>
      <c r="G4966" s="10" t="s">
        <v>322</v>
      </c>
      <c r="H4966" s="10" t="s">
        <v>104</v>
      </c>
      <c r="I4966" s="10" t="s">
        <v>134</v>
      </c>
      <c r="J4966" s="10" t="s">
        <v>200</v>
      </c>
    </row>
    <row r="4967" spans="2:10" x14ac:dyDescent="0.35">
      <c r="B4967" s="11"/>
      <c r="C4967" s="10" t="s">
        <v>114</v>
      </c>
      <c r="D4967" s="10" t="s">
        <v>100</v>
      </c>
      <c r="E4967" s="10" t="s">
        <v>178</v>
      </c>
      <c r="F4967" s="10" t="s">
        <v>108</v>
      </c>
      <c r="G4967" s="10" t="s">
        <v>323</v>
      </c>
      <c r="H4967" s="10" t="s">
        <v>105</v>
      </c>
      <c r="I4967" s="10" t="s">
        <v>145</v>
      </c>
      <c r="J4967" s="10" t="s">
        <v>209</v>
      </c>
    </row>
    <row r="4968" spans="2:10" x14ac:dyDescent="0.35">
      <c r="B4968" s="11"/>
      <c r="C4968" s="10" t="s">
        <v>115</v>
      </c>
      <c r="D4968" s="10" t="s">
        <v>113</v>
      </c>
      <c r="E4968" s="10" t="s">
        <v>190</v>
      </c>
      <c r="F4968" s="10" t="s">
        <v>111</v>
      </c>
      <c r="G4968" s="10" t="s">
        <v>338</v>
      </c>
      <c r="H4968" s="10" t="s">
        <v>106</v>
      </c>
      <c r="I4968" s="10" t="s">
        <v>154</v>
      </c>
      <c r="J4968" s="10" t="s">
        <v>215</v>
      </c>
    </row>
    <row r="4969" spans="2:10" x14ac:dyDescent="0.35">
      <c r="B4969" s="11"/>
      <c r="C4969" s="10" t="s">
        <v>140</v>
      </c>
      <c r="D4969" s="10" t="s">
        <v>118</v>
      </c>
      <c r="E4969" s="10" t="s">
        <v>196</v>
      </c>
      <c r="F4969" s="10" t="s">
        <v>120</v>
      </c>
      <c r="G4969" s="10" t="s">
        <v>369</v>
      </c>
      <c r="H4969" s="10" t="s">
        <v>116</v>
      </c>
      <c r="I4969" s="10" t="s">
        <v>168</v>
      </c>
      <c r="J4969" s="10" t="s">
        <v>238</v>
      </c>
    </row>
    <row r="4970" spans="2:10" x14ac:dyDescent="0.35">
      <c r="B4970" s="11"/>
      <c r="C4970" s="10" t="s">
        <v>166</v>
      </c>
      <c r="D4970" s="10" t="s">
        <v>121</v>
      </c>
      <c r="E4970" s="10" t="s">
        <v>222</v>
      </c>
      <c r="F4970" s="10" t="s">
        <v>128</v>
      </c>
      <c r="G4970" s="10" t="s">
        <v>395</v>
      </c>
      <c r="H4970" s="10" t="s">
        <v>126</v>
      </c>
      <c r="I4970" s="10" t="s">
        <v>173</v>
      </c>
      <c r="J4970" s="10" t="s">
        <v>243</v>
      </c>
    </row>
    <row r="4971" spans="2:10" x14ac:dyDescent="0.35">
      <c r="B4971" s="11"/>
      <c r="C4971" s="10" t="s">
        <v>175</v>
      </c>
      <c r="D4971" s="10" t="s">
        <v>122</v>
      </c>
      <c r="E4971" s="10" t="s">
        <v>225</v>
      </c>
      <c r="F4971" s="10" t="s">
        <v>136</v>
      </c>
      <c r="G4971" s="10" t="s">
        <v>447</v>
      </c>
      <c r="H4971" s="10" t="s">
        <v>127</v>
      </c>
      <c r="I4971" s="10" t="s">
        <v>185</v>
      </c>
      <c r="J4971" s="10" t="s">
        <v>249</v>
      </c>
    </row>
    <row r="4972" spans="2:10" x14ac:dyDescent="0.35">
      <c r="B4972" s="11"/>
      <c r="C4972" s="10" t="s">
        <v>176</v>
      </c>
      <c r="D4972" s="10" t="s">
        <v>132</v>
      </c>
      <c r="E4972" s="10" t="s">
        <v>240</v>
      </c>
      <c r="F4972" s="10" t="s">
        <v>151</v>
      </c>
      <c r="G4972" s="10" t="s">
        <v>450</v>
      </c>
      <c r="H4972" s="10" t="s">
        <v>131</v>
      </c>
      <c r="I4972" s="10" t="s">
        <v>191</v>
      </c>
      <c r="J4972" s="10" t="s">
        <v>250</v>
      </c>
    </row>
    <row r="4973" spans="2:10" x14ac:dyDescent="0.35">
      <c r="B4973" s="11"/>
      <c r="C4973" s="10" t="s">
        <v>181</v>
      </c>
      <c r="D4973" s="10" t="s">
        <v>138</v>
      </c>
      <c r="E4973" s="10" t="s">
        <v>276</v>
      </c>
      <c r="F4973" s="10" t="s">
        <v>152</v>
      </c>
      <c r="G4973" s="10"/>
      <c r="H4973" s="10" t="s">
        <v>135</v>
      </c>
      <c r="I4973" s="10" t="s">
        <v>197</v>
      </c>
      <c r="J4973" s="10" t="s">
        <v>266</v>
      </c>
    </row>
    <row r="4974" spans="2:10" x14ac:dyDescent="0.35">
      <c r="B4974" s="11"/>
      <c r="C4974" s="10" t="s">
        <v>182</v>
      </c>
      <c r="D4974" s="10" t="s">
        <v>139</v>
      </c>
      <c r="E4974" s="10" t="s">
        <v>278</v>
      </c>
      <c r="F4974" s="10" t="s">
        <v>161</v>
      </c>
      <c r="G4974" s="10"/>
      <c r="H4974" s="10" t="s">
        <v>137</v>
      </c>
      <c r="I4974" s="10" t="s">
        <v>199</v>
      </c>
      <c r="J4974" s="10" t="s">
        <v>275</v>
      </c>
    </row>
    <row r="4975" spans="2:10" x14ac:dyDescent="0.35">
      <c r="B4975" s="11"/>
      <c r="C4975" s="10" t="s">
        <v>186</v>
      </c>
      <c r="D4975" s="10" t="s">
        <v>141</v>
      </c>
      <c r="E4975" s="10" t="s">
        <v>297</v>
      </c>
      <c r="F4975" s="10" t="s">
        <v>171</v>
      </c>
      <c r="G4975" s="10"/>
      <c r="H4975" s="10" t="s">
        <v>143</v>
      </c>
      <c r="I4975" s="10" t="s">
        <v>207</v>
      </c>
      <c r="J4975" s="10" t="s">
        <v>282</v>
      </c>
    </row>
    <row r="4976" spans="2:10" x14ac:dyDescent="0.35">
      <c r="B4976" s="11"/>
      <c r="C4976" s="10" t="s">
        <v>194</v>
      </c>
      <c r="D4976" s="10" t="s">
        <v>142</v>
      </c>
      <c r="E4976" s="10" t="s">
        <v>306</v>
      </c>
      <c r="F4976" s="10" t="s">
        <v>174</v>
      </c>
      <c r="G4976" s="10"/>
      <c r="H4976" s="10" t="s">
        <v>144</v>
      </c>
      <c r="I4976" s="10" t="s">
        <v>213</v>
      </c>
      <c r="J4976" s="10" t="s">
        <v>284</v>
      </c>
    </row>
    <row r="4977" spans="2:10" x14ac:dyDescent="0.35">
      <c r="B4977" s="11"/>
      <c r="C4977" s="10" t="s">
        <v>201</v>
      </c>
      <c r="D4977" s="10" t="s">
        <v>147</v>
      </c>
      <c r="E4977" s="10" t="s">
        <v>307</v>
      </c>
      <c r="F4977" s="10" t="s">
        <v>183</v>
      </c>
      <c r="G4977" s="10"/>
      <c r="H4977" s="10" t="s">
        <v>146</v>
      </c>
      <c r="I4977" s="10" t="s">
        <v>218</v>
      </c>
      <c r="J4977" s="10" t="s">
        <v>313</v>
      </c>
    </row>
    <row r="4978" spans="2:10" x14ac:dyDescent="0.35">
      <c r="B4978" s="11"/>
      <c r="C4978" s="10" t="s">
        <v>202</v>
      </c>
      <c r="D4978" s="10" t="s">
        <v>155</v>
      </c>
      <c r="E4978" s="10" t="s">
        <v>308</v>
      </c>
      <c r="F4978" s="10" t="s">
        <v>192</v>
      </c>
      <c r="G4978" s="10"/>
      <c r="H4978" s="10" t="s">
        <v>157</v>
      </c>
      <c r="I4978" s="10" t="s">
        <v>220</v>
      </c>
      <c r="J4978" s="10" t="s">
        <v>330</v>
      </c>
    </row>
    <row r="4979" spans="2:10" x14ac:dyDescent="0.35">
      <c r="B4979" s="11"/>
      <c r="C4979" s="10" t="s">
        <v>221</v>
      </c>
      <c r="D4979" s="10" t="s">
        <v>160</v>
      </c>
      <c r="E4979" s="10" t="s">
        <v>318</v>
      </c>
      <c r="F4979" s="10" t="s">
        <v>198</v>
      </c>
      <c r="G4979" s="10"/>
      <c r="H4979" s="10" t="s">
        <v>158</v>
      </c>
      <c r="I4979" s="10" t="s">
        <v>226</v>
      </c>
      <c r="J4979" s="10" t="s">
        <v>331</v>
      </c>
    </row>
    <row r="4980" spans="2:10" x14ac:dyDescent="0.35">
      <c r="B4980" s="11"/>
      <c r="C4980" s="10" t="s">
        <v>245</v>
      </c>
      <c r="D4980" s="10" t="s">
        <v>162</v>
      </c>
      <c r="E4980" s="10" t="s">
        <v>325</v>
      </c>
      <c r="F4980" s="10" t="s">
        <v>203</v>
      </c>
      <c r="G4980" s="10"/>
      <c r="H4980" s="10" t="s">
        <v>159</v>
      </c>
      <c r="I4980" s="10" t="s">
        <v>228</v>
      </c>
      <c r="J4980" s="10" t="s">
        <v>372</v>
      </c>
    </row>
    <row r="4981" spans="2:10" x14ac:dyDescent="0.35">
      <c r="B4981" s="11"/>
      <c r="C4981" s="10" t="s">
        <v>246</v>
      </c>
      <c r="D4981" s="10" t="s">
        <v>165</v>
      </c>
      <c r="E4981" s="10" t="s">
        <v>345</v>
      </c>
      <c r="F4981" s="10" t="s">
        <v>205</v>
      </c>
      <c r="G4981" s="10"/>
      <c r="H4981" s="10" t="s">
        <v>164</v>
      </c>
      <c r="I4981" s="10" t="s">
        <v>229</v>
      </c>
      <c r="J4981" s="10" t="s">
        <v>380</v>
      </c>
    </row>
    <row r="4982" spans="2:10" x14ac:dyDescent="0.35">
      <c r="B4982" s="11"/>
      <c r="C4982" s="10" t="s">
        <v>248</v>
      </c>
      <c r="D4982" s="10" t="s">
        <v>167</v>
      </c>
      <c r="E4982" s="10" t="s">
        <v>348</v>
      </c>
      <c r="F4982" s="10" t="s">
        <v>206</v>
      </c>
      <c r="G4982" s="10"/>
      <c r="H4982" s="10" t="s">
        <v>169</v>
      </c>
      <c r="I4982" s="10" t="s">
        <v>231</v>
      </c>
      <c r="J4982" s="10" t="s">
        <v>399</v>
      </c>
    </row>
    <row r="4983" spans="2:10" x14ac:dyDescent="0.35">
      <c r="B4983" s="11"/>
      <c r="C4983" s="10" t="s">
        <v>255</v>
      </c>
      <c r="D4983" s="10" t="s">
        <v>170</v>
      </c>
      <c r="E4983" s="10" t="s">
        <v>365</v>
      </c>
      <c r="F4983" s="10" t="s">
        <v>210</v>
      </c>
      <c r="G4983" s="10"/>
      <c r="H4983" s="10" t="s">
        <v>177</v>
      </c>
      <c r="I4983" s="10" t="s">
        <v>236</v>
      </c>
      <c r="J4983" s="10" t="s">
        <v>414</v>
      </c>
    </row>
    <row r="4984" spans="2:10" x14ac:dyDescent="0.35">
      <c r="B4984" s="11"/>
      <c r="C4984" s="10" t="s">
        <v>258</v>
      </c>
      <c r="D4984" s="10" t="s">
        <v>172</v>
      </c>
      <c r="E4984" s="10" t="s">
        <v>368</v>
      </c>
      <c r="F4984" s="10" t="s">
        <v>214</v>
      </c>
      <c r="G4984" s="10"/>
      <c r="H4984" s="10" t="s">
        <v>179</v>
      </c>
      <c r="I4984" s="10" t="s">
        <v>239</v>
      </c>
      <c r="J4984" s="10" t="s">
        <v>425</v>
      </c>
    </row>
    <row r="4985" spans="2:10" x14ac:dyDescent="0.35">
      <c r="B4985" s="11"/>
      <c r="C4985" s="10" t="s">
        <v>264</v>
      </c>
      <c r="D4985" s="10" t="s">
        <v>180</v>
      </c>
      <c r="E4985" s="10" t="s">
        <v>383</v>
      </c>
      <c r="F4985" s="10" t="s">
        <v>217</v>
      </c>
      <c r="G4985" s="10"/>
      <c r="H4985" s="10" t="s">
        <v>184</v>
      </c>
      <c r="I4985" s="10" t="s">
        <v>267</v>
      </c>
      <c r="J4985" s="10" t="s">
        <v>434</v>
      </c>
    </row>
    <row r="4986" spans="2:10" x14ac:dyDescent="0.35">
      <c r="B4986" s="11"/>
      <c r="C4986" s="10" t="s">
        <v>268</v>
      </c>
      <c r="D4986" s="10" t="s">
        <v>189</v>
      </c>
      <c r="E4986" s="10" t="s">
        <v>388</v>
      </c>
      <c r="F4986" s="10" t="s">
        <v>219</v>
      </c>
      <c r="G4986" s="10"/>
      <c r="H4986" s="10" t="s">
        <v>188</v>
      </c>
      <c r="I4986" s="10" t="s">
        <v>272</v>
      </c>
      <c r="J4986" s="10" t="s">
        <v>445</v>
      </c>
    </row>
    <row r="4987" spans="2:10" x14ac:dyDescent="0.35">
      <c r="B4987" s="11"/>
      <c r="C4987" s="10" t="s">
        <v>274</v>
      </c>
      <c r="D4987" s="10" t="s">
        <v>216</v>
      </c>
      <c r="E4987" s="10" t="s">
        <v>389</v>
      </c>
      <c r="F4987" s="10" t="s">
        <v>224</v>
      </c>
      <c r="G4987" s="10"/>
      <c r="H4987" s="10" t="s">
        <v>195</v>
      </c>
      <c r="I4987" s="10" t="s">
        <v>291</v>
      </c>
      <c r="J4987" s="10" t="s">
        <v>451</v>
      </c>
    </row>
    <row r="4988" spans="2:10" x14ac:dyDescent="0.35">
      <c r="B4988" s="11"/>
      <c r="C4988" s="10" t="s">
        <v>292</v>
      </c>
      <c r="D4988" s="10" t="s">
        <v>227</v>
      </c>
      <c r="E4988" s="10" t="s">
        <v>397</v>
      </c>
      <c r="F4988" s="10" t="s">
        <v>232</v>
      </c>
      <c r="G4988" s="10"/>
      <c r="H4988" s="10" t="s">
        <v>204</v>
      </c>
      <c r="I4988" s="10" t="s">
        <v>302</v>
      </c>
      <c r="J4988" s="10"/>
    </row>
    <row r="4989" spans="2:10" x14ac:dyDescent="0.35">
      <c r="B4989" s="11"/>
      <c r="C4989" s="10" t="s">
        <v>294</v>
      </c>
      <c r="D4989" s="10" t="s">
        <v>230</v>
      </c>
      <c r="E4989" s="10" t="s">
        <v>398</v>
      </c>
      <c r="F4989" s="10" t="s">
        <v>242</v>
      </c>
      <c r="G4989" s="10"/>
      <c r="H4989" s="10" t="s">
        <v>208</v>
      </c>
      <c r="I4989" s="10" t="s">
        <v>315</v>
      </c>
      <c r="J4989" s="10"/>
    </row>
    <row r="4990" spans="2:10" x14ac:dyDescent="0.35">
      <c r="B4990" s="11"/>
      <c r="C4990" s="10" t="s">
        <v>300</v>
      </c>
      <c r="D4990" s="10" t="s">
        <v>233</v>
      </c>
      <c r="E4990" s="10" t="s">
        <v>407</v>
      </c>
      <c r="F4990" s="10" t="s">
        <v>251</v>
      </c>
      <c r="G4990" s="10"/>
      <c r="H4990" s="10" t="s">
        <v>211</v>
      </c>
      <c r="I4990" s="10" t="s">
        <v>329</v>
      </c>
      <c r="J4990" s="10"/>
    </row>
    <row r="4991" spans="2:10" x14ac:dyDescent="0.35">
      <c r="B4991" s="11"/>
      <c r="C4991" s="10" t="s">
        <v>303</v>
      </c>
      <c r="D4991" s="10" t="s">
        <v>235</v>
      </c>
      <c r="E4991" s="10" t="s">
        <v>415</v>
      </c>
      <c r="F4991" s="10" t="s">
        <v>260</v>
      </c>
      <c r="G4991" s="10"/>
      <c r="H4991" s="10" t="s">
        <v>212</v>
      </c>
      <c r="I4991" s="10" t="s">
        <v>332</v>
      </c>
      <c r="J4991" s="10"/>
    </row>
    <row r="4992" spans="2:10" x14ac:dyDescent="0.35">
      <c r="B4992" s="11"/>
      <c r="C4992" s="10" t="s">
        <v>309</v>
      </c>
      <c r="D4992" s="10" t="s">
        <v>237</v>
      </c>
      <c r="E4992" s="10" t="s">
        <v>417</v>
      </c>
      <c r="F4992" s="10" t="s">
        <v>261</v>
      </c>
      <c r="G4992" s="10"/>
      <c r="H4992" s="10" t="s">
        <v>234</v>
      </c>
      <c r="I4992" s="10" t="s">
        <v>336</v>
      </c>
      <c r="J4992" s="10"/>
    </row>
    <row r="4993" spans="2:10" x14ac:dyDescent="0.35">
      <c r="B4993" s="11"/>
      <c r="C4993" s="10" t="s">
        <v>314</v>
      </c>
      <c r="D4993" s="10" t="s">
        <v>244</v>
      </c>
      <c r="E4993" s="10" t="s">
        <v>421</v>
      </c>
      <c r="F4993" s="10" t="s">
        <v>262</v>
      </c>
      <c r="G4993" s="10"/>
      <c r="H4993" s="10" t="s">
        <v>241</v>
      </c>
      <c r="I4993" s="10" t="s">
        <v>340</v>
      </c>
      <c r="J4993" s="10"/>
    </row>
    <row r="4994" spans="2:10" x14ac:dyDescent="0.35">
      <c r="B4994" s="11"/>
      <c r="C4994" s="10" t="s">
        <v>327</v>
      </c>
      <c r="D4994" s="10" t="s">
        <v>247</v>
      </c>
      <c r="E4994" s="10" t="s">
        <v>437</v>
      </c>
      <c r="F4994" s="10" t="s">
        <v>263</v>
      </c>
      <c r="G4994" s="10"/>
      <c r="H4994" s="10" t="s">
        <v>252</v>
      </c>
      <c r="I4994" s="10" t="s">
        <v>341</v>
      </c>
      <c r="J4994" s="10"/>
    </row>
    <row r="4995" spans="2:10" x14ac:dyDescent="0.35">
      <c r="B4995" s="11"/>
      <c r="C4995" s="10" t="s">
        <v>334</v>
      </c>
      <c r="D4995" s="10" t="s">
        <v>253</v>
      </c>
      <c r="E4995" s="10" t="s">
        <v>439</v>
      </c>
      <c r="F4995" s="10" t="s">
        <v>270</v>
      </c>
      <c r="G4995" s="10"/>
      <c r="H4995" s="10" t="s">
        <v>254</v>
      </c>
      <c r="I4995" s="10" t="s">
        <v>344</v>
      </c>
      <c r="J4995" s="10"/>
    </row>
    <row r="4996" spans="2:10" x14ac:dyDescent="0.35">
      <c r="B4996" s="11"/>
      <c r="C4996" s="10" t="s">
        <v>335</v>
      </c>
      <c r="D4996" s="10" t="s">
        <v>269</v>
      </c>
      <c r="E4996" s="10" t="s">
        <v>455</v>
      </c>
      <c r="F4996" s="10" t="s">
        <v>271</v>
      </c>
      <c r="G4996" s="10"/>
      <c r="H4996" s="10" t="s">
        <v>256</v>
      </c>
      <c r="I4996" s="10" t="s">
        <v>346</v>
      </c>
      <c r="J4996" s="10"/>
    </row>
    <row r="4997" spans="2:10" x14ac:dyDescent="0.35">
      <c r="B4997" s="11"/>
      <c r="C4997" s="10" t="s">
        <v>337</v>
      </c>
      <c r="D4997" s="10" t="s">
        <v>286</v>
      </c>
      <c r="E4997" s="10"/>
      <c r="F4997" s="10" t="s">
        <v>273</v>
      </c>
      <c r="G4997" s="10"/>
      <c r="H4997" s="10" t="s">
        <v>257</v>
      </c>
      <c r="I4997" s="10" t="s">
        <v>359</v>
      </c>
      <c r="J4997" s="10"/>
    </row>
    <row r="4998" spans="2:10" x14ac:dyDescent="0.35">
      <c r="B4998" s="11"/>
      <c r="C4998" s="10" t="s">
        <v>339</v>
      </c>
      <c r="D4998" s="10" t="s">
        <v>289</v>
      </c>
      <c r="E4998" s="10"/>
      <c r="F4998" s="10" t="s">
        <v>283</v>
      </c>
      <c r="G4998" s="10"/>
      <c r="H4998" s="10" t="s">
        <v>259</v>
      </c>
      <c r="I4998" s="10" t="s">
        <v>401</v>
      </c>
      <c r="J4998" s="10"/>
    </row>
    <row r="4999" spans="2:10" x14ac:dyDescent="0.35">
      <c r="B4999" s="11"/>
      <c r="C4999" s="10" t="s">
        <v>343</v>
      </c>
      <c r="D4999" s="10" t="s">
        <v>312</v>
      </c>
      <c r="E4999" s="10"/>
      <c r="F4999" s="10" t="s">
        <v>287</v>
      </c>
      <c r="G4999" s="10"/>
      <c r="H4999" s="10" t="s">
        <v>277</v>
      </c>
      <c r="I4999" s="10" t="s">
        <v>409</v>
      </c>
      <c r="J4999" s="10"/>
    </row>
    <row r="5000" spans="2:10" x14ac:dyDescent="0.35">
      <c r="B5000" s="11"/>
      <c r="C5000" s="10" t="s">
        <v>349</v>
      </c>
      <c r="D5000" s="10" t="s">
        <v>317</v>
      </c>
      <c r="E5000" s="10"/>
      <c r="F5000" s="10" t="s">
        <v>301</v>
      </c>
      <c r="G5000" s="10"/>
      <c r="H5000" s="10" t="s">
        <v>279</v>
      </c>
      <c r="I5000" s="10" t="s">
        <v>422</v>
      </c>
      <c r="J5000" s="10"/>
    </row>
    <row r="5001" spans="2:10" x14ac:dyDescent="0.35">
      <c r="B5001" s="11"/>
      <c r="C5001" s="10" t="s">
        <v>350</v>
      </c>
      <c r="D5001" s="10" t="s">
        <v>319</v>
      </c>
      <c r="E5001" s="10"/>
      <c r="F5001" s="10" t="s">
        <v>304</v>
      </c>
      <c r="G5001" s="10"/>
      <c r="H5001" s="10" t="s">
        <v>280</v>
      </c>
      <c r="I5001" s="10" t="s">
        <v>423</v>
      </c>
      <c r="J5001" s="10"/>
    </row>
    <row r="5002" spans="2:10" x14ac:dyDescent="0.35">
      <c r="B5002" s="11"/>
      <c r="C5002" s="10" t="s">
        <v>354</v>
      </c>
      <c r="D5002" s="10" t="s">
        <v>326</v>
      </c>
      <c r="E5002" s="10"/>
      <c r="F5002" s="10" t="s">
        <v>305</v>
      </c>
      <c r="G5002" s="10"/>
      <c r="H5002" s="10" t="s">
        <v>281</v>
      </c>
      <c r="I5002" s="10" t="s">
        <v>428</v>
      </c>
      <c r="J5002" s="10"/>
    </row>
    <row r="5003" spans="2:10" x14ac:dyDescent="0.35">
      <c r="B5003" s="11"/>
      <c r="C5003" s="10" t="s">
        <v>357</v>
      </c>
      <c r="D5003" s="10" t="s">
        <v>355</v>
      </c>
      <c r="E5003" s="10"/>
      <c r="F5003" s="10" t="s">
        <v>311</v>
      </c>
      <c r="G5003" s="10"/>
      <c r="H5003" s="10" t="s">
        <v>285</v>
      </c>
      <c r="I5003" s="10" t="s">
        <v>440</v>
      </c>
      <c r="J5003" s="10"/>
    </row>
    <row r="5004" spans="2:10" x14ac:dyDescent="0.35">
      <c r="B5004" s="11"/>
      <c r="C5004" s="10" t="s">
        <v>362</v>
      </c>
      <c r="D5004" s="10" t="s">
        <v>356</v>
      </c>
      <c r="E5004" s="10"/>
      <c r="F5004" s="10" t="s">
        <v>328</v>
      </c>
      <c r="G5004" s="10"/>
      <c r="H5004" s="10" t="s">
        <v>288</v>
      </c>
      <c r="I5004" s="10" t="s">
        <v>444</v>
      </c>
      <c r="J5004" s="10"/>
    </row>
    <row r="5005" spans="2:10" x14ac:dyDescent="0.35">
      <c r="B5005" s="11"/>
      <c r="C5005" s="10" t="s">
        <v>363</v>
      </c>
      <c r="D5005" s="10" t="s">
        <v>358</v>
      </c>
      <c r="E5005" s="10"/>
      <c r="F5005" s="10" t="s">
        <v>333</v>
      </c>
      <c r="G5005" s="10"/>
      <c r="H5005" s="10" t="s">
        <v>290</v>
      </c>
      <c r="I5005" s="10" t="s">
        <v>449</v>
      </c>
      <c r="J5005" s="10"/>
    </row>
    <row r="5006" spans="2:10" x14ac:dyDescent="0.35">
      <c r="B5006" s="11"/>
      <c r="C5006" s="10" t="s">
        <v>370</v>
      </c>
      <c r="D5006" s="10" t="s">
        <v>361</v>
      </c>
      <c r="E5006" s="10"/>
      <c r="F5006" s="10" t="s">
        <v>364</v>
      </c>
      <c r="G5006" s="10"/>
      <c r="H5006" s="10" t="s">
        <v>293</v>
      </c>
      <c r="I5006" s="10" t="s">
        <v>454</v>
      </c>
      <c r="J5006" s="10"/>
    </row>
    <row r="5007" spans="2:10" x14ac:dyDescent="0.35">
      <c r="B5007" s="11"/>
      <c r="C5007" s="10" t="s">
        <v>371</v>
      </c>
      <c r="D5007" s="10" t="s">
        <v>378</v>
      </c>
      <c r="E5007" s="10"/>
      <c r="F5007" s="10" t="s">
        <v>367</v>
      </c>
      <c r="G5007" s="10"/>
      <c r="H5007" s="10" t="s">
        <v>295</v>
      </c>
      <c r="I5007" s="10" t="s">
        <v>458</v>
      </c>
      <c r="J5007" s="10"/>
    </row>
    <row r="5008" spans="2:10" x14ac:dyDescent="0.35">
      <c r="B5008" s="11"/>
      <c r="C5008" s="10" t="s">
        <v>374</v>
      </c>
      <c r="D5008" s="10" t="s">
        <v>381</v>
      </c>
      <c r="E5008" s="10"/>
      <c r="F5008" s="10" t="s">
        <v>373</v>
      </c>
      <c r="G5008" s="10"/>
      <c r="H5008" s="10" t="s">
        <v>298</v>
      </c>
      <c r="I5008" s="10"/>
      <c r="J5008" s="10"/>
    </row>
    <row r="5009" spans="2:10" x14ac:dyDescent="0.35">
      <c r="B5009" s="11"/>
      <c r="C5009" s="10" t="s">
        <v>384</v>
      </c>
      <c r="D5009" s="10" t="s">
        <v>393</v>
      </c>
      <c r="E5009" s="10"/>
      <c r="F5009" s="10" t="s">
        <v>377</v>
      </c>
      <c r="G5009" s="10"/>
      <c r="H5009" s="10" t="s">
        <v>299</v>
      </c>
      <c r="I5009" s="10"/>
      <c r="J5009" s="10"/>
    </row>
    <row r="5010" spans="2:10" x14ac:dyDescent="0.35">
      <c r="B5010" s="11"/>
      <c r="C5010" s="10" t="s">
        <v>392</v>
      </c>
      <c r="D5010" s="10" t="s">
        <v>410</v>
      </c>
      <c r="E5010" s="10"/>
      <c r="F5010" s="10" t="s">
        <v>379</v>
      </c>
      <c r="G5010" s="10"/>
      <c r="H5010" s="10" t="s">
        <v>310</v>
      </c>
      <c r="I5010" s="10"/>
      <c r="J5010" s="10"/>
    </row>
    <row r="5011" spans="2:10" x14ac:dyDescent="0.35">
      <c r="B5011" s="11"/>
      <c r="C5011" s="10" t="s">
        <v>394</v>
      </c>
      <c r="D5011" s="10" t="s">
        <v>412</v>
      </c>
      <c r="E5011" s="10"/>
      <c r="F5011" s="10" t="s">
        <v>382</v>
      </c>
      <c r="G5011" s="10"/>
      <c r="H5011" s="10" t="s">
        <v>316</v>
      </c>
      <c r="I5011" s="10"/>
      <c r="J5011" s="10"/>
    </row>
    <row r="5012" spans="2:10" x14ac:dyDescent="0.35">
      <c r="B5012" s="11"/>
      <c r="C5012" s="10" t="s">
        <v>396</v>
      </c>
      <c r="D5012" s="10" t="s">
        <v>413</v>
      </c>
      <c r="E5012" s="10"/>
      <c r="F5012" s="10" t="s">
        <v>385</v>
      </c>
      <c r="G5012" s="10"/>
      <c r="H5012" s="10" t="s">
        <v>320</v>
      </c>
      <c r="I5012" s="10"/>
      <c r="J5012" s="10"/>
    </row>
    <row r="5013" spans="2:10" x14ac:dyDescent="0.35">
      <c r="B5013" s="11"/>
      <c r="C5013" s="10" t="s">
        <v>408</v>
      </c>
      <c r="D5013" s="10" t="s">
        <v>431</v>
      </c>
      <c r="E5013" s="10"/>
      <c r="F5013" s="10" t="s">
        <v>386</v>
      </c>
      <c r="G5013" s="10"/>
      <c r="H5013" s="10" t="s">
        <v>321</v>
      </c>
      <c r="I5013" s="10"/>
      <c r="J5013" s="10"/>
    </row>
    <row r="5014" spans="2:10" x14ac:dyDescent="0.35">
      <c r="B5014" s="11"/>
      <c r="C5014" s="10" t="s">
        <v>416</v>
      </c>
      <c r="D5014" s="10" t="s">
        <v>438</v>
      </c>
      <c r="E5014" s="10"/>
      <c r="F5014" s="10" t="s">
        <v>390</v>
      </c>
      <c r="G5014" s="10"/>
      <c r="H5014" s="10" t="s">
        <v>324</v>
      </c>
      <c r="I5014" s="10"/>
      <c r="J5014" s="10"/>
    </row>
    <row r="5015" spans="2:10" x14ac:dyDescent="0.35">
      <c r="B5015" s="11"/>
      <c r="C5015" s="10" t="s">
        <v>419</v>
      </c>
      <c r="D5015" s="10" t="s">
        <v>443</v>
      </c>
      <c r="E5015" s="10"/>
      <c r="F5015" s="10" t="s">
        <v>391</v>
      </c>
      <c r="G5015" s="10"/>
      <c r="H5015" s="10" t="s">
        <v>342</v>
      </c>
      <c r="I5015" s="10"/>
      <c r="J5015" s="10"/>
    </row>
    <row r="5016" spans="2:10" x14ac:dyDescent="0.35">
      <c r="B5016" s="11"/>
      <c r="C5016" s="10" t="s">
        <v>420</v>
      </c>
      <c r="D5016" s="10" t="s">
        <v>448</v>
      </c>
      <c r="E5016" s="10"/>
      <c r="F5016" s="10" t="s">
        <v>400</v>
      </c>
      <c r="G5016" s="10"/>
      <c r="H5016" s="10" t="s">
        <v>347</v>
      </c>
      <c r="I5016" s="10"/>
      <c r="J5016" s="10"/>
    </row>
    <row r="5017" spans="2:10" x14ac:dyDescent="0.35">
      <c r="B5017" s="11"/>
      <c r="C5017" s="10" t="s">
        <v>424</v>
      </c>
      <c r="D5017" s="10" t="s">
        <v>452</v>
      </c>
      <c r="E5017" s="10"/>
      <c r="F5017" s="10" t="s">
        <v>402</v>
      </c>
      <c r="G5017" s="10"/>
      <c r="H5017" s="10" t="s">
        <v>351</v>
      </c>
      <c r="I5017" s="10"/>
      <c r="J5017" s="10"/>
    </row>
    <row r="5018" spans="2:10" x14ac:dyDescent="0.35">
      <c r="B5018" s="11"/>
      <c r="C5018" s="10" t="s">
        <v>430</v>
      </c>
      <c r="D5018" s="10" t="s">
        <v>453</v>
      </c>
      <c r="E5018" s="10"/>
      <c r="F5018" s="10" t="s">
        <v>405</v>
      </c>
      <c r="G5018" s="10"/>
      <c r="H5018" s="10" t="s">
        <v>352</v>
      </c>
      <c r="I5018" s="10"/>
      <c r="J5018" s="10"/>
    </row>
    <row r="5019" spans="2:10" x14ac:dyDescent="0.35">
      <c r="B5019" s="11"/>
      <c r="C5019" s="10" t="s">
        <v>435</v>
      </c>
      <c r="D5019" s="10"/>
      <c r="E5019" s="10"/>
      <c r="F5019" s="10" t="s">
        <v>406</v>
      </c>
      <c r="G5019" s="10"/>
      <c r="H5019" s="10" t="s">
        <v>353</v>
      </c>
      <c r="I5019" s="10"/>
      <c r="J5019" s="10"/>
    </row>
    <row r="5020" spans="2:10" x14ac:dyDescent="0.35">
      <c r="B5020" s="11"/>
      <c r="C5020" s="10" t="s">
        <v>441</v>
      </c>
      <c r="D5020" s="10"/>
      <c r="E5020" s="10"/>
      <c r="F5020" s="10" t="s">
        <v>433</v>
      </c>
      <c r="G5020" s="10"/>
      <c r="H5020" s="10" t="s">
        <v>360</v>
      </c>
      <c r="I5020" s="10"/>
      <c r="J5020" s="10"/>
    </row>
    <row r="5021" spans="2:10" x14ac:dyDescent="0.35">
      <c r="B5021" s="11"/>
      <c r="C5021" s="10" t="s">
        <v>446</v>
      </c>
      <c r="D5021" s="10"/>
      <c r="E5021" s="10"/>
      <c r="F5021" s="10" t="s">
        <v>436</v>
      </c>
      <c r="G5021" s="10"/>
      <c r="H5021" s="10" t="s">
        <v>366</v>
      </c>
      <c r="I5021" s="10"/>
      <c r="J5021" s="10"/>
    </row>
    <row r="5022" spans="2:10" x14ac:dyDescent="0.35">
      <c r="B5022" s="11"/>
      <c r="C5022" s="10"/>
      <c r="D5022" s="10"/>
      <c r="E5022" s="10"/>
      <c r="F5022" s="10" t="s">
        <v>442</v>
      </c>
      <c r="G5022" s="10"/>
      <c r="H5022" s="10" t="s">
        <v>375</v>
      </c>
      <c r="I5022" s="10"/>
      <c r="J5022" s="10"/>
    </row>
    <row r="5023" spans="2:10" x14ac:dyDescent="0.35">
      <c r="B5023" s="11"/>
      <c r="C5023" s="10"/>
      <c r="D5023" s="10"/>
      <c r="E5023" s="10"/>
      <c r="F5023" s="10" t="s">
        <v>457</v>
      </c>
      <c r="G5023" s="10"/>
      <c r="H5023" s="10" t="s">
        <v>376</v>
      </c>
      <c r="I5023" s="10"/>
      <c r="J5023" s="10"/>
    </row>
    <row r="5024" spans="2:10" x14ac:dyDescent="0.35">
      <c r="B5024" s="11"/>
      <c r="C5024" s="10"/>
      <c r="D5024" s="10"/>
      <c r="E5024" s="10"/>
      <c r="F5024" s="10"/>
      <c r="G5024" s="10"/>
      <c r="H5024" s="10" t="s">
        <v>387</v>
      </c>
      <c r="I5024" s="10"/>
      <c r="J5024" s="10"/>
    </row>
    <row r="5025" spans="2:10" x14ac:dyDescent="0.35">
      <c r="B5025" s="11"/>
      <c r="C5025" s="10"/>
      <c r="D5025" s="10"/>
      <c r="E5025" s="10"/>
      <c r="F5025" s="10"/>
      <c r="G5025" s="10"/>
      <c r="H5025" s="10" t="s">
        <v>403</v>
      </c>
      <c r="I5025" s="10"/>
      <c r="J5025" s="10"/>
    </row>
    <row r="5026" spans="2:10" x14ac:dyDescent="0.35">
      <c r="B5026" s="11"/>
      <c r="C5026" s="10"/>
      <c r="D5026" s="10"/>
      <c r="E5026" s="10"/>
      <c r="F5026" s="10"/>
      <c r="G5026" s="10"/>
      <c r="H5026" s="10" t="s">
        <v>404</v>
      </c>
      <c r="I5026" s="10"/>
      <c r="J5026" s="10"/>
    </row>
    <row r="5027" spans="2:10" x14ac:dyDescent="0.35">
      <c r="B5027" s="11"/>
      <c r="C5027" s="10"/>
      <c r="D5027" s="10"/>
      <c r="E5027" s="10"/>
      <c r="F5027" s="10"/>
      <c r="G5027" s="10"/>
      <c r="H5027" s="10" t="s">
        <v>411</v>
      </c>
      <c r="I5027" s="10"/>
      <c r="J5027" s="10"/>
    </row>
    <row r="5028" spans="2:10" x14ac:dyDescent="0.35">
      <c r="B5028" s="11"/>
      <c r="C5028" s="10"/>
      <c r="D5028" s="10"/>
      <c r="E5028" s="10"/>
      <c r="F5028" s="10"/>
      <c r="G5028" s="10"/>
      <c r="H5028" s="10" t="s">
        <v>418</v>
      </c>
      <c r="I5028" s="10"/>
      <c r="J5028" s="10"/>
    </row>
    <row r="5029" spans="2:10" x14ac:dyDescent="0.35">
      <c r="B5029" s="11"/>
      <c r="C5029" s="10"/>
      <c r="D5029" s="10"/>
      <c r="E5029" s="10"/>
      <c r="F5029" s="10"/>
      <c r="G5029" s="10"/>
      <c r="H5029" s="10" t="s">
        <v>426</v>
      </c>
      <c r="I5029" s="10"/>
      <c r="J5029" s="10"/>
    </row>
    <row r="5030" spans="2:10" x14ac:dyDescent="0.35">
      <c r="B5030" s="11"/>
      <c r="C5030" s="10"/>
      <c r="D5030" s="10"/>
      <c r="E5030" s="10"/>
      <c r="F5030" s="10"/>
      <c r="G5030" s="10"/>
      <c r="H5030" s="10" t="s">
        <v>427</v>
      </c>
      <c r="I5030" s="10"/>
      <c r="J5030" s="10"/>
    </row>
    <row r="5031" spans="2:10" x14ac:dyDescent="0.35">
      <c r="B5031" s="11"/>
      <c r="C5031" s="10"/>
      <c r="D5031" s="10"/>
      <c r="E5031" s="10"/>
      <c r="F5031" s="10"/>
      <c r="G5031" s="10"/>
      <c r="H5031" s="10" t="s">
        <v>429</v>
      </c>
      <c r="I5031" s="10"/>
      <c r="J5031" s="10"/>
    </row>
    <row r="5032" spans="2:10" x14ac:dyDescent="0.35">
      <c r="B5032" s="11"/>
      <c r="C5032" s="10"/>
      <c r="D5032" s="10"/>
      <c r="E5032" s="10"/>
      <c r="F5032" s="10"/>
      <c r="G5032" s="10"/>
      <c r="H5032" s="10" t="s">
        <v>432</v>
      </c>
      <c r="I5032" s="10"/>
      <c r="J5032" s="10"/>
    </row>
    <row r="5033" spans="2:10" ht="15" thickBot="1" x14ac:dyDescent="0.4">
      <c r="B5033" s="15"/>
      <c r="C5033" s="39"/>
      <c r="D5033" s="39"/>
      <c r="E5033" s="39"/>
      <c r="F5033" s="39"/>
      <c r="G5033" s="39"/>
      <c r="H5033" s="39" t="s">
        <v>456</v>
      </c>
      <c r="I5033" s="39"/>
      <c r="J5033" s="39"/>
    </row>
    <row r="5036" spans="2:10" x14ac:dyDescent="0.35">
      <c r="B5036" t="s">
        <v>459</v>
      </c>
    </row>
    <row r="5037" spans="2:10" ht="15" thickBot="1" x14ac:dyDescent="0.4"/>
    <row r="5038" spans="2:10" x14ac:dyDescent="0.35">
      <c r="B5038" s="12" t="s">
        <v>460</v>
      </c>
      <c r="C5038" s="13" t="s">
        <v>63</v>
      </c>
      <c r="D5038" s="13" t="s">
        <v>461</v>
      </c>
    </row>
    <row r="5039" spans="2:10" x14ac:dyDescent="0.35">
      <c r="B5039" s="14" t="s">
        <v>74</v>
      </c>
      <c r="C5039" s="40">
        <v>1</v>
      </c>
      <c r="D5039" s="19">
        <v>1.8388094784218443</v>
      </c>
    </row>
    <row r="5040" spans="2:10" x14ac:dyDescent="0.35">
      <c r="B5040" s="11" t="s">
        <v>75</v>
      </c>
      <c r="C5040" s="41">
        <v>2</v>
      </c>
      <c r="D5040" s="20">
        <v>1.2587561211892717</v>
      </c>
    </row>
    <row r="5041" spans="2:4" x14ac:dyDescent="0.35">
      <c r="B5041" s="11" t="s">
        <v>76</v>
      </c>
      <c r="C5041" s="41">
        <v>3</v>
      </c>
      <c r="D5041" s="20">
        <v>1.8553495940743565</v>
      </c>
    </row>
    <row r="5042" spans="2:4" x14ac:dyDescent="0.35">
      <c r="B5042" s="11" t="s">
        <v>77</v>
      </c>
      <c r="C5042" s="41">
        <v>2</v>
      </c>
      <c r="D5042" s="20">
        <v>1.8980223207284064</v>
      </c>
    </row>
    <row r="5043" spans="2:4" x14ac:dyDescent="0.35">
      <c r="B5043" s="11" t="s">
        <v>78</v>
      </c>
      <c r="C5043" s="41">
        <v>4</v>
      </c>
      <c r="D5043" s="20">
        <v>2.3545837922698469</v>
      </c>
    </row>
    <row r="5044" spans="2:4" x14ac:dyDescent="0.35">
      <c r="B5044" s="11" t="s">
        <v>79</v>
      </c>
      <c r="C5044" s="41">
        <v>3</v>
      </c>
      <c r="D5044" s="20">
        <v>1.846766454879911</v>
      </c>
    </row>
    <row r="5045" spans="2:4" x14ac:dyDescent="0.35">
      <c r="B5045" s="11" t="s">
        <v>80</v>
      </c>
      <c r="C5045" s="41">
        <v>1</v>
      </c>
      <c r="D5045" s="20">
        <v>1.9013571403176428</v>
      </c>
    </row>
    <row r="5046" spans="2:4" x14ac:dyDescent="0.35">
      <c r="B5046" s="11" t="s">
        <v>81</v>
      </c>
      <c r="C5046" s="41">
        <v>5</v>
      </c>
      <c r="D5046" s="20">
        <v>2.2262938325662485</v>
      </c>
    </row>
    <row r="5047" spans="2:4" x14ac:dyDescent="0.35">
      <c r="B5047" s="11" t="s">
        <v>82</v>
      </c>
      <c r="C5047" s="41">
        <v>1</v>
      </c>
      <c r="D5047" s="20">
        <v>1.2780932718774214</v>
      </c>
    </row>
    <row r="5048" spans="2:4" x14ac:dyDescent="0.35">
      <c r="B5048" s="11" t="s">
        <v>83</v>
      </c>
      <c r="C5048" s="41">
        <v>2</v>
      </c>
      <c r="D5048" s="20">
        <v>1.6465544683985787</v>
      </c>
    </row>
    <row r="5049" spans="2:4" x14ac:dyDescent="0.35">
      <c r="B5049" s="11" t="s">
        <v>84</v>
      </c>
      <c r="C5049" s="41">
        <v>1</v>
      </c>
      <c r="D5049" s="20">
        <v>1.2281931352249349</v>
      </c>
    </row>
    <row r="5050" spans="2:4" x14ac:dyDescent="0.35">
      <c r="B5050" s="11" t="s">
        <v>85</v>
      </c>
      <c r="C5050" s="41">
        <v>6</v>
      </c>
      <c r="D5050" s="20">
        <v>1.4773197956621169</v>
      </c>
    </row>
    <row r="5051" spans="2:4" x14ac:dyDescent="0.35">
      <c r="B5051" s="11" t="s">
        <v>86</v>
      </c>
      <c r="C5051" s="41">
        <v>2</v>
      </c>
      <c r="D5051" s="20">
        <v>1.4526342951974724</v>
      </c>
    </row>
    <row r="5052" spans="2:4" x14ac:dyDescent="0.35">
      <c r="B5052" s="11" t="s">
        <v>87</v>
      </c>
      <c r="C5052" s="41">
        <v>4</v>
      </c>
      <c r="D5052" s="20">
        <v>1.9110580788339855</v>
      </c>
    </row>
    <row r="5053" spans="2:4" x14ac:dyDescent="0.35">
      <c r="B5053" s="11" t="s">
        <v>88</v>
      </c>
      <c r="C5053" s="41">
        <v>6</v>
      </c>
      <c r="D5053" s="20">
        <v>1.6194408688954711</v>
      </c>
    </row>
    <row r="5054" spans="2:4" x14ac:dyDescent="0.35">
      <c r="B5054" s="11" t="s">
        <v>89</v>
      </c>
      <c r="C5054" s="41">
        <v>2</v>
      </c>
      <c r="D5054" s="20">
        <v>1.0148789698845477</v>
      </c>
    </row>
    <row r="5055" spans="2:4" x14ac:dyDescent="0.35">
      <c r="B5055" s="11" t="s">
        <v>90</v>
      </c>
      <c r="C5055" s="41">
        <v>2</v>
      </c>
      <c r="D5055" s="20">
        <v>0.83444732090811291</v>
      </c>
    </row>
    <row r="5056" spans="2:4" x14ac:dyDescent="0.35">
      <c r="B5056" s="11" t="s">
        <v>91</v>
      </c>
      <c r="C5056" s="41">
        <v>7</v>
      </c>
      <c r="D5056" s="20">
        <v>2.9685237203980721</v>
      </c>
    </row>
    <row r="5057" spans="2:4" x14ac:dyDescent="0.35">
      <c r="B5057" s="11" t="s">
        <v>92</v>
      </c>
      <c r="C5057" s="41">
        <v>7</v>
      </c>
      <c r="D5057" s="20">
        <v>1.9587120666155728</v>
      </c>
    </row>
    <row r="5058" spans="2:4" x14ac:dyDescent="0.35">
      <c r="B5058" s="11" t="s">
        <v>93</v>
      </c>
      <c r="C5058" s="41">
        <v>6</v>
      </c>
      <c r="D5058" s="20">
        <v>1.5622544708692752</v>
      </c>
    </row>
    <row r="5059" spans="2:4" x14ac:dyDescent="0.35">
      <c r="B5059" s="11" t="s">
        <v>94</v>
      </c>
      <c r="C5059" s="41">
        <v>4</v>
      </c>
      <c r="D5059" s="20">
        <v>1.0955903773433915</v>
      </c>
    </row>
    <row r="5060" spans="2:4" x14ac:dyDescent="0.35">
      <c r="B5060" s="11" t="s">
        <v>95</v>
      </c>
      <c r="C5060" s="41">
        <v>4</v>
      </c>
      <c r="D5060" s="20">
        <v>1.8201126799322227</v>
      </c>
    </row>
    <row r="5061" spans="2:4" x14ac:dyDescent="0.35">
      <c r="B5061" s="11" t="s">
        <v>96</v>
      </c>
      <c r="C5061" s="41">
        <v>2</v>
      </c>
      <c r="D5061" s="20">
        <v>1.5757948302599547</v>
      </c>
    </row>
    <row r="5062" spans="2:4" x14ac:dyDescent="0.35">
      <c r="B5062" s="11" t="s">
        <v>97</v>
      </c>
      <c r="C5062" s="41">
        <v>4</v>
      </c>
      <c r="D5062" s="20">
        <v>1.5218694144131168</v>
      </c>
    </row>
    <row r="5063" spans="2:4" x14ac:dyDescent="0.35">
      <c r="B5063" s="11" t="s">
        <v>98</v>
      </c>
      <c r="C5063" s="41">
        <v>4</v>
      </c>
      <c r="D5063" s="20">
        <v>1.8095669864464645</v>
      </c>
    </row>
    <row r="5064" spans="2:4" x14ac:dyDescent="0.35">
      <c r="B5064" s="11" t="s">
        <v>99</v>
      </c>
      <c r="C5064" s="41">
        <v>6</v>
      </c>
      <c r="D5064" s="20">
        <v>2.6320208181184617</v>
      </c>
    </row>
    <row r="5065" spans="2:4" x14ac:dyDescent="0.35">
      <c r="B5065" s="11" t="s">
        <v>100</v>
      </c>
      <c r="C5065" s="41">
        <v>2</v>
      </c>
      <c r="D5065" s="20">
        <v>2.7478181968677973</v>
      </c>
    </row>
    <row r="5066" spans="2:4" x14ac:dyDescent="0.35">
      <c r="B5066" s="11" t="s">
        <v>101</v>
      </c>
      <c r="C5066" s="41">
        <v>1</v>
      </c>
      <c r="D5066" s="20">
        <v>1.5927444048115662</v>
      </c>
    </row>
    <row r="5067" spans="2:4" x14ac:dyDescent="0.35">
      <c r="B5067" s="11" t="s">
        <v>102</v>
      </c>
      <c r="C5067" s="41">
        <v>6</v>
      </c>
      <c r="D5067" s="20">
        <v>1.7701747949980888</v>
      </c>
    </row>
    <row r="5068" spans="2:4" x14ac:dyDescent="0.35">
      <c r="B5068" s="11" t="s">
        <v>103</v>
      </c>
      <c r="C5068" s="41">
        <v>6</v>
      </c>
      <c r="D5068" s="20">
        <v>1.3810587084612271</v>
      </c>
    </row>
    <row r="5069" spans="2:4" x14ac:dyDescent="0.35">
      <c r="B5069" s="11" t="s">
        <v>104</v>
      </c>
      <c r="C5069" s="41">
        <v>6</v>
      </c>
      <c r="D5069" s="20">
        <v>1.8804993376737162</v>
      </c>
    </row>
    <row r="5070" spans="2:4" x14ac:dyDescent="0.35">
      <c r="B5070" s="11" t="s">
        <v>105</v>
      </c>
      <c r="C5070" s="41">
        <v>6</v>
      </c>
      <c r="D5070" s="20">
        <v>2.2551380863777162</v>
      </c>
    </row>
    <row r="5071" spans="2:4" x14ac:dyDescent="0.35">
      <c r="B5071" s="11" t="s">
        <v>106</v>
      </c>
      <c r="C5071" s="41">
        <v>6</v>
      </c>
      <c r="D5071" s="20">
        <v>1.7044306549958901</v>
      </c>
    </row>
    <row r="5072" spans="2:4" x14ac:dyDescent="0.35">
      <c r="B5072" s="11" t="s">
        <v>107</v>
      </c>
      <c r="C5072" s="41">
        <v>4</v>
      </c>
      <c r="D5072" s="20">
        <v>0.64943240073662312</v>
      </c>
    </row>
    <row r="5073" spans="2:4" x14ac:dyDescent="0.35">
      <c r="B5073" s="11" t="s">
        <v>108</v>
      </c>
      <c r="C5073" s="41">
        <v>4</v>
      </c>
      <c r="D5073" s="20">
        <v>1.8662191409911664</v>
      </c>
    </row>
    <row r="5074" spans="2:4" x14ac:dyDescent="0.35">
      <c r="B5074" s="11" t="s">
        <v>109</v>
      </c>
      <c r="C5074" s="41">
        <v>8</v>
      </c>
      <c r="D5074" s="20">
        <v>2.354614783132476</v>
      </c>
    </row>
    <row r="5075" spans="2:4" x14ac:dyDescent="0.35">
      <c r="B5075" s="11" t="s">
        <v>110</v>
      </c>
      <c r="C5075" s="41">
        <v>1</v>
      </c>
      <c r="D5075" s="20">
        <v>3.2693130128858496</v>
      </c>
    </row>
    <row r="5076" spans="2:4" x14ac:dyDescent="0.35">
      <c r="B5076" s="11" t="s">
        <v>111</v>
      </c>
      <c r="C5076" s="41">
        <v>4</v>
      </c>
      <c r="D5076" s="20">
        <v>1.3305921767203692</v>
      </c>
    </row>
    <row r="5077" spans="2:4" x14ac:dyDescent="0.35">
      <c r="B5077" s="11" t="s">
        <v>112</v>
      </c>
      <c r="C5077" s="41">
        <v>1</v>
      </c>
      <c r="D5077" s="20">
        <v>1.1039485396495208</v>
      </c>
    </row>
    <row r="5078" spans="2:4" x14ac:dyDescent="0.35">
      <c r="B5078" s="11" t="s">
        <v>113</v>
      </c>
      <c r="C5078" s="41">
        <v>2</v>
      </c>
      <c r="D5078" s="20">
        <v>1.3398525289800198</v>
      </c>
    </row>
    <row r="5079" spans="2:4" x14ac:dyDescent="0.35">
      <c r="B5079" s="11" t="s">
        <v>114</v>
      </c>
      <c r="C5079" s="41">
        <v>1</v>
      </c>
      <c r="D5079" s="20">
        <v>1.3319182207386668</v>
      </c>
    </row>
    <row r="5080" spans="2:4" x14ac:dyDescent="0.35">
      <c r="B5080" s="11" t="s">
        <v>115</v>
      </c>
      <c r="C5080" s="41">
        <v>1</v>
      </c>
      <c r="D5080" s="20">
        <v>1.9472238724387856</v>
      </c>
    </row>
    <row r="5081" spans="2:4" x14ac:dyDescent="0.35">
      <c r="B5081" s="11" t="s">
        <v>116</v>
      </c>
      <c r="C5081" s="41">
        <v>6</v>
      </c>
      <c r="D5081" s="20">
        <v>1.8903804392983072</v>
      </c>
    </row>
    <row r="5082" spans="2:4" x14ac:dyDescent="0.35">
      <c r="B5082" s="11" t="s">
        <v>117</v>
      </c>
      <c r="C5082" s="41">
        <v>5</v>
      </c>
      <c r="D5082" s="20">
        <v>1.3199594931963108</v>
      </c>
    </row>
    <row r="5083" spans="2:4" x14ac:dyDescent="0.35">
      <c r="B5083" s="11" t="s">
        <v>118</v>
      </c>
      <c r="C5083" s="41">
        <v>2</v>
      </c>
      <c r="D5083" s="20">
        <v>0.94811456543818817</v>
      </c>
    </row>
    <row r="5084" spans="2:4" x14ac:dyDescent="0.35">
      <c r="B5084" s="11" t="s">
        <v>119</v>
      </c>
      <c r="C5084" s="41">
        <v>7</v>
      </c>
      <c r="D5084" s="20">
        <v>1.3543575846479066</v>
      </c>
    </row>
    <row r="5085" spans="2:4" x14ac:dyDescent="0.35">
      <c r="B5085" s="11" t="s">
        <v>120</v>
      </c>
      <c r="C5085" s="41">
        <v>4</v>
      </c>
      <c r="D5085" s="20">
        <v>1.9440651976282162</v>
      </c>
    </row>
    <row r="5086" spans="2:4" x14ac:dyDescent="0.35">
      <c r="B5086" s="11" t="s">
        <v>121</v>
      </c>
      <c r="C5086" s="41">
        <v>2</v>
      </c>
      <c r="D5086" s="20">
        <v>1.6355881574597326</v>
      </c>
    </row>
    <row r="5087" spans="2:4" x14ac:dyDescent="0.35">
      <c r="B5087" s="11" t="s">
        <v>122</v>
      </c>
      <c r="C5087" s="41">
        <v>2</v>
      </c>
      <c r="D5087" s="20">
        <v>1.3910218609214082</v>
      </c>
    </row>
    <row r="5088" spans="2:4" x14ac:dyDescent="0.35">
      <c r="B5088" s="11" t="s">
        <v>123</v>
      </c>
      <c r="C5088" s="41">
        <v>7</v>
      </c>
      <c r="D5088" s="20">
        <v>2.1537795966399154</v>
      </c>
    </row>
    <row r="5089" spans="2:4" x14ac:dyDescent="0.35">
      <c r="B5089" s="11" t="s">
        <v>124</v>
      </c>
      <c r="C5089" s="41">
        <v>7</v>
      </c>
      <c r="D5089" s="20">
        <v>2.4259022979545097</v>
      </c>
    </row>
    <row r="5090" spans="2:4" x14ac:dyDescent="0.35">
      <c r="B5090" s="11" t="s">
        <v>125</v>
      </c>
      <c r="C5090" s="41">
        <v>8</v>
      </c>
      <c r="D5090" s="20">
        <v>2.3216532421521499</v>
      </c>
    </row>
    <row r="5091" spans="2:4" x14ac:dyDescent="0.35">
      <c r="B5091" s="11" t="s">
        <v>126</v>
      </c>
      <c r="C5091" s="41">
        <v>6</v>
      </c>
      <c r="D5091" s="20">
        <v>1.9345940761320681</v>
      </c>
    </row>
    <row r="5092" spans="2:4" x14ac:dyDescent="0.35">
      <c r="B5092" s="11" t="s">
        <v>127</v>
      </c>
      <c r="C5092" s="41">
        <v>6</v>
      </c>
      <c r="D5092" s="20">
        <v>1.5405720954239275</v>
      </c>
    </row>
    <row r="5093" spans="2:4" x14ac:dyDescent="0.35">
      <c r="B5093" s="11" t="s">
        <v>128</v>
      </c>
      <c r="C5093" s="41">
        <v>4</v>
      </c>
      <c r="D5093" s="20">
        <v>2.0650997122310262</v>
      </c>
    </row>
    <row r="5094" spans="2:4" x14ac:dyDescent="0.35">
      <c r="B5094" s="11" t="s">
        <v>129</v>
      </c>
      <c r="C5094" s="41">
        <v>5</v>
      </c>
      <c r="D5094" s="20">
        <v>2.3766011313461322</v>
      </c>
    </row>
    <row r="5095" spans="2:4" x14ac:dyDescent="0.35">
      <c r="B5095" s="11" t="s">
        <v>130</v>
      </c>
      <c r="C5095" s="41">
        <v>7</v>
      </c>
      <c r="D5095" s="20">
        <v>1.6059097611577691</v>
      </c>
    </row>
    <row r="5096" spans="2:4" x14ac:dyDescent="0.35">
      <c r="B5096" s="11" t="s">
        <v>131</v>
      </c>
      <c r="C5096" s="41">
        <v>6</v>
      </c>
      <c r="D5096" s="20">
        <v>1.1218557819378481</v>
      </c>
    </row>
    <row r="5097" spans="2:4" x14ac:dyDescent="0.35">
      <c r="B5097" s="11" t="s">
        <v>132</v>
      </c>
      <c r="C5097" s="41">
        <v>2</v>
      </c>
      <c r="D5097" s="20">
        <v>1.6908178917522625</v>
      </c>
    </row>
    <row r="5098" spans="2:4" x14ac:dyDescent="0.35">
      <c r="B5098" s="11" t="s">
        <v>133</v>
      </c>
      <c r="C5098" s="41">
        <v>8</v>
      </c>
      <c r="D5098" s="20">
        <v>2.9864206375883731</v>
      </c>
    </row>
    <row r="5099" spans="2:4" x14ac:dyDescent="0.35">
      <c r="B5099" s="11" t="s">
        <v>134</v>
      </c>
      <c r="C5099" s="41">
        <v>7</v>
      </c>
      <c r="D5099" s="20">
        <v>2.8961961576481086</v>
      </c>
    </row>
    <row r="5100" spans="2:4" x14ac:dyDescent="0.35">
      <c r="B5100" s="11" t="s">
        <v>135</v>
      </c>
      <c r="C5100" s="41">
        <v>6</v>
      </c>
      <c r="D5100" s="20">
        <v>1.8797197969748174</v>
      </c>
    </row>
    <row r="5101" spans="2:4" x14ac:dyDescent="0.35">
      <c r="B5101" s="11" t="s">
        <v>136</v>
      </c>
      <c r="C5101" s="41">
        <v>4</v>
      </c>
      <c r="D5101" s="20">
        <v>2.2149428572575167</v>
      </c>
    </row>
    <row r="5102" spans="2:4" x14ac:dyDescent="0.35">
      <c r="B5102" s="11" t="s">
        <v>137</v>
      </c>
      <c r="C5102" s="41">
        <v>6</v>
      </c>
      <c r="D5102" s="20">
        <v>1.7796433830950014</v>
      </c>
    </row>
    <row r="5103" spans="2:4" x14ac:dyDescent="0.35">
      <c r="B5103" s="11" t="s">
        <v>138</v>
      </c>
      <c r="C5103" s="41">
        <v>2</v>
      </c>
      <c r="D5103" s="20">
        <v>0.92052071256186097</v>
      </c>
    </row>
    <row r="5104" spans="2:4" x14ac:dyDescent="0.35">
      <c r="B5104" s="11" t="s">
        <v>139</v>
      </c>
      <c r="C5104" s="41">
        <v>2</v>
      </c>
      <c r="D5104" s="20">
        <v>1.3710685024621505</v>
      </c>
    </row>
    <row r="5105" spans="2:4" x14ac:dyDescent="0.35">
      <c r="B5105" s="11" t="s">
        <v>140</v>
      </c>
      <c r="C5105" s="41">
        <v>1</v>
      </c>
      <c r="D5105" s="20">
        <v>1.4127493240921938</v>
      </c>
    </row>
    <row r="5106" spans="2:4" x14ac:dyDescent="0.35">
      <c r="B5106" s="11" t="s">
        <v>141</v>
      </c>
      <c r="C5106" s="41">
        <v>2</v>
      </c>
      <c r="D5106" s="20">
        <v>2.172725950074287</v>
      </c>
    </row>
    <row r="5107" spans="2:4" x14ac:dyDescent="0.35">
      <c r="B5107" s="11" t="s">
        <v>142</v>
      </c>
      <c r="C5107" s="41">
        <v>2</v>
      </c>
      <c r="D5107" s="20">
        <v>1.9438951250773653</v>
      </c>
    </row>
    <row r="5108" spans="2:4" x14ac:dyDescent="0.35">
      <c r="B5108" s="11" t="s">
        <v>143</v>
      </c>
      <c r="C5108" s="41">
        <v>6</v>
      </c>
      <c r="D5108" s="20">
        <v>1.6067454762870448</v>
      </c>
    </row>
    <row r="5109" spans="2:4" x14ac:dyDescent="0.35">
      <c r="B5109" s="11" t="s">
        <v>144</v>
      </c>
      <c r="C5109" s="41">
        <v>6</v>
      </c>
      <c r="D5109" s="20">
        <v>1.3510845830835063</v>
      </c>
    </row>
    <row r="5110" spans="2:4" x14ac:dyDescent="0.35">
      <c r="B5110" s="11" t="s">
        <v>145</v>
      </c>
      <c r="C5110" s="41">
        <v>7</v>
      </c>
      <c r="D5110" s="20">
        <v>1.4650150861732529</v>
      </c>
    </row>
    <row r="5111" spans="2:4" x14ac:dyDescent="0.35">
      <c r="B5111" s="11" t="s">
        <v>146</v>
      </c>
      <c r="C5111" s="41">
        <v>6</v>
      </c>
      <c r="D5111" s="20">
        <v>2.5252198260991268</v>
      </c>
    </row>
    <row r="5112" spans="2:4" x14ac:dyDescent="0.35">
      <c r="B5112" s="11" t="s">
        <v>147</v>
      </c>
      <c r="C5112" s="41">
        <v>2</v>
      </c>
      <c r="D5112" s="20">
        <v>1.6655417960047931</v>
      </c>
    </row>
    <row r="5113" spans="2:4" x14ac:dyDescent="0.35">
      <c r="B5113" s="11" t="s">
        <v>148</v>
      </c>
      <c r="C5113" s="41">
        <v>3</v>
      </c>
      <c r="D5113" s="20">
        <v>1.7931180517771306</v>
      </c>
    </row>
    <row r="5114" spans="2:4" x14ac:dyDescent="0.35">
      <c r="B5114" s="11" t="s">
        <v>149</v>
      </c>
      <c r="C5114" s="41">
        <v>3</v>
      </c>
      <c r="D5114" s="20">
        <v>1.1619759490041519</v>
      </c>
    </row>
    <row r="5115" spans="2:4" x14ac:dyDescent="0.35">
      <c r="B5115" s="11" t="s">
        <v>150</v>
      </c>
      <c r="C5115" s="41">
        <v>8</v>
      </c>
      <c r="D5115" s="20">
        <v>1.7168523656351562</v>
      </c>
    </row>
    <row r="5116" spans="2:4" x14ac:dyDescent="0.35">
      <c r="B5116" s="11" t="s">
        <v>151</v>
      </c>
      <c r="C5116" s="41">
        <v>4</v>
      </c>
      <c r="D5116" s="20">
        <v>2.1340902098242589</v>
      </c>
    </row>
    <row r="5117" spans="2:4" x14ac:dyDescent="0.35">
      <c r="B5117" s="11" t="s">
        <v>152</v>
      </c>
      <c r="C5117" s="41">
        <v>4</v>
      </c>
      <c r="D5117" s="20">
        <v>1.7827469091732713</v>
      </c>
    </row>
    <row r="5118" spans="2:4" x14ac:dyDescent="0.35">
      <c r="B5118" s="11" t="s">
        <v>153</v>
      </c>
      <c r="C5118" s="41">
        <v>3</v>
      </c>
      <c r="D5118" s="20">
        <v>2.3885077367234344</v>
      </c>
    </row>
    <row r="5119" spans="2:4" x14ac:dyDescent="0.35">
      <c r="B5119" s="11" t="s">
        <v>154</v>
      </c>
      <c r="C5119" s="41">
        <v>7</v>
      </c>
      <c r="D5119" s="20">
        <v>1.4852595457561091</v>
      </c>
    </row>
    <row r="5120" spans="2:4" x14ac:dyDescent="0.35">
      <c r="B5120" s="11" t="s">
        <v>155</v>
      </c>
      <c r="C5120" s="41">
        <v>2</v>
      </c>
      <c r="D5120" s="20">
        <v>2.3283327445458073</v>
      </c>
    </row>
    <row r="5121" spans="2:4" x14ac:dyDescent="0.35">
      <c r="B5121" s="11" t="s">
        <v>156</v>
      </c>
      <c r="C5121" s="41">
        <v>3</v>
      </c>
      <c r="D5121" s="20">
        <v>2.5183297214942018</v>
      </c>
    </row>
    <row r="5122" spans="2:4" x14ac:dyDescent="0.35">
      <c r="B5122" s="11" t="s">
        <v>157</v>
      </c>
      <c r="C5122" s="41">
        <v>6</v>
      </c>
      <c r="D5122" s="20">
        <v>2.2806623977123808</v>
      </c>
    </row>
    <row r="5123" spans="2:4" x14ac:dyDescent="0.35">
      <c r="B5123" s="11" t="s">
        <v>158</v>
      </c>
      <c r="C5123" s="41">
        <v>6</v>
      </c>
      <c r="D5123" s="20">
        <v>1.5849501007187847</v>
      </c>
    </row>
    <row r="5124" spans="2:4" x14ac:dyDescent="0.35">
      <c r="B5124" s="11" t="s">
        <v>159</v>
      </c>
      <c r="C5124" s="41">
        <v>6</v>
      </c>
      <c r="D5124" s="20">
        <v>2.0921160348204944</v>
      </c>
    </row>
    <row r="5125" spans="2:4" x14ac:dyDescent="0.35">
      <c r="B5125" s="11" t="s">
        <v>160</v>
      </c>
      <c r="C5125" s="41">
        <v>2</v>
      </c>
      <c r="D5125" s="20">
        <v>2.4932580834852454</v>
      </c>
    </row>
    <row r="5126" spans="2:4" x14ac:dyDescent="0.35">
      <c r="B5126" s="11" t="s">
        <v>161</v>
      </c>
      <c r="C5126" s="41">
        <v>4</v>
      </c>
      <c r="D5126" s="20">
        <v>2.4815623474770732</v>
      </c>
    </row>
    <row r="5127" spans="2:4" x14ac:dyDescent="0.35">
      <c r="B5127" s="11" t="s">
        <v>162</v>
      </c>
      <c r="C5127" s="41">
        <v>2</v>
      </c>
      <c r="D5127" s="20">
        <v>1.6470958849058459</v>
      </c>
    </row>
    <row r="5128" spans="2:4" x14ac:dyDescent="0.35">
      <c r="B5128" s="11" t="s">
        <v>163</v>
      </c>
      <c r="C5128" s="41">
        <v>3</v>
      </c>
      <c r="D5128" s="20">
        <v>1.8408328156120251</v>
      </c>
    </row>
    <row r="5129" spans="2:4" x14ac:dyDescent="0.35">
      <c r="B5129" s="11" t="s">
        <v>164</v>
      </c>
      <c r="C5129" s="41">
        <v>6</v>
      </c>
      <c r="D5129" s="20">
        <v>1.9063782310758766</v>
      </c>
    </row>
    <row r="5130" spans="2:4" x14ac:dyDescent="0.35">
      <c r="B5130" s="11" t="s">
        <v>165</v>
      </c>
      <c r="C5130" s="41">
        <v>2</v>
      </c>
      <c r="D5130" s="20">
        <v>1.2776847562734157</v>
      </c>
    </row>
    <row r="5131" spans="2:4" x14ac:dyDescent="0.35">
      <c r="B5131" s="11" t="s">
        <v>166</v>
      </c>
      <c r="C5131" s="41">
        <v>1</v>
      </c>
      <c r="D5131" s="20">
        <v>0.72975516113382954</v>
      </c>
    </row>
    <row r="5132" spans="2:4" x14ac:dyDescent="0.35">
      <c r="B5132" s="11" t="s">
        <v>167</v>
      </c>
      <c r="C5132" s="41">
        <v>2</v>
      </c>
      <c r="D5132" s="20">
        <v>2.0647711742168595</v>
      </c>
    </row>
    <row r="5133" spans="2:4" x14ac:dyDescent="0.35">
      <c r="B5133" s="11" t="s">
        <v>168</v>
      </c>
      <c r="C5133" s="41">
        <v>7</v>
      </c>
      <c r="D5133" s="20">
        <v>1.1224701944156976</v>
      </c>
    </row>
    <row r="5134" spans="2:4" x14ac:dyDescent="0.35">
      <c r="B5134" s="11" t="s">
        <v>169</v>
      </c>
      <c r="C5134" s="41">
        <v>6</v>
      </c>
      <c r="D5134" s="20">
        <v>1.3788341507813326</v>
      </c>
    </row>
    <row r="5135" spans="2:4" x14ac:dyDescent="0.35">
      <c r="B5135" s="11" t="s">
        <v>170</v>
      </c>
      <c r="C5135" s="41">
        <v>2</v>
      </c>
      <c r="D5135" s="20">
        <v>1.7279137203750581</v>
      </c>
    </row>
    <row r="5136" spans="2:4" x14ac:dyDescent="0.35">
      <c r="B5136" s="11" t="s">
        <v>171</v>
      </c>
      <c r="C5136" s="41">
        <v>4</v>
      </c>
      <c r="D5136" s="20">
        <v>1.3909901005473047</v>
      </c>
    </row>
    <row r="5137" spans="2:4" x14ac:dyDescent="0.35">
      <c r="B5137" s="11" t="s">
        <v>172</v>
      </c>
      <c r="C5137" s="41">
        <v>2</v>
      </c>
      <c r="D5137" s="20">
        <v>1.3465193054540281</v>
      </c>
    </row>
    <row r="5138" spans="2:4" x14ac:dyDescent="0.35">
      <c r="B5138" s="11" t="s">
        <v>173</v>
      </c>
      <c r="C5138" s="41">
        <v>7</v>
      </c>
      <c r="D5138" s="20">
        <v>2.1707877242472495</v>
      </c>
    </row>
    <row r="5139" spans="2:4" x14ac:dyDescent="0.35">
      <c r="B5139" s="11" t="s">
        <v>174</v>
      </c>
      <c r="C5139" s="41">
        <v>4</v>
      </c>
      <c r="D5139" s="20">
        <v>2.0642500881909038</v>
      </c>
    </row>
    <row r="5140" spans="2:4" x14ac:dyDescent="0.35">
      <c r="B5140" s="11" t="s">
        <v>175</v>
      </c>
      <c r="C5140" s="41">
        <v>1</v>
      </c>
      <c r="D5140" s="20">
        <v>1.8614834408036944</v>
      </c>
    </row>
    <row r="5141" spans="2:4" x14ac:dyDescent="0.35">
      <c r="B5141" s="11" t="s">
        <v>176</v>
      </c>
      <c r="C5141" s="41">
        <v>1</v>
      </c>
      <c r="D5141" s="20">
        <v>1.8413779518209508</v>
      </c>
    </row>
    <row r="5142" spans="2:4" x14ac:dyDescent="0.35">
      <c r="B5142" s="11" t="s">
        <v>177</v>
      </c>
      <c r="C5142" s="41">
        <v>6</v>
      </c>
      <c r="D5142" s="20">
        <v>1.3341152849442877</v>
      </c>
    </row>
    <row r="5143" spans="2:4" x14ac:dyDescent="0.35">
      <c r="B5143" s="11" t="s">
        <v>178</v>
      </c>
      <c r="C5143" s="41">
        <v>3</v>
      </c>
      <c r="D5143" s="20">
        <v>1.7207610048543134</v>
      </c>
    </row>
    <row r="5144" spans="2:4" x14ac:dyDescent="0.35">
      <c r="B5144" s="11" t="s">
        <v>179</v>
      </c>
      <c r="C5144" s="41">
        <v>6</v>
      </c>
      <c r="D5144" s="20">
        <v>1.1419534799394193</v>
      </c>
    </row>
    <row r="5145" spans="2:4" x14ac:dyDescent="0.35">
      <c r="B5145" s="11" t="s">
        <v>180</v>
      </c>
      <c r="C5145" s="41">
        <v>2</v>
      </c>
      <c r="D5145" s="20">
        <v>1.1829000728961665</v>
      </c>
    </row>
    <row r="5146" spans="2:4" x14ac:dyDescent="0.35">
      <c r="B5146" s="11" t="s">
        <v>181</v>
      </c>
      <c r="C5146" s="41">
        <v>1</v>
      </c>
      <c r="D5146" s="20">
        <v>1.3117940283014569</v>
      </c>
    </row>
    <row r="5147" spans="2:4" x14ac:dyDescent="0.35">
      <c r="B5147" s="11" t="s">
        <v>182</v>
      </c>
      <c r="C5147" s="41">
        <v>1</v>
      </c>
      <c r="D5147" s="20">
        <v>1.0860527885634048</v>
      </c>
    </row>
    <row r="5148" spans="2:4" x14ac:dyDescent="0.35">
      <c r="B5148" s="11" t="s">
        <v>183</v>
      </c>
      <c r="C5148" s="41">
        <v>4</v>
      </c>
      <c r="D5148" s="20">
        <v>1.4273403638389921</v>
      </c>
    </row>
    <row r="5149" spans="2:4" x14ac:dyDescent="0.35">
      <c r="B5149" s="11" t="s">
        <v>184</v>
      </c>
      <c r="C5149" s="41">
        <v>6</v>
      </c>
      <c r="D5149" s="20">
        <v>1.8362073465553155</v>
      </c>
    </row>
    <row r="5150" spans="2:4" x14ac:dyDescent="0.35">
      <c r="B5150" s="11" t="s">
        <v>185</v>
      </c>
      <c r="C5150" s="41">
        <v>7</v>
      </c>
      <c r="D5150" s="20">
        <v>1.9332018725803384</v>
      </c>
    </row>
    <row r="5151" spans="2:4" x14ac:dyDescent="0.35">
      <c r="B5151" s="11" t="s">
        <v>186</v>
      </c>
      <c r="C5151" s="41">
        <v>1</v>
      </c>
      <c r="D5151" s="20">
        <v>2.5761903877440822</v>
      </c>
    </row>
    <row r="5152" spans="2:4" x14ac:dyDescent="0.35">
      <c r="B5152" s="11" t="s">
        <v>187</v>
      </c>
      <c r="C5152" s="41">
        <v>8</v>
      </c>
      <c r="D5152" s="20">
        <v>1.401082908555807</v>
      </c>
    </row>
    <row r="5153" spans="2:4" x14ac:dyDescent="0.35">
      <c r="B5153" s="11" t="s">
        <v>188</v>
      </c>
      <c r="C5153" s="41">
        <v>6</v>
      </c>
      <c r="D5153" s="20">
        <v>1.4278932545201208</v>
      </c>
    </row>
    <row r="5154" spans="2:4" x14ac:dyDescent="0.35">
      <c r="B5154" s="11" t="s">
        <v>189</v>
      </c>
      <c r="C5154" s="41">
        <v>2</v>
      </c>
      <c r="D5154" s="20">
        <v>1.9595018411650174</v>
      </c>
    </row>
    <row r="5155" spans="2:4" x14ac:dyDescent="0.35">
      <c r="B5155" s="11" t="s">
        <v>190</v>
      </c>
      <c r="C5155" s="41">
        <v>3</v>
      </c>
      <c r="D5155" s="20">
        <v>2.2543418682972778</v>
      </c>
    </row>
    <row r="5156" spans="2:4" x14ac:dyDescent="0.35">
      <c r="B5156" s="11" t="s">
        <v>191</v>
      </c>
      <c r="C5156" s="41">
        <v>7</v>
      </c>
      <c r="D5156" s="20">
        <v>0.83698308299209745</v>
      </c>
    </row>
    <row r="5157" spans="2:4" x14ac:dyDescent="0.35">
      <c r="B5157" s="11" t="s">
        <v>192</v>
      </c>
      <c r="C5157" s="41">
        <v>4</v>
      </c>
      <c r="D5157" s="20">
        <v>1.4229904991649782</v>
      </c>
    </row>
    <row r="5158" spans="2:4" x14ac:dyDescent="0.35">
      <c r="B5158" s="11" t="s">
        <v>193</v>
      </c>
      <c r="C5158" s="41">
        <v>8</v>
      </c>
      <c r="D5158" s="20">
        <v>4.0988213465289096</v>
      </c>
    </row>
    <row r="5159" spans="2:4" x14ac:dyDescent="0.35">
      <c r="B5159" s="11" t="s">
        <v>194</v>
      </c>
      <c r="C5159" s="41">
        <v>1</v>
      </c>
      <c r="D5159" s="20">
        <v>1.9604606795628543</v>
      </c>
    </row>
    <row r="5160" spans="2:4" x14ac:dyDescent="0.35">
      <c r="B5160" s="11" t="s">
        <v>195</v>
      </c>
      <c r="C5160" s="41">
        <v>6</v>
      </c>
      <c r="D5160" s="20">
        <v>1.2911058827413722</v>
      </c>
    </row>
    <row r="5161" spans="2:4" x14ac:dyDescent="0.35">
      <c r="B5161" s="11" t="s">
        <v>196</v>
      </c>
      <c r="C5161" s="41">
        <v>3</v>
      </c>
      <c r="D5161" s="20">
        <v>1.8763948895335483</v>
      </c>
    </row>
    <row r="5162" spans="2:4" x14ac:dyDescent="0.35">
      <c r="B5162" s="11" t="s">
        <v>197</v>
      </c>
      <c r="C5162" s="41">
        <v>7</v>
      </c>
      <c r="D5162" s="20">
        <v>0.96077113993706043</v>
      </c>
    </row>
    <row r="5163" spans="2:4" x14ac:dyDescent="0.35">
      <c r="B5163" s="11" t="s">
        <v>198</v>
      </c>
      <c r="C5163" s="41">
        <v>4</v>
      </c>
      <c r="D5163" s="20">
        <v>2.61787759761439</v>
      </c>
    </row>
    <row r="5164" spans="2:4" x14ac:dyDescent="0.35">
      <c r="B5164" s="11" t="s">
        <v>199</v>
      </c>
      <c r="C5164" s="41">
        <v>7</v>
      </c>
      <c r="D5164" s="20">
        <v>0.87627659677503122</v>
      </c>
    </row>
    <row r="5165" spans="2:4" x14ac:dyDescent="0.35">
      <c r="B5165" s="11" t="s">
        <v>200</v>
      </c>
      <c r="C5165" s="41">
        <v>8</v>
      </c>
      <c r="D5165" s="20">
        <v>0.97104051369112843</v>
      </c>
    </row>
    <row r="5166" spans="2:4" x14ac:dyDescent="0.35">
      <c r="B5166" s="11" t="s">
        <v>201</v>
      </c>
      <c r="C5166" s="41">
        <v>1</v>
      </c>
      <c r="D5166" s="20">
        <v>1.3786723642660907</v>
      </c>
    </row>
    <row r="5167" spans="2:4" x14ac:dyDescent="0.35">
      <c r="B5167" s="11" t="s">
        <v>202</v>
      </c>
      <c r="C5167" s="41">
        <v>1</v>
      </c>
      <c r="D5167" s="20">
        <v>1.0279862216474005</v>
      </c>
    </row>
    <row r="5168" spans="2:4" x14ac:dyDescent="0.35">
      <c r="B5168" s="11" t="s">
        <v>203</v>
      </c>
      <c r="C5168" s="41">
        <v>4</v>
      </c>
      <c r="D5168" s="20">
        <v>2.0626841325336773</v>
      </c>
    </row>
    <row r="5169" spans="2:4" x14ac:dyDescent="0.35">
      <c r="B5169" s="11" t="s">
        <v>204</v>
      </c>
      <c r="C5169" s="41">
        <v>6</v>
      </c>
      <c r="D5169" s="20">
        <v>2.4601150345683909</v>
      </c>
    </row>
    <row r="5170" spans="2:4" x14ac:dyDescent="0.35">
      <c r="B5170" s="11" t="s">
        <v>205</v>
      </c>
      <c r="C5170" s="41">
        <v>4</v>
      </c>
      <c r="D5170" s="20">
        <v>1.1222537273559408</v>
      </c>
    </row>
    <row r="5171" spans="2:4" x14ac:dyDescent="0.35">
      <c r="B5171" s="11" t="s">
        <v>206</v>
      </c>
      <c r="C5171" s="41">
        <v>4</v>
      </c>
      <c r="D5171" s="20">
        <v>2.2619904238798871</v>
      </c>
    </row>
    <row r="5172" spans="2:4" x14ac:dyDescent="0.35">
      <c r="B5172" s="11" t="s">
        <v>207</v>
      </c>
      <c r="C5172" s="41">
        <v>7</v>
      </c>
      <c r="D5172" s="20">
        <v>1.425679361556599</v>
      </c>
    </row>
    <row r="5173" spans="2:4" x14ac:dyDescent="0.35">
      <c r="B5173" s="11" t="s">
        <v>208</v>
      </c>
      <c r="C5173" s="41">
        <v>6</v>
      </c>
      <c r="D5173" s="20">
        <v>2.3927519390116445</v>
      </c>
    </row>
    <row r="5174" spans="2:4" x14ac:dyDescent="0.35">
      <c r="B5174" s="11" t="s">
        <v>209</v>
      </c>
      <c r="C5174" s="41">
        <v>8</v>
      </c>
      <c r="D5174" s="20">
        <v>3.2718250963604865</v>
      </c>
    </row>
    <row r="5175" spans="2:4" x14ac:dyDescent="0.35">
      <c r="B5175" s="11" t="s">
        <v>210</v>
      </c>
      <c r="C5175" s="41">
        <v>4</v>
      </c>
      <c r="D5175" s="20">
        <v>2.0048015881654031</v>
      </c>
    </row>
    <row r="5176" spans="2:4" x14ac:dyDescent="0.35">
      <c r="B5176" s="11" t="s">
        <v>211</v>
      </c>
      <c r="C5176" s="41">
        <v>6</v>
      </c>
      <c r="D5176" s="20">
        <v>1.8537312209548376</v>
      </c>
    </row>
    <row r="5177" spans="2:4" x14ac:dyDescent="0.35">
      <c r="B5177" s="11" t="s">
        <v>212</v>
      </c>
      <c r="C5177" s="41">
        <v>6</v>
      </c>
      <c r="D5177" s="20">
        <v>2.0022244889027001</v>
      </c>
    </row>
    <row r="5178" spans="2:4" x14ac:dyDescent="0.35">
      <c r="B5178" s="11" t="s">
        <v>213</v>
      </c>
      <c r="C5178" s="41">
        <v>7</v>
      </c>
      <c r="D5178" s="20">
        <v>1.4102983483055955</v>
      </c>
    </row>
    <row r="5179" spans="2:4" x14ac:dyDescent="0.35">
      <c r="B5179" s="11" t="s">
        <v>214</v>
      </c>
      <c r="C5179" s="41">
        <v>4</v>
      </c>
      <c r="D5179" s="20">
        <v>2.3000192579381249</v>
      </c>
    </row>
    <row r="5180" spans="2:4" x14ac:dyDescent="0.35">
      <c r="B5180" s="11" t="s">
        <v>215</v>
      </c>
      <c r="C5180" s="41">
        <v>8</v>
      </c>
      <c r="D5180" s="20">
        <v>2.4796828884035271</v>
      </c>
    </row>
    <row r="5181" spans="2:4" x14ac:dyDescent="0.35">
      <c r="B5181" s="11" t="s">
        <v>216</v>
      </c>
      <c r="C5181" s="41">
        <v>2</v>
      </c>
      <c r="D5181" s="20">
        <v>0.83710089692689904</v>
      </c>
    </row>
    <row r="5182" spans="2:4" x14ac:dyDescent="0.35">
      <c r="B5182" s="11" t="s">
        <v>217</v>
      </c>
      <c r="C5182" s="41">
        <v>4</v>
      </c>
      <c r="D5182" s="20">
        <v>1.2937727549182043</v>
      </c>
    </row>
    <row r="5183" spans="2:4" x14ac:dyDescent="0.35">
      <c r="B5183" s="11" t="s">
        <v>218</v>
      </c>
      <c r="C5183" s="41">
        <v>7</v>
      </c>
      <c r="D5183" s="20">
        <v>1.5827695183312591</v>
      </c>
    </row>
    <row r="5184" spans="2:4" x14ac:dyDescent="0.35">
      <c r="B5184" s="11" t="s">
        <v>219</v>
      </c>
      <c r="C5184" s="41">
        <v>4</v>
      </c>
      <c r="D5184" s="20">
        <v>1.7766443475450249</v>
      </c>
    </row>
    <row r="5185" spans="2:4" x14ac:dyDescent="0.35">
      <c r="B5185" s="11" t="s">
        <v>220</v>
      </c>
      <c r="C5185" s="41">
        <v>7</v>
      </c>
      <c r="D5185" s="20">
        <v>1.7446787079772437</v>
      </c>
    </row>
    <row r="5186" spans="2:4" x14ac:dyDescent="0.35">
      <c r="B5186" s="11" t="s">
        <v>221</v>
      </c>
      <c r="C5186" s="41">
        <v>1</v>
      </c>
      <c r="D5186" s="20">
        <v>2.1097258965744916</v>
      </c>
    </row>
    <row r="5187" spans="2:4" x14ac:dyDescent="0.35">
      <c r="B5187" s="11" t="s">
        <v>222</v>
      </c>
      <c r="C5187" s="41">
        <v>3</v>
      </c>
      <c r="D5187" s="20">
        <v>1.5773790394994553</v>
      </c>
    </row>
    <row r="5188" spans="2:4" x14ac:dyDescent="0.35">
      <c r="B5188" s="11" t="s">
        <v>223</v>
      </c>
      <c r="C5188" s="41">
        <v>5</v>
      </c>
      <c r="D5188" s="20">
        <v>2.4640519960276741</v>
      </c>
    </row>
    <row r="5189" spans="2:4" x14ac:dyDescent="0.35">
      <c r="B5189" s="11" t="s">
        <v>224</v>
      </c>
      <c r="C5189" s="41">
        <v>4</v>
      </c>
      <c r="D5189" s="20">
        <v>2.408796875493143</v>
      </c>
    </row>
    <row r="5190" spans="2:4" x14ac:dyDescent="0.35">
      <c r="B5190" s="11" t="s">
        <v>225</v>
      </c>
      <c r="C5190" s="41">
        <v>3</v>
      </c>
      <c r="D5190" s="20">
        <v>1.1950432222828133</v>
      </c>
    </row>
    <row r="5191" spans="2:4" x14ac:dyDescent="0.35">
      <c r="B5191" s="11" t="s">
        <v>226</v>
      </c>
      <c r="C5191" s="41">
        <v>7</v>
      </c>
      <c r="D5191" s="20">
        <v>2.8288992458317792</v>
      </c>
    </row>
    <row r="5192" spans="2:4" x14ac:dyDescent="0.35">
      <c r="B5192" s="11" t="s">
        <v>227</v>
      </c>
      <c r="C5192" s="41">
        <v>2</v>
      </c>
      <c r="D5192" s="20">
        <v>1.7591951716321421</v>
      </c>
    </row>
    <row r="5193" spans="2:4" x14ac:dyDescent="0.35">
      <c r="B5193" s="11" t="s">
        <v>228</v>
      </c>
      <c r="C5193" s="41">
        <v>7</v>
      </c>
      <c r="D5193" s="20">
        <v>1.4222217536247714</v>
      </c>
    </row>
    <row r="5194" spans="2:4" x14ac:dyDescent="0.35">
      <c r="B5194" s="11" t="s">
        <v>229</v>
      </c>
      <c r="C5194" s="41">
        <v>7</v>
      </c>
      <c r="D5194" s="20">
        <v>3.3714065242103626</v>
      </c>
    </row>
    <row r="5195" spans="2:4" x14ac:dyDescent="0.35">
      <c r="B5195" s="11" t="s">
        <v>230</v>
      </c>
      <c r="C5195" s="41">
        <v>2</v>
      </c>
      <c r="D5195" s="20">
        <v>1.2557947616747556</v>
      </c>
    </row>
    <row r="5196" spans="2:4" x14ac:dyDescent="0.35">
      <c r="B5196" s="11" t="s">
        <v>231</v>
      </c>
      <c r="C5196" s="41">
        <v>7</v>
      </c>
      <c r="D5196" s="20">
        <v>1.2939096209080767</v>
      </c>
    </row>
    <row r="5197" spans="2:4" x14ac:dyDescent="0.35">
      <c r="B5197" s="11" t="s">
        <v>232</v>
      </c>
      <c r="C5197" s="41">
        <v>4</v>
      </c>
      <c r="D5197" s="20">
        <v>1.3746174960560402</v>
      </c>
    </row>
    <row r="5198" spans="2:4" x14ac:dyDescent="0.35">
      <c r="B5198" s="11" t="s">
        <v>233</v>
      </c>
      <c r="C5198" s="41">
        <v>2</v>
      </c>
      <c r="D5198" s="20">
        <v>2.1233936043450949</v>
      </c>
    </row>
    <row r="5199" spans="2:4" x14ac:dyDescent="0.35">
      <c r="B5199" s="11" t="s">
        <v>234</v>
      </c>
      <c r="C5199" s="41">
        <v>6</v>
      </c>
      <c r="D5199" s="20">
        <v>2.3633257811864987</v>
      </c>
    </row>
    <row r="5200" spans="2:4" x14ac:dyDescent="0.35">
      <c r="B5200" s="11" t="s">
        <v>235</v>
      </c>
      <c r="C5200" s="41">
        <v>2</v>
      </c>
      <c r="D5200" s="20">
        <v>1.5723237843828493</v>
      </c>
    </row>
    <row r="5201" spans="2:4" x14ac:dyDescent="0.35">
      <c r="B5201" s="11" t="s">
        <v>236</v>
      </c>
      <c r="C5201" s="41">
        <v>7</v>
      </c>
      <c r="D5201" s="20">
        <v>1.7582563276332277</v>
      </c>
    </row>
    <row r="5202" spans="2:4" x14ac:dyDescent="0.35">
      <c r="B5202" s="11" t="s">
        <v>237</v>
      </c>
      <c r="C5202" s="41">
        <v>2</v>
      </c>
      <c r="D5202" s="20">
        <v>1.2831764772405099</v>
      </c>
    </row>
    <row r="5203" spans="2:4" x14ac:dyDescent="0.35">
      <c r="B5203" s="11" t="s">
        <v>238</v>
      </c>
      <c r="C5203" s="41">
        <v>8</v>
      </c>
      <c r="D5203" s="20">
        <v>2.3345845098134914</v>
      </c>
    </row>
    <row r="5204" spans="2:4" x14ac:dyDescent="0.35">
      <c r="B5204" s="11" t="s">
        <v>239</v>
      </c>
      <c r="C5204" s="41">
        <v>7</v>
      </c>
      <c r="D5204" s="20">
        <v>1.4556059139010735</v>
      </c>
    </row>
    <row r="5205" spans="2:4" x14ac:dyDescent="0.35">
      <c r="B5205" s="11" t="s">
        <v>240</v>
      </c>
      <c r="C5205" s="41">
        <v>3</v>
      </c>
      <c r="D5205" s="20">
        <v>1.7604757252347885</v>
      </c>
    </row>
    <row r="5206" spans="2:4" x14ac:dyDescent="0.35">
      <c r="B5206" s="11" t="s">
        <v>241</v>
      </c>
      <c r="C5206" s="41">
        <v>6</v>
      </c>
      <c r="D5206" s="20">
        <v>2.0824299119178686</v>
      </c>
    </row>
    <row r="5207" spans="2:4" x14ac:dyDescent="0.35">
      <c r="B5207" s="11" t="s">
        <v>242</v>
      </c>
      <c r="C5207" s="41">
        <v>4</v>
      </c>
      <c r="D5207" s="20">
        <v>2.1104507336709761</v>
      </c>
    </row>
    <row r="5208" spans="2:4" x14ac:dyDescent="0.35">
      <c r="B5208" s="11" t="s">
        <v>243</v>
      </c>
      <c r="C5208" s="41">
        <v>8</v>
      </c>
      <c r="D5208" s="20">
        <v>1.5434919845888413</v>
      </c>
    </row>
    <row r="5209" spans="2:4" x14ac:dyDescent="0.35">
      <c r="B5209" s="11" t="s">
        <v>244</v>
      </c>
      <c r="C5209" s="41">
        <v>2</v>
      </c>
      <c r="D5209" s="20">
        <v>2.296516297741849</v>
      </c>
    </row>
    <row r="5210" spans="2:4" x14ac:dyDescent="0.35">
      <c r="B5210" s="11" t="s">
        <v>245</v>
      </c>
      <c r="C5210" s="41">
        <v>1</v>
      </c>
      <c r="D5210" s="20">
        <v>1.1364477203901286</v>
      </c>
    </row>
    <row r="5211" spans="2:4" x14ac:dyDescent="0.35">
      <c r="B5211" s="11" t="s">
        <v>246</v>
      </c>
      <c r="C5211" s="41">
        <v>1</v>
      </c>
      <c r="D5211" s="20">
        <v>1.3564382134327775</v>
      </c>
    </row>
    <row r="5212" spans="2:4" x14ac:dyDescent="0.35">
      <c r="B5212" s="11" t="s">
        <v>247</v>
      </c>
      <c r="C5212" s="41">
        <v>2</v>
      </c>
      <c r="D5212" s="20">
        <v>1.572787826248117</v>
      </c>
    </row>
    <row r="5213" spans="2:4" x14ac:dyDescent="0.35">
      <c r="B5213" s="11" t="s">
        <v>248</v>
      </c>
      <c r="C5213" s="41">
        <v>1</v>
      </c>
      <c r="D5213" s="20">
        <v>2.744534726455758</v>
      </c>
    </row>
    <row r="5214" spans="2:4" x14ac:dyDescent="0.35">
      <c r="B5214" s="11" t="s">
        <v>249</v>
      </c>
      <c r="C5214" s="41">
        <v>8</v>
      </c>
      <c r="D5214" s="20">
        <v>1.1253309127149977</v>
      </c>
    </row>
    <row r="5215" spans="2:4" x14ac:dyDescent="0.35">
      <c r="B5215" s="11" t="s">
        <v>250</v>
      </c>
      <c r="C5215" s="41">
        <v>8</v>
      </c>
      <c r="D5215" s="20">
        <v>1.5796580425030851</v>
      </c>
    </row>
    <row r="5216" spans="2:4" x14ac:dyDescent="0.35">
      <c r="B5216" s="11" t="s">
        <v>251</v>
      </c>
      <c r="C5216" s="41">
        <v>4</v>
      </c>
      <c r="D5216" s="20">
        <v>1.2334760680913146</v>
      </c>
    </row>
    <row r="5217" spans="2:4" x14ac:dyDescent="0.35">
      <c r="B5217" s="11" t="s">
        <v>252</v>
      </c>
      <c r="C5217" s="41">
        <v>6</v>
      </c>
      <c r="D5217" s="20">
        <v>1.513426536737531</v>
      </c>
    </row>
    <row r="5218" spans="2:4" x14ac:dyDescent="0.35">
      <c r="B5218" s="11" t="s">
        <v>253</v>
      </c>
      <c r="C5218" s="41">
        <v>2</v>
      </c>
      <c r="D5218" s="20">
        <v>1.2830948747294222</v>
      </c>
    </row>
    <row r="5219" spans="2:4" x14ac:dyDescent="0.35">
      <c r="B5219" s="11" t="s">
        <v>254</v>
      </c>
      <c r="C5219" s="41">
        <v>6</v>
      </c>
      <c r="D5219" s="20">
        <v>1.5349748226074496</v>
      </c>
    </row>
    <row r="5220" spans="2:4" x14ac:dyDescent="0.35">
      <c r="B5220" s="11" t="s">
        <v>255</v>
      </c>
      <c r="C5220" s="41">
        <v>1</v>
      </c>
      <c r="D5220" s="20">
        <v>1.764000365531214</v>
      </c>
    </row>
    <row r="5221" spans="2:4" x14ac:dyDescent="0.35">
      <c r="B5221" s="11" t="s">
        <v>256</v>
      </c>
      <c r="C5221" s="41">
        <v>6</v>
      </c>
      <c r="D5221" s="20">
        <v>1.6619677314413039</v>
      </c>
    </row>
    <row r="5222" spans="2:4" x14ac:dyDescent="0.35">
      <c r="B5222" s="11" t="s">
        <v>257</v>
      </c>
      <c r="C5222" s="41">
        <v>6</v>
      </c>
      <c r="D5222" s="20">
        <v>1.1896373178786119</v>
      </c>
    </row>
    <row r="5223" spans="2:4" x14ac:dyDescent="0.35">
      <c r="B5223" s="11" t="s">
        <v>258</v>
      </c>
      <c r="C5223" s="41">
        <v>1</v>
      </c>
      <c r="D5223" s="20">
        <v>1.1065064917696703</v>
      </c>
    </row>
    <row r="5224" spans="2:4" x14ac:dyDescent="0.35">
      <c r="B5224" s="11" t="s">
        <v>259</v>
      </c>
      <c r="C5224" s="41">
        <v>6</v>
      </c>
      <c r="D5224" s="20">
        <v>2.1098451255941781</v>
      </c>
    </row>
    <row r="5225" spans="2:4" x14ac:dyDescent="0.35">
      <c r="B5225" s="11" t="s">
        <v>260</v>
      </c>
      <c r="C5225" s="41">
        <v>4</v>
      </c>
      <c r="D5225" s="20">
        <v>1.2900441175168349</v>
      </c>
    </row>
    <row r="5226" spans="2:4" x14ac:dyDescent="0.35">
      <c r="B5226" s="11" t="s">
        <v>261</v>
      </c>
      <c r="C5226" s="41">
        <v>4</v>
      </c>
      <c r="D5226" s="20">
        <v>1.0772427375736779</v>
      </c>
    </row>
    <row r="5227" spans="2:4" x14ac:dyDescent="0.35">
      <c r="B5227" s="11" t="s">
        <v>262</v>
      </c>
      <c r="C5227" s="41">
        <v>4</v>
      </c>
      <c r="D5227" s="20">
        <v>1.7615128380277854</v>
      </c>
    </row>
    <row r="5228" spans="2:4" x14ac:dyDescent="0.35">
      <c r="B5228" s="11" t="s">
        <v>263</v>
      </c>
      <c r="C5228" s="41">
        <v>4</v>
      </c>
      <c r="D5228" s="20">
        <v>1.4998207732051521</v>
      </c>
    </row>
    <row r="5229" spans="2:4" x14ac:dyDescent="0.35">
      <c r="B5229" s="11" t="s">
        <v>264</v>
      </c>
      <c r="C5229" s="41">
        <v>1</v>
      </c>
      <c r="D5229" s="20">
        <v>2.1021600905866062</v>
      </c>
    </row>
    <row r="5230" spans="2:4" x14ac:dyDescent="0.35">
      <c r="B5230" s="11" t="s">
        <v>265</v>
      </c>
      <c r="C5230" s="41">
        <v>5</v>
      </c>
      <c r="D5230" s="20">
        <v>0.87757752964554336</v>
      </c>
    </row>
    <row r="5231" spans="2:4" x14ac:dyDescent="0.35">
      <c r="B5231" s="11" t="s">
        <v>266</v>
      </c>
      <c r="C5231" s="41">
        <v>8</v>
      </c>
      <c r="D5231" s="20">
        <v>2.0991695370735588</v>
      </c>
    </row>
    <row r="5232" spans="2:4" x14ac:dyDescent="0.35">
      <c r="B5232" s="11" t="s">
        <v>267</v>
      </c>
      <c r="C5232" s="41">
        <v>7</v>
      </c>
      <c r="D5232" s="20">
        <v>1.4745772644894519</v>
      </c>
    </row>
    <row r="5233" spans="2:4" x14ac:dyDescent="0.35">
      <c r="B5233" s="11" t="s">
        <v>268</v>
      </c>
      <c r="C5233" s="41">
        <v>1</v>
      </c>
      <c r="D5233" s="20">
        <v>1.309904347003978</v>
      </c>
    </row>
    <row r="5234" spans="2:4" x14ac:dyDescent="0.35">
      <c r="B5234" s="11" t="s">
        <v>269</v>
      </c>
      <c r="C5234" s="41">
        <v>2</v>
      </c>
      <c r="D5234" s="20">
        <v>1.3375800901173831</v>
      </c>
    </row>
    <row r="5235" spans="2:4" x14ac:dyDescent="0.35">
      <c r="B5235" s="11" t="s">
        <v>270</v>
      </c>
      <c r="C5235" s="41">
        <v>4</v>
      </c>
      <c r="D5235" s="20">
        <v>2.2787329467774331</v>
      </c>
    </row>
    <row r="5236" spans="2:4" x14ac:dyDescent="0.35">
      <c r="B5236" s="11" t="s">
        <v>271</v>
      </c>
      <c r="C5236" s="41">
        <v>4</v>
      </c>
      <c r="D5236" s="20">
        <v>2.0588465198124162</v>
      </c>
    </row>
    <row r="5237" spans="2:4" x14ac:dyDescent="0.35">
      <c r="B5237" s="11" t="s">
        <v>272</v>
      </c>
      <c r="C5237" s="41">
        <v>7</v>
      </c>
      <c r="D5237" s="20">
        <v>1.8276987096291224</v>
      </c>
    </row>
    <row r="5238" spans="2:4" x14ac:dyDescent="0.35">
      <c r="B5238" s="11" t="s">
        <v>273</v>
      </c>
      <c r="C5238" s="41">
        <v>4</v>
      </c>
      <c r="D5238" s="20">
        <v>1.7689739402324993</v>
      </c>
    </row>
    <row r="5239" spans="2:4" x14ac:dyDescent="0.35">
      <c r="B5239" s="11" t="s">
        <v>274</v>
      </c>
      <c r="C5239" s="41">
        <v>1</v>
      </c>
      <c r="D5239" s="20">
        <v>2.2856595249710105</v>
      </c>
    </row>
    <row r="5240" spans="2:4" x14ac:dyDescent="0.35">
      <c r="B5240" s="11" t="s">
        <v>275</v>
      </c>
      <c r="C5240" s="41">
        <v>8</v>
      </c>
      <c r="D5240" s="20">
        <v>2.0537986378532422</v>
      </c>
    </row>
    <row r="5241" spans="2:4" x14ac:dyDescent="0.35">
      <c r="B5241" s="11" t="s">
        <v>276</v>
      </c>
      <c r="C5241" s="41">
        <v>3</v>
      </c>
      <c r="D5241" s="20">
        <v>1.9480692622358737</v>
      </c>
    </row>
    <row r="5242" spans="2:4" x14ac:dyDescent="0.35">
      <c r="B5242" s="11" t="s">
        <v>277</v>
      </c>
      <c r="C5242" s="41">
        <v>6</v>
      </c>
      <c r="D5242" s="20">
        <v>1.9039727883297772</v>
      </c>
    </row>
    <row r="5243" spans="2:4" x14ac:dyDescent="0.35">
      <c r="B5243" s="11" t="s">
        <v>278</v>
      </c>
      <c r="C5243" s="41">
        <v>3</v>
      </c>
      <c r="D5243" s="20">
        <v>2.3926079247192247</v>
      </c>
    </row>
    <row r="5244" spans="2:4" x14ac:dyDescent="0.35">
      <c r="B5244" s="11" t="s">
        <v>279</v>
      </c>
      <c r="C5244" s="41">
        <v>6</v>
      </c>
      <c r="D5244" s="20">
        <v>2.2215166015572159</v>
      </c>
    </row>
    <row r="5245" spans="2:4" x14ac:dyDescent="0.35">
      <c r="B5245" s="11" t="s">
        <v>280</v>
      </c>
      <c r="C5245" s="41">
        <v>6</v>
      </c>
      <c r="D5245" s="20">
        <v>1.9746120787534012</v>
      </c>
    </row>
    <row r="5246" spans="2:4" x14ac:dyDescent="0.35">
      <c r="B5246" s="11" t="s">
        <v>281</v>
      </c>
      <c r="C5246" s="41">
        <v>6</v>
      </c>
      <c r="D5246" s="20">
        <v>2.2473992309528414</v>
      </c>
    </row>
    <row r="5247" spans="2:4" x14ac:dyDescent="0.35">
      <c r="B5247" s="11" t="s">
        <v>282</v>
      </c>
      <c r="C5247" s="41">
        <v>8</v>
      </c>
      <c r="D5247" s="20">
        <v>2.9487536792136204</v>
      </c>
    </row>
    <row r="5248" spans="2:4" x14ac:dyDescent="0.35">
      <c r="B5248" s="11" t="s">
        <v>283</v>
      </c>
      <c r="C5248" s="41">
        <v>4</v>
      </c>
      <c r="D5248" s="20">
        <v>1.426264115880757</v>
      </c>
    </row>
    <row r="5249" spans="2:4" x14ac:dyDescent="0.35">
      <c r="B5249" s="11" t="s">
        <v>284</v>
      </c>
      <c r="C5249" s="41">
        <v>8</v>
      </c>
      <c r="D5249" s="20">
        <v>1.4389851304642096</v>
      </c>
    </row>
    <row r="5250" spans="2:4" x14ac:dyDescent="0.35">
      <c r="B5250" s="11" t="s">
        <v>285</v>
      </c>
      <c r="C5250" s="41">
        <v>6</v>
      </c>
      <c r="D5250" s="20">
        <v>1.3019928222201773</v>
      </c>
    </row>
    <row r="5251" spans="2:4" x14ac:dyDescent="0.35">
      <c r="B5251" s="11" t="s">
        <v>286</v>
      </c>
      <c r="C5251" s="41">
        <v>2</v>
      </c>
      <c r="D5251" s="20">
        <v>1.7327332842643151</v>
      </c>
    </row>
    <row r="5252" spans="2:4" x14ac:dyDescent="0.35">
      <c r="B5252" s="11" t="s">
        <v>287</v>
      </c>
      <c r="C5252" s="41">
        <v>4</v>
      </c>
      <c r="D5252" s="20">
        <v>2.053720686563631</v>
      </c>
    </row>
    <row r="5253" spans="2:4" x14ac:dyDescent="0.35">
      <c r="B5253" s="11" t="s">
        <v>288</v>
      </c>
      <c r="C5253" s="41">
        <v>6</v>
      </c>
      <c r="D5253" s="20">
        <v>1.7467776643201676</v>
      </c>
    </row>
    <row r="5254" spans="2:4" x14ac:dyDescent="0.35">
      <c r="B5254" s="11" t="s">
        <v>289</v>
      </c>
      <c r="C5254" s="41">
        <v>2</v>
      </c>
      <c r="D5254" s="20">
        <v>2.0494942411496724</v>
      </c>
    </row>
    <row r="5255" spans="2:4" x14ac:dyDescent="0.35">
      <c r="B5255" s="11" t="s">
        <v>290</v>
      </c>
      <c r="C5255" s="41">
        <v>6</v>
      </c>
      <c r="D5255" s="20">
        <v>1.8642967660536673</v>
      </c>
    </row>
    <row r="5256" spans="2:4" x14ac:dyDescent="0.35">
      <c r="B5256" s="11" t="s">
        <v>291</v>
      </c>
      <c r="C5256" s="41">
        <v>7</v>
      </c>
      <c r="D5256" s="20">
        <v>1.5479308567781038</v>
      </c>
    </row>
    <row r="5257" spans="2:4" x14ac:dyDescent="0.35">
      <c r="B5257" s="11" t="s">
        <v>292</v>
      </c>
      <c r="C5257" s="41">
        <v>1</v>
      </c>
      <c r="D5257" s="20">
        <v>1.4651559911562635</v>
      </c>
    </row>
    <row r="5258" spans="2:4" x14ac:dyDescent="0.35">
      <c r="B5258" s="11" t="s">
        <v>293</v>
      </c>
      <c r="C5258" s="41">
        <v>6</v>
      </c>
      <c r="D5258" s="20">
        <v>1.8485663467619766</v>
      </c>
    </row>
    <row r="5259" spans="2:4" x14ac:dyDescent="0.35">
      <c r="B5259" s="11" t="s">
        <v>294</v>
      </c>
      <c r="C5259" s="41">
        <v>1</v>
      </c>
      <c r="D5259" s="20">
        <v>1.8872976540754356</v>
      </c>
    </row>
    <row r="5260" spans="2:4" x14ac:dyDescent="0.35">
      <c r="B5260" s="11" t="s">
        <v>295</v>
      </c>
      <c r="C5260" s="41">
        <v>6</v>
      </c>
      <c r="D5260" s="20">
        <v>2.6898321095140054</v>
      </c>
    </row>
    <row r="5261" spans="2:4" x14ac:dyDescent="0.35">
      <c r="B5261" s="11" t="s">
        <v>296</v>
      </c>
      <c r="C5261" s="41">
        <v>5</v>
      </c>
      <c r="D5261" s="20">
        <v>2.2315220162572911</v>
      </c>
    </row>
    <row r="5262" spans="2:4" x14ac:dyDescent="0.35">
      <c r="B5262" s="11" t="s">
        <v>297</v>
      </c>
      <c r="C5262" s="41">
        <v>3</v>
      </c>
      <c r="D5262" s="20">
        <v>1.6793936548719226</v>
      </c>
    </row>
    <row r="5263" spans="2:4" x14ac:dyDescent="0.35">
      <c r="B5263" s="11" t="s">
        <v>298</v>
      </c>
      <c r="C5263" s="41">
        <v>6</v>
      </c>
      <c r="D5263" s="20">
        <v>0.95306353856459958</v>
      </c>
    </row>
    <row r="5264" spans="2:4" x14ac:dyDescent="0.35">
      <c r="B5264" s="11" t="s">
        <v>299</v>
      </c>
      <c r="C5264" s="41">
        <v>6</v>
      </c>
      <c r="D5264" s="20">
        <v>1.7280754130950853</v>
      </c>
    </row>
    <row r="5265" spans="2:4" x14ac:dyDescent="0.35">
      <c r="B5265" s="11" t="s">
        <v>300</v>
      </c>
      <c r="C5265" s="41">
        <v>1</v>
      </c>
      <c r="D5265" s="20">
        <v>1.2114403226628061</v>
      </c>
    </row>
    <row r="5266" spans="2:4" x14ac:dyDescent="0.35">
      <c r="B5266" s="11" t="s">
        <v>301</v>
      </c>
      <c r="C5266" s="41">
        <v>4</v>
      </c>
      <c r="D5266" s="20">
        <v>1.4450315677439687</v>
      </c>
    </row>
    <row r="5267" spans="2:4" x14ac:dyDescent="0.35">
      <c r="B5267" s="11" t="s">
        <v>302</v>
      </c>
      <c r="C5267" s="41">
        <v>7</v>
      </c>
      <c r="D5267" s="20">
        <v>2.2061839648937118</v>
      </c>
    </row>
    <row r="5268" spans="2:4" x14ac:dyDescent="0.35">
      <c r="B5268" s="11" t="s">
        <v>303</v>
      </c>
      <c r="C5268" s="41">
        <v>1</v>
      </c>
      <c r="D5268" s="20">
        <v>1.4214566670386775</v>
      </c>
    </row>
    <row r="5269" spans="2:4" x14ac:dyDescent="0.35">
      <c r="B5269" s="11" t="s">
        <v>304</v>
      </c>
      <c r="C5269" s="41">
        <v>4</v>
      </c>
      <c r="D5269" s="20">
        <v>1.3298459816025068</v>
      </c>
    </row>
    <row r="5270" spans="2:4" x14ac:dyDescent="0.35">
      <c r="B5270" s="11" t="s">
        <v>305</v>
      </c>
      <c r="C5270" s="41">
        <v>4</v>
      </c>
      <c r="D5270" s="20">
        <v>2.7094748024516733</v>
      </c>
    </row>
    <row r="5271" spans="2:4" x14ac:dyDescent="0.35">
      <c r="B5271" s="11" t="s">
        <v>306</v>
      </c>
      <c r="C5271" s="41">
        <v>3</v>
      </c>
      <c r="D5271" s="20">
        <v>2.7398258908502715</v>
      </c>
    </row>
    <row r="5272" spans="2:4" x14ac:dyDescent="0.35">
      <c r="B5272" s="11" t="s">
        <v>307</v>
      </c>
      <c r="C5272" s="41">
        <v>3</v>
      </c>
      <c r="D5272" s="20">
        <v>2.2013491976420667</v>
      </c>
    </row>
    <row r="5273" spans="2:4" x14ac:dyDescent="0.35">
      <c r="B5273" s="11" t="s">
        <v>308</v>
      </c>
      <c r="C5273" s="41">
        <v>3</v>
      </c>
      <c r="D5273" s="20">
        <v>1.8160407235182641</v>
      </c>
    </row>
    <row r="5274" spans="2:4" x14ac:dyDescent="0.35">
      <c r="B5274" s="11" t="s">
        <v>309</v>
      </c>
      <c r="C5274" s="41">
        <v>1</v>
      </c>
      <c r="D5274" s="20">
        <v>1.7250258658286661</v>
      </c>
    </row>
    <row r="5275" spans="2:4" x14ac:dyDescent="0.35">
      <c r="B5275" s="11" t="s">
        <v>310</v>
      </c>
      <c r="C5275" s="41">
        <v>6</v>
      </c>
      <c r="D5275" s="20">
        <v>1.9168028591586357</v>
      </c>
    </row>
    <row r="5276" spans="2:4" x14ac:dyDescent="0.35">
      <c r="B5276" s="11" t="s">
        <v>311</v>
      </c>
      <c r="C5276" s="41">
        <v>4</v>
      </c>
      <c r="D5276" s="20">
        <v>1.7408634095425657</v>
      </c>
    </row>
    <row r="5277" spans="2:4" x14ac:dyDescent="0.35">
      <c r="B5277" s="11" t="s">
        <v>312</v>
      </c>
      <c r="C5277" s="41">
        <v>2</v>
      </c>
      <c r="D5277" s="20">
        <v>1.3892204994484147</v>
      </c>
    </row>
    <row r="5278" spans="2:4" x14ac:dyDescent="0.35">
      <c r="B5278" s="11" t="s">
        <v>313</v>
      </c>
      <c r="C5278" s="41">
        <v>8</v>
      </c>
      <c r="D5278" s="20">
        <v>1.3761087404376311</v>
      </c>
    </row>
    <row r="5279" spans="2:4" x14ac:dyDescent="0.35">
      <c r="B5279" s="11" t="s">
        <v>314</v>
      </c>
      <c r="C5279" s="41">
        <v>1</v>
      </c>
      <c r="D5279" s="20">
        <v>1.276259682730845</v>
      </c>
    </row>
    <row r="5280" spans="2:4" x14ac:dyDescent="0.35">
      <c r="B5280" s="11" t="s">
        <v>315</v>
      </c>
      <c r="C5280" s="41">
        <v>7</v>
      </c>
      <c r="D5280" s="20">
        <v>1.0756906305456038</v>
      </c>
    </row>
    <row r="5281" spans="2:4" x14ac:dyDescent="0.35">
      <c r="B5281" s="11" t="s">
        <v>316</v>
      </c>
      <c r="C5281" s="41">
        <v>6</v>
      </c>
      <c r="D5281" s="20">
        <v>1.6177200409312826</v>
      </c>
    </row>
    <row r="5282" spans="2:4" x14ac:dyDescent="0.35">
      <c r="B5282" s="11" t="s">
        <v>317</v>
      </c>
      <c r="C5282" s="41">
        <v>2</v>
      </c>
      <c r="D5282" s="20">
        <v>1.0831657630095128</v>
      </c>
    </row>
    <row r="5283" spans="2:4" x14ac:dyDescent="0.35">
      <c r="B5283" s="11" t="s">
        <v>318</v>
      </c>
      <c r="C5283" s="41">
        <v>3</v>
      </c>
      <c r="D5283" s="20">
        <v>1.5458566257685811</v>
      </c>
    </row>
    <row r="5284" spans="2:4" x14ac:dyDescent="0.35">
      <c r="B5284" s="11" t="s">
        <v>319</v>
      </c>
      <c r="C5284" s="41">
        <v>2</v>
      </c>
      <c r="D5284" s="20">
        <v>1.8462323317964164</v>
      </c>
    </row>
    <row r="5285" spans="2:4" x14ac:dyDescent="0.35">
      <c r="B5285" s="11" t="s">
        <v>320</v>
      </c>
      <c r="C5285" s="41">
        <v>6</v>
      </c>
      <c r="D5285" s="20">
        <v>1.6329077042075086</v>
      </c>
    </row>
    <row r="5286" spans="2:4" x14ac:dyDescent="0.35">
      <c r="B5286" s="11" t="s">
        <v>321</v>
      </c>
      <c r="C5286" s="41">
        <v>6</v>
      </c>
      <c r="D5286" s="20">
        <v>1.7531214558277819</v>
      </c>
    </row>
    <row r="5287" spans="2:4" x14ac:dyDescent="0.35">
      <c r="B5287" s="11" t="s">
        <v>322</v>
      </c>
      <c r="C5287" s="41">
        <v>5</v>
      </c>
      <c r="D5287" s="20">
        <v>1.0756883866143543</v>
      </c>
    </row>
    <row r="5288" spans="2:4" x14ac:dyDescent="0.35">
      <c r="B5288" s="11" t="s">
        <v>323</v>
      </c>
      <c r="C5288" s="41">
        <v>5</v>
      </c>
      <c r="D5288" s="20">
        <v>3.7745927741503293</v>
      </c>
    </row>
    <row r="5289" spans="2:4" x14ac:dyDescent="0.35">
      <c r="B5289" s="11" t="s">
        <v>324</v>
      </c>
      <c r="C5289" s="41">
        <v>6</v>
      </c>
      <c r="D5289" s="20">
        <v>1.4323495845975109</v>
      </c>
    </row>
    <row r="5290" spans="2:4" x14ac:dyDescent="0.35">
      <c r="B5290" s="11" t="s">
        <v>325</v>
      </c>
      <c r="C5290" s="41">
        <v>3</v>
      </c>
      <c r="D5290" s="20">
        <v>1.8676034502713006</v>
      </c>
    </row>
    <row r="5291" spans="2:4" x14ac:dyDescent="0.35">
      <c r="B5291" s="11" t="s">
        <v>326</v>
      </c>
      <c r="C5291" s="41">
        <v>2</v>
      </c>
      <c r="D5291" s="20">
        <v>1.3045182660118562</v>
      </c>
    </row>
    <row r="5292" spans="2:4" x14ac:dyDescent="0.35">
      <c r="B5292" s="11" t="s">
        <v>327</v>
      </c>
      <c r="C5292" s="41">
        <v>1</v>
      </c>
      <c r="D5292" s="20">
        <v>2.1787910562179755</v>
      </c>
    </row>
    <row r="5293" spans="2:4" x14ac:dyDescent="0.35">
      <c r="B5293" s="11" t="s">
        <v>328</v>
      </c>
      <c r="C5293" s="41">
        <v>4</v>
      </c>
      <c r="D5293" s="20">
        <v>1.9654222964555701</v>
      </c>
    </row>
    <row r="5294" spans="2:4" x14ac:dyDescent="0.35">
      <c r="B5294" s="11" t="s">
        <v>329</v>
      </c>
      <c r="C5294" s="41">
        <v>7</v>
      </c>
      <c r="D5294" s="20">
        <v>1.2522425596711708</v>
      </c>
    </row>
    <row r="5295" spans="2:4" x14ac:dyDescent="0.35">
      <c r="B5295" s="11" t="s">
        <v>330</v>
      </c>
      <c r="C5295" s="41">
        <v>8</v>
      </c>
      <c r="D5295" s="20">
        <v>0.86296373230701684</v>
      </c>
    </row>
    <row r="5296" spans="2:4" x14ac:dyDescent="0.35">
      <c r="B5296" s="11" t="s">
        <v>331</v>
      </c>
      <c r="C5296" s="41">
        <v>8</v>
      </c>
      <c r="D5296" s="20">
        <v>1.9462378395926021</v>
      </c>
    </row>
    <row r="5297" spans="2:4" x14ac:dyDescent="0.35">
      <c r="B5297" s="11" t="s">
        <v>332</v>
      </c>
      <c r="C5297" s="41">
        <v>7</v>
      </c>
      <c r="D5297" s="20">
        <v>0.80679119663927223</v>
      </c>
    </row>
    <row r="5298" spans="2:4" x14ac:dyDescent="0.35">
      <c r="B5298" s="11" t="s">
        <v>333</v>
      </c>
      <c r="C5298" s="41">
        <v>4</v>
      </c>
      <c r="D5298" s="20">
        <v>1.5583143382027411</v>
      </c>
    </row>
    <row r="5299" spans="2:4" x14ac:dyDescent="0.35">
      <c r="B5299" s="11" t="s">
        <v>334</v>
      </c>
      <c r="C5299" s="41">
        <v>1</v>
      </c>
      <c r="D5299" s="20">
        <v>1.907862944530498</v>
      </c>
    </row>
    <row r="5300" spans="2:4" x14ac:dyDescent="0.35">
      <c r="B5300" s="11" t="s">
        <v>335</v>
      </c>
      <c r="C5300" s="41">
        <v>1</v>
      </c>
      <c r="D5300" s="20">
        <v>1.733684471061439</v>
      </c>
    </row>
    <row r="5301" spans="2:4" x14ac:dyDescent="0.35">
      <c r="B5301" s="11" t="s">
        <v>336</v>
      </c>
      <c r="C5301" s="41">
        <v>7</v>
      </c>
      <c r="D5301" s="20">
        <v>3.0312682310287129</v>
      </c>
    </row>
    <row r="5302" spans="2:4" x14ac:dyDescent="0.35">
      <c r="B5302" s="11" t="s">
        <v>337</v>
      </c>
      <c r="C5302" s="41">
        <v>1</v>
      </c>
      <c r="D5302" s="20">
        <v>1.3143599690589929</v>
      </c>
    </row>
    <row r="5303" spans="2:4" x14ac:dyDescent="0.35">
      <c r="B5303" s="11" t="s">
        <v>338</v>
      </c>
      <c r="C5303" s="41">
        <v>5</v>
      </c>
      <c r="D5303" s="20">
        <v>2.3366195710405098</v>
      </c>
    </row>
    <row r="5304" spans="2:4" x14ac:dyDescent="0.35">
      <c r="B5304" s="11" t="s">
        <v>339</v>
      </c>
      <c r="C5304" s="41">
        <v>1</v>
      </c>
      <c r="D5304" s="20">
        <v>1.7222462246510011</v>
      </c>
    </row>
    <row r="5305" spans="2:4" x14ac:dyDescent="0.35">
      <c r="B5305" s="11" t="s">
        <v>340</v>
      </c>
      <c r="C5305" s="41">
        <v>7</v>
      </c>
      <c r="D5305" s="20">
        <v>1.689825900405671</v>
      </c>
    </row>
    <row r="5306" spans="2:4" x14ac:dyDescent="0.35">
      <c r="B5306" s="11" t="s">
        <v>341</v>
      </c>
      <c r="C5306" s="41">
        <v>7</v>
      </c>
      <c r="D5306" s="20">
        <v>2.69188205666874</v>
      </c>
    </row>
    <row r="5307" spans="2:4" x14ac:dyDescent="0.35">
      <c r="B5307" s="11" t="s">
        <v>342</v>
      </c>
      <c r="C5307" s="41">
        <v>6</v>
      </c>
      <c r="D5307" s="20">
        <v>2.1791689626528381</v>
      </c>
    </row>
    <row r="5308" spans="2:4" x14ac:dyDescent="0.35">
      <c r="B5308" s="11" t="s">
        <v>343</v>
      </c>
      <c r="C5308" s="41">
        <v>1</v>
      </c>
      <c r="D5308" s="20">
        <v>2.3242581479597071</v>
      </c>
    </row>
    <row r="5309" spans="2:4" x14ac:dyDescent="0.35">
      <c r="B5309" s="11" t="s">
        <v>344</v>
      </c>
      <c r="C5309" s="41">
        <v>7</v>
      </c>
      <c r="D5309" s="20">
        <v>2.8351039160272014</v>
      </c>
    </row>
    <row r="5310" spans="2:4" x14ac:dyDescent="0.35">
      <c r="B5310" s="11" t="s">
        <v>345</v>
      </c>
      <c r="C5310" s="41">
        <v>3</v>
      </c>
      <c r="D5310" s="20">
        <v>2.0049054764533865</v>
      </c>
    </row>
    <row r="5311" spans="2:4" x14ac:dyDescent="0.35">
      <c r="B5311" s="11" t="s">
        <v>346</v>
      </c>
      <c r="C5311" s="41">
        <v>7</v>
      </c>
      <c r="D5311" s="20">
        <v>2.3188591466916364</v>
      </c>
    </row>
    <row r="5312" spans="2:4" x14ac:dyDescent="0.35">
      <c r="B5312" s="11" t="s">
        <v>347</v>
      </c>
      <c r="C5312" s="41">
        <v>6</v>
      </c>
      <c r="D5312" s="20">
        <v>2.1481070551608501</v>
      </c>
    </row>
    <row r="5313" spans="2:4" x14ac:dyDescent="0.35">
      <c r="B5313" s="11" t="s">
        <v>348</v>
      </c>
      <c r="C5313" s="41">
        <v>3</v>
      </c>
      <c r="D5313" s="20">
        <v>1.756168275823299</v>
      </c>
    </row>
    <row r="5314" spans="2:4" x14ac:dyDescent="0.35">
      <c r="B5314" s="11" t="s">
        <v>349</v>
      </c>
      <c r="C5314" s="41">
        <v>1</v>
      </c>
      <c r="D5314" s="20">
        <v>1.7835818880193579</v>
      </c>
    </row>
    <row r="5315" spans="2:4" x14ac:dyDescent="0.35">
      <c r="B5315" s="11" t="s">
        <v>350</v>
      </c>
      <c r="C5315" s="41">
        <v>1</v>
      </c>
      <c r="D5315" s="20">
        <v>1.7356982405372394</v>
      </c>
    </row>
    <row r="5316" spans="2:4" x14ac:dyDescent="0.35">
      <c r="B5316" s="11" t="s">
        <v>351</v>
      </c>
      <c r="C5316" s="41">
        <v>6</v>
      </c>
      <c r="D5316" s="20">
        <v>1.8799817745201217</v>
      </c>
    </row>
    <row r="5317" spans="2:4" x14ac:dyDescent="0.35">
      <c r="B5317" s="11" t="s">
        <v>352</v>
      </c>
      <c r="C5317" s="41">
        <v>6</v>
      </c>
      <c r="D5317" s="20">
        <v>1.4653779028338048</v>
      </c>
    </row>
    <row r="5318" spans="2:4" x14ac:dyDescent="0.35">
      <c r="B5318" s="11" t="s">
        <v>353</v>
      </c>
      <c r="C5318" s="41">
        <v>6</v>
      </c>
      <c r="D5318" s="20">
        <v>2.1417184308743513</v>
      </c>
    </row>
    <row r="5319" spans="2:4" x14ac:dyDescent="0.35">
      <c r="B5319" s="11" t="s">
        <v>354</v>
      </c>
      <c r="C5319" s="41">
        <v>1</v>
      </c>
      <c r="D5319" s="20">
        <v>1.3889505950010557</v>
      </c>
    </row>
    <row r="5320" spans="2:4" x14ac:dyDescent="0.35">
      <c r="B5320" s="11" t="s">
        <v>355</v>
      </c>
      <c r="C5320" s="41">
        <v>2</v>
      </c>
      <c r="D5320" s="20">
        <v>1.7595523210825008</v>
      </c>
    </row>
    <row r="5321" spans="2:4" x14ac:dyDescent="0.35">
      <c r="B5321" s="11" t="s">
        <v>356</v>
      </c>
      <c r="C5321" s="41">
        <v>2</v>
      </c>
      <c r="D5321" s="20">
        <v>1.2760484648727262</v>
      </c>
    </row>
    <row r="5322" spans="2:4" x14ac:dyDescent="0.35">
      <c r="B5322" s="11" t="s">
        <v>357</v>
      </c>
      <c r="C5322" s="41">
        <v>1</v>
      </c>
      <c r="D5322" s="20">
        <v>1.1404387652080248</v>
      </c>
    </row>
    <row r="5323" spans="2:4" x14ac:dyDescent="0.35">
      <c r="B5323" s="11" t="s">
        <v>358</v>
      </c>
      <c r="C5323" s="41">
        <v>2</v>
      </c>
      <c r="D5323" s="20">
        <v>1.1034627596925848</v>
      </c>
    </row>
    <row r="5324" spans="2:4" x14ac:dyDescent="0.35">
      <c r="B5324" s="11" t="s">
        <v>359</v>
      </c>
      <c r="C5324" s="41">
        <v>7</v>
      </c>
      <c r="D5324" s="20">
        <v>1.3728649906717101</v>
      </c>
    </row>
    <row r="5325" spans="2:4" x14ac:dyDescent="0.35">
      <c r="B5325" s="11" t="s">
        <v>360</v>
      </c>
      <c r="C5325" s="41">
        <v>6</v>
      </c>
      <c r="D5325" s="20">
        <v>1.2784846109334522</v>
      </c>
    </row>
    <row r="5326" spans="2:4" x14ac:dyDescent="0.35">
      <c r="B5326" s="11" t="s">
        <v>361</v>
      </c>
      <c r="C5326" s="41">
        <v>2</v>
      </c>
      <c r="D5326" s="20">
        <v>1.0763073723127001</v>
      </c>
    </row>
    <row r="5327" spans="2:4" x14ac:dyDescent="0.35">
      <c r="B5327" s="11" t="s">
        <v>362</v>
      </c>
      <c r="C5327" s="41">
        <v>1</v>
      </c>
      <c r="D5327" s="20">
        <v>1.0198118530911577</v>
      </c>
    </row>
    <row r="5328" spans="2:4" x14ac:dyDescent="0.35">
      <c r="B5328" s="11" t="s">
        <v>363</v>
      </c>
      <c r="C5328" s="41">
        <v>1</v>
      </c>
      <c r="D5328" s="20">
        <v>2.7078804476778409</v>
      </c>
    </row>
    <row r="5329" spans="2:4" x14ac:dyDescent="0.35">
      <c r="B5329" s="11" t="s">
        <v>364</v>
      </c>
      <c r="C5329" s="41">
        <v>4</v>
      </c>
      <c r="D5329" s="20">
        <v>1.8574122858434829</v>
      </c>
    </row>
    <row r="5330" spans="2:4" x14ac:dyDescent="0.35">
      <c r="B5330" s="11" t="s">
        <v>365</v>
      </c>
      <c r="C5330" s="41">
        <v>3</v>
      </c>
      <c r="D5330" s="20">
        <v>2.3509341215635562</v>
      </c>
    </row>
    <row r="5331" spans="2:4" x14ac:dyDescent="0.35">
      <c r="B5331" s="11" t="s">
        <v>366</v>
      </c>
      <c r="C5331" s="41">
        <v>6</v>
      </c>
      <c r="D5331" s="20">
        <v>1.5864976013571603</v>
      </c>
    </row>
    <row r="5332" spans="2:4" x14ac:dyDescent="0.35">
      <c r="B5332" s="11" t="s">
        <v>367</v>
      </c>
      <c r="C5332" s="41">
        <v>4</v>
      </c>
      <c r="D5332" s="20">
        <v>2.0189904355775736</v>
      </c>
    </row>
    <row r="5333" spans="2:4" x14ac:dyDescent="0.35">
      <c r="B5333" s="11" t="s">
        <v>368</v>
      </c>
      <c r="C5333" s="41">
        <v>3</v>
      </c>
      <c r="D5333" s="20">
        <v>2.0614267586952213</v>
      </c>
    </row>
    <row r="5334" spans="2:4" x14ac:dyDescent="0.35">
      <c r="B5334" s="11" t="s">
        <v>369</v>
      </c>
      <c r="C5334" s="41">
        <v>5</v>
      </c>
      <c r="D5334" s="20">
        <v>1.319655521603279</v>
      </c>
    </row>
    <row r="5335" spans="2:4" x14ac:dyDescent="0.35">
      <c r="B5335" s="11" t="s">
        <v>370</v>
      </c>
      <c r="C5335" s="41">
        <v>1</v>
      </c>
      <c r="D5335" s="20">
        <v>2.0274855867602573</v>
      </c>
    </row>
    <row r="5336" spans="2:4" x14ac:dyDescent="0.35">
      <c r="B5336" s="11" t="s">
        <v>371</v>
      </c>
      <c r="C5336" s="41">
        <v>1</v>
      </c>
      <c r="D5336" s="20">
        <v>1.3323230757351316</v>
      </c>
    </row>
    <row r="5337" spans="2:4" x14ac:dyDescent="0.35">
      <c r="B5337" s="11" t="s">
        <v>372</v>
      </c>
      <c r="C5337" s="41">
        <v>8</v>
      </c>
      <c r="D5337" s="20">
        <v>2.6794537823726845</v>
      </c>
    </row>
    <row r="5338" spans="2:4" x14ac:dyDescent="0.35">
      <c r="B5338" s="11" t="s">
        <v>373</v>
      </c>
      <c r="C5338" s="41">
        <v>4</v>
      </c>
      <c r="D5338" s="20">
        <v>1.7089671947371508</v>
      </c>
    </row>
    <row r="5339" spans="2:4" x14ac:dyDescent="0.35">
      <c r="B5339" s="11" t="s">
        <v>374</v>
      </c>
      <c r="C5339" s="41">
        <v>1</v>
      </c>
      <c r="D5339" s="20">
        <v>1.8395567859983639</v>
      </c>
    </row>
    <row r="5340" spans="2:4" x14ac:dyDescent="0.35">
      <c r="B5340" s="11" t="s">
        <v>375</v>
      </c>
      <c r="C5340" s="41">
        <v>6</v>
      </c>
      <c r="D5340" s="20">
        <v>0.90866647727930117</v>
      </c>
    </row>
    <row r="5341" spans="2:4" x14ac:dyDescent="0.35">
      <c r="B5341" s="11" t="s">
        <v>376</v>
      </c>
      <c r="C5341" s="41">
        <v>6</v>
      </c>
      <c r="D5341" s="20">
        <v>1.8765343717305358</v>
      </c>
    </row>
    <row r="5342" spans="2:4" x14ac:dyDescent="0.35">
      <c r="B5342" s="11" t="s">
        <v>377</v>
      </c>
      <c r="C5342" s="41">
        <v>4</v>
      </c>
      <c r="D5342" s="20">
        <v>1.3901135469213917</v>
      </c>
    </row>
    <row r="5343" spans="2:4" x14ac:dyDescent="0.35">
      <c r="B5343" s="11" t="s">
        <v>378</v>
      </c>
      <c r="C5343" s="41">
        <v>2</v>
      </c>
      <c r="D5343" s="20">
        <v>1.2636012464081825</v>
      </c>
    </row>
    <row r="5344" spans="2:4" x14ac:dyDescent="0.35">
      <c r="B5344" s="11" t="s">
        <v>379</v>
      </c>
      <c r="C5344" s="41">
        <v>4</v>
      </c>
      <c r="D5344" s="20">
        <v>1.6708398567330018</v>
      </c>
    </row>
    <row r="5345" spans="2:4" x14ac:dyDescent="0.35">
      <c r="B5345" s="11" t="s">
        <v>380</v>
      </c>
      <c r="C5345" s="41">
        <v>8</v>
      </c>
      <c r="D5345" s="20">
        <v>1.7978897621137129</v>
      </c>
    </row>
    <row r="5346" spans="2:4" x14ac:dyDescent="0.35">
      <c r="B5346" s="11" t="s">
        <v>381</v>
      </c>
      <c r="C5346" s="41">
        <v>2</v>
      </c>
      <c r="D5346" s="20">
        <v>1.6093232378754017</v>
      </c>
    </row>
    <row r="5347" spans="2:4" x14ac:dyDescent="0.35">
      <c r="B5347" s="11" t="s">
        <v>382</v>
      </c>
      <c r="C5347" s="41">
        <v>4</v>
      </c>
      <c r="D5347" s="20">
        <v>1.3886090143446879</v>
      </c>
    </row>
    <row r="5348" spans="2:4" x14ac:dyDescent="0.35">
      <c r="B5348" s="11" t="s">
        <v>383</v>
      </c>
      <c r="C5348" s="41">
        <v>3</v>
      </c>
      <c r="D5348" s="20">
        <v>1.5937318351449274</v>
      </c>
    </row>
    <row r="5349" spans="2:4" x14ac:dyDescent="0.35">
      <c r="B5349" s="11" t="s">
        <v>384</v>
      </c>
      <c r="C5349" s="41">
        <v>1</v>
      </c>
      <c r="D5349" s="20">
        <v>3.1381505108536594</v>
      </c>
    </row>
    <row r="5350" spans="2:4" x14ac:dyDescent="0.35">
      <c r="B5350" s="11" t="s">
        <v>385</v>
      </c>
      <c r="C5350" s="41">
        <v>4</v>
      </c>
      <c r="D5350" s="20">
        <v>2.148242774391675</v>
      </c>
    </row>
    <row r="5351" spans="2:4" x14ac:dyDescent="0.35">
      <c r="B5351" s="11" t="s">
        <v>386</v>
      </c>
      <c r="C5351" s="41">
        <v>4</v>
      </c>
      <c r="D5351" s="20">
        <v>1.5211536843068845</v>
      </c>
    </row>
    <row r="5352" spans="2:4" x14ac:dyDescent="0.35">
      <c r="B5352" s="11" t="s">
        <v>387</v>
      </c>
      <c r="C5352" s="41">
        <v>6</v>
      </c>
      <c r="D5352" s="20">
        <v>1.5269005628990728</v>
      </c>
    </row>
    <row r="5353" spans="2:4" x14ac:dyDescent="0.35">
      <c r="B5353" s="11" t="s">
        <v>388</v>
      </c>
      <c r="C5353" s="41">
        <v>3</v>
      </c>
      <c r="D5353" s="20">
        <v>2.1910826089893716</v>
      </c>
    </row>
    <row r="5354" spans="2:4" x14ac:dyDescent="0.35">
      <c r="B5354" s="11" t="s">
        <v>389</v>
      </c>
      <c r="C5354" s="41">
        <v>3</v>
      </c>
      <c r="D5354" s="20">
        <v>1.6027564432973733</v>
      </c>
    </row>
    <row r="5355" spans="2:4" x14ac:dyDescent="0.35">
      <c r="B5355" s="11" t="s">
        <v>390</v>
      </c>
      <c r="C5355" s="41">
        <v>4</v>
      </c>
      <c r="D5355" s="20">
        <v>0.91490716270604322</v>
      </c>
    </row>
    <row r="5356" spans="2:4" x14ac:dyDescent="0.35">
      <c r="B5356" s="11" t="s">
        <v>391</v>
      </c>
      <c r="C5356" s="41">
        <v>4</v>
      </c>
      <c r="D5356" s="20">
        <v>2.1292888291185958</v>
      </c>
    </row>
    <row r="5357" spans="2:4" x14ac:dyDescent="0.35">
      <c r="B5357" s="11" t="s">
        <v>392</v>
      </c>
      <c r="C5357" s="41">
        <v>1</v>
      </c>
      <c r="D5357" s="20">
        <v>1.1586652455525883</v>
      </c>
    </row>
    <row r="5358" spans="2:4" x14ac:dyDescent="0.35">
      <c r="B5358" s="11" t="s">
        <v>393</v>
      </c>
      <c r="C5358" s="41">
        <v>2</v>
      </c>
      <c r="D5358" s="20">
        <v>1.689124063567121</v>
      </c>
    </row>
    <row r="5359" spans="2:4" x14ac:dyDescent="0.35">
      <c r="B5359" s="11" t="s">
        <v>394</v>
      </c>
      <c r="C5359" s="41">
        <v>1</v>
      </c>
      <c r="D5359" s="20">
        <v>1.6486589456744383</v>
      </c>
    </row>
    <row r="5360" spans="2:4" x14ac:dyDescent="0.35">
      <c r="B5360" s="11" t="s">
        <v>395</v>
      </c>
      <c r="C5360" s="41">
        <v>5</v>
      </c>
      <c r="D5360" s="20">
        <v>1.5762615956427675</v>
      </c>
    </row>
    <row r="5361" spans="2:4" x14ac:dyDescent="0.35">
      <c r="B5361" s="11" t="s">
        <v>396</v>
      </c>
      <c r="C5361" s="41">
        <v>1</v>
      </c>
      <c r="D5361" s="20">
        <v>1.8833038195371954</v>
      </c>
    </row>
    <row r="5362" spans="2:4" x14ac:dyDescent="0.35">
      <c r="B5362" s="11" t="s">
        <v>397</v>
      </c>
      <c r="C5362" s="41">
        <v>3</v>
      </c>
      <c r="D5362" s="20">
        <v>1.5900343433565933</v>
      </c>
    </row>
    <row r="5363" spans="2:4" x14ac:dyDescent="0.35">
      <c r="B5363" s="11" t="s">
        <v>398</v>
      </c>
      <c r="C5363" s="41">
        <v>3</v>
      </c>
      <c r="D5363" s="20">
        <v>1.3416439666776743</v>
      </c>
    </row>
    <row r="5364" spans="2:4" x14ac:dyDescent="0.35">
      <c r="B5364" s="11" t="s">
        <v>399</v>
      </c>
      <c r="C5364" s="41">
        <v>8</v>
      </c>
      <c r="D5364" s="20">
        <v>2.8839019765131639</v>
      </c>
    </row>
    <row r="5365" spans="2:4" x14ac:dyDescent="0.35">
      <c r="B5365" s="11" t="s">
        <v>400</v>
      </c>
      <c r="C5365" s="41">
        <v>4</v>
      </c>
      <c r="D5365" s="20">
        <v>1.9222973946846136</v>
      </c>
    </row>
    <row r="5366" spans="2:4" x14ac:dyDescent="0.35">
      <c r="B5366" s="11" t="s">
        <v>401</v>
      </c>
      <c r="C5366" s="41">
        <v>7</v>
      </c>
      <c r="D5366" s="20">
        <v>1.683586546600722</v>
      </c>
    </row>
    <row r="5367" spans="2:4" x14ac:dyDescent="0.35">
      <c r="B5367" s="11" t="s">
        <v>402</v>
      </c>
      <c r="C5367" s="41">
        <v>4</v>
      </c>
      <c r="D5367" s="20">
        <v>2.2456910655064948</v>
      </c>
    </row>
    <row r="5368" spans="2:4" x14ac:dyDescent="0.35">
      <c r="B5368" s="11" t="s">
        <v>403</v>
      </c>
      <c r="C5368" s="41">
        <v>6</v>
      </c>
      <c r="D5368" s="20">
        <v>1.9153164530618587</v>
      </c>
    </row>
    <row r="5369" spans="2:4" x14ac:dyDescent="0.35">
      <c r="B5369" s="11" t="s">
        <v>404</v>
      </c>
      <c r="C5369" s="41">
        <v>6</v>
      </c>
      <c r="D5369" s="20">
        <v>1.3074147679802759</v>
      </c>
    </row>
    <row r="5370" spans="2:4" x14ac:dyDescent="0.35">
      <c r="B5370" s="11" t="s">
        <v>405</v>
      </c>
      <c r="C5370" s="41">
        <v>4</v>
      </c>
      <c r="D5370" s="20">
        <v>2.0557855853306446</v>
      </c>
    </row>
    <row r="5371" spans="2:4" x14ac:dyDescent="0.35">
      <c r="B5371" s="11" t="s">
        <v>406</v>
      </c>
      <c r="C5371" s="41">
        <v>4</v>
      </c>
      <c r="D5371" s="20">
        <v>1.9083578263893821</v>
      </c>
    </row>
    <row r="5372" spans="2:4" x14ac:dyDescent="0.35">
      <c r="B5372" s="11" t="s">
        <v>407</v>
      </c>
      <c r="C5372" s="41">
        <v>3</v>
      </c>
      <c r="D5372" s="20">
        <v>1.3401565502723987</v>
      </c>
    </row>
    <row r="5373" spans="2:4" x14ac:dyDescent="0.35">
      <c r="B5373" s="11" t="s">
        <v>408</v>
      </c>
      <c r="C5373" s="41">
        <v>1</v>
      </c>
      <c r="D5373" s="20">
        <v>1.5635702215830123</v>
      </c>
    </row>
    <row r="5374" spans="2:4" x14ac:dyDescent="0.35">
      <c r="B5374" s="11" t="s">
        <v>409</v>
      </c>
      <c r="C5374" s="41">
        <v>7</v>
      </c>
      <c r="D5374" s="20">
        <v>1.1938497615563035</v>
      </c>
    </row>
    <row r="5375" spans="2:4" x14ac:dyDescent="0.35">
      <c r="B5375" s="11" t="s">
        <v>410</v>
      </c>
      <c r="C5375" s="41">
        <v>2</v>
      </c>
      <c r="D5375" s="20">
        <v>1.711346973819053</v>
      </c>
    </row>
    <row r="5376" spans="2:4" x14ac:dyDescent="0.35">
      <c r="B5376" s="11" t="s">
        <v>411</v>
      </c>
      <c r="C5376" s="41">
        <v>6</v>
      </c>
      <c r="D5376" s="20">
        <v>1.449979791267727</v>
      </c>
    </row>
    <row r="5377" spans="2:4" x14ac:dyDescent="0.35">
      <c r="B5377" s="11" t="s">
        <v>412</v>
      </c>
      <c r="C5377" s="41">
        <v>2</v>
      </c>
      <c r="D5377" s="20">
        <v>1.785239209866174</v>
      </c>
    </row>
    <row r="5378" spans="2:4" x14ac:dyDescent="0.35">
      <c r="B5378" s="11" t="s">
        <v>413</v>
      </c>
      <c r="C5378" s="41">
        <v>2</v>
      </c>
      <c r="D5378" s="20">
        <v>2.0101102757192453</v>
      </c>
    </row>
    <row r="5379" spans="2:4" x14ac:dyDescent="0.35">
      <c r="B5379" s="11" t="s">
        <v>414</v>
      </c>
      <c r="C5379" s="41">
        <v>8</v>
      </c>
      <c r="D5379" s="20">
        <v>2.0334794933186084</v>
      </c>
    </row>
    <row r="5380" spans="2:4" x14ac:dyDescent="0.35">
      <c r="B5380" s="11" t="s">
        <v>415</v>
      </c>
      <c r="C5380" s="41">
        <v>3</v>
      </c>
      <c r="D5380" s="20">
        <v>1.9780208323808353</v>
      </c>
    </row>
    <row r="5381" spans="2:4" x14ac:dyDescent="0.35">
      <c r="B5381" s="11" t="s">
        <v>416</v>
      </c>
      <c r="C5381" s="41">
        <v>1</v>
      </c>
      <c r="D5381" s="20">
        <v>1.6711023605286388</v>
      </c>
    </row>
    <row r="5382" spans="2:4" x14ac:dyDescent="0.35">
      <c r="B5382" s="11" t="s">
        <v>417</v>
      </c>
      <c r="C5382" s="41">
        <v>3</v>
      </c>
      <c r="D5382" s="20">
        <v>1.6042062762765197</v>
      </c>
    </row>
    <row r="5383" spans="2:4" x14ac:dyDescent="0.35">
      <c r="B5383" s="11" t="s">
        <v>418</v>
      </c>
      <c r="C5383" s="41">
        <v>6</v>
      </c>
      <c r="D5383" s="20">
        <v>1.8153461910458937</v>
      </c>
    </row>
    <row r="5384" spans="2:4" x14ac:dyDescent="0.35">
      <c r="B5384" s="11" t="s">
        <v>419</v>
      </c>
      <c r="C5384" s="41">
        <v>1</v>
      </c>
      <c r="D5384" s="20">
        <v>3.6860278957448407</v>
      </c>
    </row>
    <row r="5385" spans="2:4" x14ac:dyDescent="0.35">
      <c r="B5385" s="11" t="s">
        <v>420</v>
      </c>
      <c r="C5385" s="41">
        <v>1</v>
      </c>
      <c r="D5385" s="20">
        <v>1.6630844261768412</v>
      </c>
    </row>
    <row r="5386" spans="2:4" x14ac:dyDescent="0.35">
      <c r="B5386" s="11" t="s">
        <v>421</v>
      </c>
      <c r="C5386" s="41">
        <v>3</v>
      </c>
      <c r="D5386" s="20">
        <v>1.7886093484436882</v>
      </c>
    </row>
    <row r="5387" spans="2:4" x14ac:dyDescent="0.35">
      <c r="B5387" s="11" t="s">
        <v>422</v>
      </c>
      <c r="C5387" s="41">
        <v>7</v>
      </c>
      <c r="D5387" s="20">
        <v>1.2209771468091557</v>
      </c>
    </row>
    <row r="5388" spans="2:4" x14ac:dyDescent="0.35">
      <c r="B5388" s="11" t="s">
        <v>423</v>
      </c>
      <c r="C5388" s="41">
        <v>7</v>
      </c>
      <c r="D5388" s="20">
        <v>0.8941327629715603</v>
      </c>
    </row>
    <row r="5389" spans="2:4" x14ac:dyDescent="0.35">
      <c r="B5389" s="11" t="s">
        <v>424</v>
      </c>
      <c r="C5389" s="41">
        <v>1</v>
      </c>
      <c r="D5389" s="20">
        <v>1.5736981265680761</v>
      </c>
    </row>
    <row r="5390" spans="2:4" x14ac:dyDescent="0.35">
      <c r="B5390" s="11" t="s">
        <v>425</v>
      </c>
      <c r="C5390" s="41">
        <v>8</v>
      </c>
      <c r="D5390" s="20">
        <v>0.78705971592508694</v>
      </c>
    </row>
    <row r="5391" spans="2:4" x14ac:dyDescent="0.35">
      <c r="B5391" s="11" t="s">
        <v>426</v>
      </c>
      <c r="C5391" s="41">
        <v>6</v>
      </c>
      <c r="D5391" s="20">
        <v>1.2872169764621115</v>
      </c>
    </row>
    <row r="5392" spans="2:4" x14ac:dyDescent="0.35">
      <c r="B5392" s="11" t="s">
        <v>427</v>
      </c>
      <c r="C5392" s="41">
        <v>6</v>
      </c>
      <c r="D5392" s="20">
        <v>1.8816633095443858</v>
      </c>
    </row>
    <row r="5393" spans="2:4" x14ac:dyDescent="0.35">
      <c r="B5393" s="11" t="s">
        <v>428</v>
      </c>
      <c r="C5393" s="41">
        <v>7</v>
      </c>
      <c r="D5393" s="20">
        <v>1.6003390126326653</v>
      </c>
    </row>
    <row r="5394" spans="2:4" x14ac:dyDescent="0.35">
      <c r="B5394" s="11" t="s">
        <v>429</v>
      </c>
      <c r="C5394" s="41">
        <v>6</v>
      </c>
      <c r="D5394" s="20">
        <v>1.2952459892137542</v>
      </c>
    </row>
    <row r="5395" spans="2:4" x14ac:dyDescent="0.35">
      <c r="B5395" s="11" t="s">
        <v>430</v>
      </c>
      <c r="C5395" s="41">
        <v>1</v>
      </c>
      <c r="D5395" s="20">
        <v>1.1740386054656597</v>
      </c>
    </row>
    <row r="5396" spans="2:4" x14ac:dyDescent="0.35">
      <c r="B5396" s="11" t="s">
        <v>431</v>
      </c>
      <c r="C5396" s="41">
        <v>2</v>
      </c>
      <c r="D5396" s="20">
        <v>1.5410666261904817</v>
      </c>
    </row>
    <row r="5397" spans="2:4" x14ac:dyDescent="0.35">
      <c r="B5397" s="11" t="s">
        <v>432</v>
      </c>
      <c r="C5397" s="41">
        <v>6</v>
      </c>
      <c r="D5397" s="20">
        <v>1.8384634308743191</v>
      </c>
    </row>
    <row r="5398" spans="2:4" x14ac:dyDescent="0.35">
      <c r="B5398" s="11" t="s">
        <v>433</v>
      </c>
      <c r="C5398" s="41">
        <v>4</v>
      </c>
      <c r="D5398" s="20">
        <v>2.1173921884876443</v>
      </c>
    </row>
    <row r="5399" spans="2:4" x14ac:dyDescent="0.35">
      <c r="B5399" s="11" t="s">
        <v>434</v>
      </c>
      <c r="C5399" s="41">
        <v>8</v>
      </c>
      <c r="D5399" s="20">
        <v>1.3732741059249234</v>
      </c>
    </row>
    <row r="5400" spans="2:4" x14ac:dyDescent="0.35">
      <c r="B5400" s="11" t="s">
        <v>435</v>
      </c>
      <c r="C5400" s="41">
        <v>1</v>
      </c>
      <c r="D5400" s="20">
        <v>1.6615573322429988</v>
      </c>
    </row>
    <row r="5401" spans="2:4" x14ac:dyDescent="0.35">
      <c r="B5401" s="11" t="s">
        <v>436</v>
      </c>
      <c r="C5401" s="41">
        <v>4</v>
      </c>
      <c r="D5401" s="20">
        <v>1.2447027055661177</v>
      </c>
    </row>
    <row r="5402" spans="2:4" x14ac:dyDescent="0.35">
      <c r="B5402" s="11" t="s">
        <v>437</v>
      </c>
      <c r="C5402" s="41">
        <v>3</v>
      </c>
      <c r="D5402" s="20">
        <v>1.6853349425934225</v>
      </c>
    </row>
    <row r="5403" spans="2:4" x14ac:dyDescent="0.35">
      <c r="B5403" s="11" t="s">
        <v>438</v>
      </c>
      <c r="C5403" s="41">
        <v>2</v>
      </c>
      <c r="D5403" s="20">
        <v>1.5032276433302028</v>
      </c>
    </row>
    <row r="5404" spans="2:4" x14ac:dyDescent="0.35">
      <c r="B5404" s="11" t="s">
        <v>439</v>
      </c>
      <c r="C5404" s="41">
        <v>3</v>
      </c>
      <c r="D5404" s="20">
        <v>1.6289232011875188</v>
      </c>
    </row>
    <row r="5405" spans="2:4" x14ac:dyDescent="0.35">
      <c r="B5405" s="11" t="s">
        <v>440</v>
      </c>
      <c r="C5405" s="41">
        <v>7</v>
      </c>
      <c r="D5405" s="20">
        <v>2.5513232399579229</v>
      </c>
    </row>
    <row r="5406" spans="2:4" x14ac:dyDescent="0.35">
      <c r="B5406" s="11" t="s">
        <v>441</v>
      </c>
      <c r="C5406" s="41">
        <v>1</v>
      </c>
      <c r="D5406" s="20">
        <v>1.3780910487731235</v>
      </c>
    </row>
    <row r="5407" spans="2:4" x14ac:dyDescent="0.35">
      <c r="B5407" s="11" t="s">
        <v>442</v>
      </c>
      <c r="C5407" s="41">
        <v>4</v>
      </c>
      <c r="D5407" s="20">
        <v>0.97116245163833703</v>
      </c>
    </row>
    <row r="5408" spans="2:4" x14ac:dyDescent="0.35">
      <c r="B5408" s="11" t="s">
        <v>443</v>
      </c>
      <c r="C5408" s="41">
        <v>2</v>
      </c>
      <c r="D5408" s="20">
        <v>3.4302136967441812</v>
      </c>
    </row>
    <row r="5409" spans="2:4" x14ac:dyDescent="0.35">
      <c r="B5409" s="11" t="s">
        <v>444</v>
      </c>
      <c r="C5409" s="41">
        <v>7</v>
      </c>
      <c r="D5409" s="20">
        <v>2.411877456843841</v>
      </c>
    </row>
    <row r="5410" spans="2:4" x14ac:dyDescent="0.35">
      <c r="B5410" s="11" t="s">
        <v>445</v>
      </c>
      <c r="C5410" s="41">
        <v>8</v>
      </c>
      <c r="D5410" s="20">
        <v>1.0586926207428118</v>
      </c>
    </row>
    <row r="5411" spans="2:4" x14ac:dyDescent="0.35">
      <c r="B5411" s="11" t="s">
        <v>446</v>
      </c>
      <c r="C5411" s="41">
        <v>1</v>
      </c>
      <c r="D5411" s="20">
        <v>1.637318324187504</v>
      </c>
    </row>
    <row r="5412" spans="2:4" x14ac:dyDescent="0.35">
      <c r="B5412" s="11" t="s">
        <v>447</v>
      </c>
      <c r="C5412" s="41">
        <v>5</v>
      </c>
      <c r="D5412" s="20">
        <v>2.457693655084785</v>
      </c>
    </row>
    <row r="5413" spans="2:4" x14ac:dyDescent="0.35">
      <c r="B5413" s="11" t="s">
        <v>448</v>
      </c>
      <c r="C5413" s="41">
        <v>2</v>
      </c>
      <c r="D5413" s="20">
        <v>1.6703128257426665</v>
      </c>
    </row>
    <row r="5414" spans="2:4" x14ac:dyDescent="0.35">
      <c r="B5414" s="11" t="s">
        <v>449</v>
      </c>
      <c r="C5414" s="41">
        <v>7</v>
      </c>
      <c r="D5414" s="20">
        <v>2.1938876605139304</v>
      </c>
    </row>
    <row r="5415" spans="2:4" x14ac:dyDescent="0.35">
      <c r="B5415" s="11" t="s">
        <v>450</v>
      </c>
      <c r="C5415" s="41">
        <v>5</v>
      </c>
      <c r="D5415" s="20">
        <v>2.007298401521409</v>
      </c>
    </row>
    <row r="5416" spans="2:4" x14ac:dyDescent="0.35">
      <c r="B5416" s="11" t="s">
        <v>451</v>
      </c>
      <c r="C5416" s="41">
        <v>8</v>
      </c>
      <c r="D5416" s="20">
        <v>2.0978348650424721</v>
      </c>
    </row>
    <row r="5417" spans="2:4" x14ac:dyDescent="0.35">
      <c r="B5417" s="11" t="s">
        <v>452</v>
      </c>
      <c r="C5417" s="41">
        <v>2</v>
      </c>
      <c r="D5417" s="20">
        <v>1.7574184802465886</v>
      </c>
    </row>
    <row r="5418" spans="2:4" x14ac:dyDescent="0.35">
      <c r="B5418" s="11" t="s">
        <v>453</v>
      </c>
      <c r="C5418" s="41">
        <v>2</v>
      </c>
      <c r="D5418" s="20">
        <v>1.1716077703680428</v>
      </c>
    </row>
    <row r="5419" spans="2:4" x14ac:dyDescent="0.35">
      <c r="B5419" s="11" t="s">
        <v>454</v>
      </c>
      <c r="C5419" s="41">
        <v>7</v>
      </c>
      <c r="D5419" s="20">
        <v>1.6551090955393488</v>
      </c>
    </row>
    <row r="5420" spans="2:4" x14ac:dyDescent="0.35">
      <c r="B5420" s="11" t="s">
        <v>455</v>
      </c>
      <c r="C5420" s="41">
        <v>3</v>
      </c>
      <c r="D5420" s="20">
        <v>1.8896712528052919</v>
      </c>
    </row>
    <row r="5421" spans="2:4" x14ac:dyDescent="0.35">
      <c r="B5421" s="11" t="s">
        <v>456</v>
      </c>
      <c r="C5421" s="41">
        <v>6</v>
      </c>
      <c r="D5421" s="20">
        <v>1.8394578923194937</v>
      </c>
    </row>
    <row r="5422" spans="2:4" x14ac:dyDescent="0.35">
      <c r="B5422" s="11" t="s">
        <v>457</v>
      </c>
      <c r="C5422" s="41">
        <v>4</v>
      </c>
      <c r="D5422" s="20">
        <v>1.7664387598716365</v>
      </c>
    </row>
    <row r="5423" spans="2:4" ht="15" thickBot="1" x14ac:dyDescent="0.4">
      <c r="B5423" s="15" t="s">
        <v>458</v>
      </c>
      <c r="C5423" s="42">
        <v>7</v>
      </c>
      <c r="D5423" s="21">
        <v>1.3295390078432672</v>
      </c>
    </row>
    <row r="5426" spans="2:8" x14ac:dyDescent="0.35">
      <c r="B5426" t="s">
        <v>463</v>
      </c>
    </row>
    <row r="5427" spans="2:8" ht="15" thickBot="1" x14ac:dyDescent="0.4"/>
    <row r="5428" spans="2:8" x14ac:dyDescent="0.35">
      <c r="B5428" s="12" t="s">
        <v>460</v>
      </c>
      <c r="C5428" s="13" t="s">
        <v>464</v>
      </c>
      <c r="D5428" s="13" t="s">
        <v>465</v>
      </c>
      <c r="E5428" s="13" t="s">
        <v>466</v>
      </c>
      <c r="F5428" s="13" t="s">
        <v>467</v>
      </c>
      <c r="G5428" s="13" t="s">
        <v>468</v>
      </c>
      <c r="H5428" s="13" t="s">
        <v>469</v>
      </c>
    </row>
    <row r="5429" spans="2:8" x14ac:dyDescent="0.35">
      <c r="B5429" s="14" t="s">
        <v>0</v>
      </c>
      <c r="C5429" s="16">
        <v>7</v>
      </c>
      <c r="D5429" s="19">
        <v>413.45853737629125</v>
      </c>
      <c r="E5429" s="16">
        <v>377</v>
      </c>
      <c r="F5429" s="19">
        <v>0.84864704277942205</v>
      </c>
      <c r="G5429" s="19">
        <v>487.19728760517961</v>
      </c>
      <c r="H5429" s="23" t="s">
        <v>470</v>
      </c>
    </row>
    <row r="5430" spans="2:8" x14ac:dyDescent="0.35">
      <c r="B5430" s="11" t="s">
        <v>2</v>
      </c>
      <c r="C5430" s="17">
        <v>7</v>
      </c>
      <c r="D5430" s="20">
        <v>55.293256428847776</v>
      </c>
      <c r="E5430" s="17">
        <v>377</v>
      </c>
      <c r="F5430" s="20">
        <v>0.56290260133638836</v>
      </c>
      <c r="G5430" s="20">
        <v>98.228816668418176</v>
      </c>
      <c r="H5430" s="25" t="s">
        <v>470</v>
      </c>
    </row>
    <row r="5431" spans="2:8" x14ac:dyDescent="0.35">
      <c r="B5431" s="11" t="s">
        <v>3</v>
      </c>
      <c r="C5431" s="17">
        <v>7</v>
      </c>
      <c r="D5431" s="20">
        <v>23.286489466554052</v>
      </c>
      <c r="E5431" s="17">
        <v>377</v>
      </c>
      <c r="F5431" s="20">
        <v>0.27211120013817458</v>
      </c>
      <c r="G5431" s="20">
        <v>85.577107648378572</v>
      </c>
      <c r="H5431" s="25" t="s">
        <v>470</v>
      </c>
    </row>
    <row r="5432" spans="2:8" x14ac:dyDescent="0.35">
      <c r="B5432" s="11" t="s">
        <v>1</v>
      </c>
      <c r="C5432" s="17">
        <v>7</v>
      </c>
      <c r="D5432" s="20">
        <v>1.1109104732693766</v>
      </c>
      <c r="E5432" s="17">
        <v>377</v>
      </c>
      <c r="F5432" s="20">
        <v>0.14825236098178732</v>
      </c>
      <c r="G5432" s="20">
        <v>7.4933745804281058</v>
      </c>
      <c r="H5432" s="25" t="s">
        <v>470</v>
      </c>
    </row>
    <row r="5433" spans="2:8" x14ac:dyDescent="0.35">
      <c r="B5433" s="11" t="s">
        <v>4</v>
      </c>
      <c r="C5433" s="17">
        <v>7</v>
      </c>
      <c r="D5433" s="20">
        <v>2.5982753632075593</v>
      </c>
      <c r="E5433" s="17">
        <v>377</v>
      </c>
      <c r="F5433" s="20">
        <v>0.18263519367662415</v>
      </c>
      <c r="G5433" s="20">
        <v>14.22658640375794</v>
      </c>
      <c r="H5433" s="25" t="s">
        <v>470</v>
      </c>
    </row>
    <row r="5434" spans="2:8" x14ac:dyDescent="0.35">
      <c r="B5434" s="11" t="s">
        <v>5</v>
      </c>
      <c r="C5434" s="17">
        <v>7</v>
      </c>
      <c r="D5434" s="20">
        <v>0.93790315086748899</v>
      </c>
      <c r="E5434" s="17">
        <v>377</v>
      </c>
      <c r="F5434" s="20">
        <v>0.16264920830916157</v>
      </c>
      <c r="G5434" s="20">
        <v>5.766416944893666</v>
      </c>
      <c r="H5434" s="25" t="s">
        <v>470</v>
      </c>
    </row>
    <row r="5435" spans="2:8" x14ac:dyDescent="0.35">
      <c r="B5435" s="11" t="s">
        <v>6</v>
      </c>
      <c r="C5435" s="17">
        <v>7</v>
      </c>
      <c r="D5435" s="20">
        <v>8.6445136061770462</v>
      </c>
      <c r="E5435" s="17">
        <v>377</v>
      </c>
      <c r="F5435" s="20">
        <v>0.27185654792968639</v>
      </c>
      <c r="G5435" s="20">
        <v>31.798070239650375</v>
      </c>
      <c r="H5435" s="25" t="s">
        <v>470</v>
      </c>
    </row>
    <row r="5436" spans="2:8" x14ac:dyDescent="0.35">
      <c r="B5436" s="11" t="s">
        <v>7</v>
      </c>
      <c r="C5436" s="17">
        <v>7</v>
      </c>
      <c r="D5436" s="20">
        <v>25.061180898004753</v>
      </c>
      <c r="E5436" s="17">
        <v>377</v>
      </c>
      <c r="F5436" s="20">
        <v>0.50053696148488269</v>
      </c>
      <c r="G5436" s="20">
        <v>50.068591985012993</v>
      </c>
      <c r="H5436" s="25" t="s">
        <v>470</v>
      </c>
    </row>
    <row r="5437" spans="2:8" x14ac:dyDescent="0.35">
      <c r="B5437" s="11" t="s">
        <v>8</v>
      </c>
      <c r="C5437" s="17">
        <v>7</v>
      </c>
      <c r="D5437" s="20">
        <v>0.46668954704735566</v>
      </c>
      <c r="E5437" s="17">
        <v>377</v>
      </c>
      <c r="F5437" s="20">
        <v>0.12434171962039206</v>
      </c>
      <c r="G5437" s="20">
        <v>3.7532820719556663</v>
      </c>
      <c r="H5437" s="20">
        <v>6.0218103491090503E-4</v>
      </c>
    </row>
    <row r="5438" spans="2:8" x14ac:dyDescent="0.35">
      <c r="B5438" s="11" t="s">
        <v>9</v>
      </c>
      <c r="C5438" s="17">
        <v>7</v>
      </c>
      <c r="D5438" s="20">
        <v>0.9208317010452024</v>
      </c>
      <c r="E5438" s="17">
        <v>377</v>
      </c>
      <c r="F5438" s="20">
        <v>0.15339392973866564</v>
      </c>
      <c r="G5438" s="20">
        <v>6.0030517675243482</v>
      </c>
      <c r="H5438" s="25" t="s">
        <v>470</v>
      </c>
    </row>
    <row r="5439" spans="2:8" x14ac:dyDescent="0.35">
      <c r="B5439" s="11" t="s">
        <v>10</v>
      </c>
      <c r="C5439" s="17">
        <v>7</v>
      </c>
      <c r="D5439" s="20">
        <v>3.7613411455615984E-3</v>
      </c>
      <c r="E5439" s="17">
        <v>377</v>
      </c>
      <c r="F5439" s="20">
        <v>5.2418696286527423E-5</v>
      </c>
      <c r="G5439" s="20">
        <v>71.755717177734027</v>
      </c>
      <c r="H5439" s="25" t="s">
        <v>470</v>
      </c>
    </row>
    <row r="5440" spans="2:8" x14ac:dyDescent="0.35">
      <c r="B5440" s="11" t="s">
        <v>11</v>
      </c>
      <c r="C5440" s="17">
        <v>7</v>
      </c>
      <c r="D5440" s="20">
        <v>1.3630374958910787E-3</v>
      </c>
      <c r="E5440" s="17">
        <v>377</v>
      </c>
      <c r="F5440" s="20">
        <v>1.3442716558988466E-4</v>
      </c>
      <c r="G5440" s="20">
        <v>10.139598569306175</v>
      </c>
      <c r="H5440" s="25" t="s">
        <v>470</v>
      </c>
    </row>
    <row r="5441" spans="2:8" x14ac:dyDescent="0.35">
      <c r="B5441" s="11" t="s">
        <v>12</v>
      </c>
      <c r="C5441" s="17">
        <v>7</v>
      </c>
      <c r="D5441" s="20">
        <v>18.793705456546206</v>
      </c>
      <c r="E5441" s="17">
        <v>377</v>
      </c>
      <c r="F5441" s="20">
        <v>0.20005634145111895</v>
      </c>
      <c r="G5441" s="20">
        <v>93.942063121944045</v>
      </c>
      <c r="H5441" s="25" t="s">
        <v>470</v>
      </c>
    </row>
    <row r="5442" spans="2:8" x14ac:dyDescent="0.35">
      <c r="B5442" s="11" t="s">
        <v>13</v>
      </c>
      <c r="C5442" s="17">
        <v>7</v>
      </c>
      <c r="D5442" s="20">
        <v>0.57159220267008526</v>
      </c>
      <c r="E5442" s="17">
        <v>377</v>
      </c>
      <c r="F5442" s="20">
        <v>2.6091755965003672E-2</v>
      </c>
      <c r="G5442" s="20">
        <v>21.907004014476833</v>
      </c>
      <c r="H5442" s="25" t="s">
        <v>470</v>
      </c>
    </row>
    <row r="5443" spans="2:8" ht="15" thickBot="1" x14ac:dyDescent="0.4">
      <c r="B5443" s="15" t="s">
        <v>14</v>
      </c>
      <c r="C5443" s="18">
        <v>7</v>
      </c>
      <c r="D5443" s="21">
        <v>0.19006196743275877</v>
      </c>
      <c r="E5443" s="18">
        <v>377</v>
      </c>
      <c r="F5443" s="21">
        <v>3.5456501927199438E-3</v>
      </c>
      <c r="G5443" s="21">
        <v>53.604263562999201</v>
      </c>
      <c r="H5443" s="27" t="s">
        <v>470</v>
      </c>
    </row>
    <row r="5446" spans="2:8" x14ac:dyDescent="0.35">
      <c r="B5446" s="9" t="s">
        <v>477</v>
      </c>
    </row>
    <row r="5448" spans="2:8" x14ac:dyDescent="0.35">
      <c r="B5448" t="s">
        <v>50</v>
      </c>
    </row>
    <row r="5449" spans="2:8" ht="15" thickBot="1" x14ac:dyDescent="0.4"/>
    <row r="5450" spans="2:8" x14ac:dyDescent="0.35">
      <c r="B5450" s="13" t="s">
        <v>51</v>
      </c>
      <c r="C5450" s="13" t="s">
        <v>52</v>
      </c>
      <c r="D5450" s="13" t="s">
        <v>53</v>
      </c>
      <c r="E5450" s="13" t="s">
        <v>54</v>
      </c>
      <c r="F5450" s="13" t="s">
        <v>485</v>
      </c>
    </row>
    <row r="5451" spans="2:8" x14ac:dyDescent="0.35">
      <c r="B5451" s="22">
        <v>1</v>
      </c>
      <c r="C5451" s="22">
        <v>31</v>
      </c>
      <c r="D5451" s="23">
        <v>13.344578076015477</v>
      </c>
      <c r="E5451" s="23">
        <v>3.4683674737980557</v>
      </c>
      <c r="F5451" s="23">
        <v>1304.1061701480687</v>
      </c>
    </row>
    <row r="5452" spans="2:8" x14ac:dyDescent="0.35">
      <c r="B5452" s="24">
        <v>2</v>
      </c>
      <c r="C5452" s="24">
        <v>31</v>
      </c>
      <c r="D5452" s="25">
        <v>13.270666070219482</v>
      </c>
      <c r="E5452" s="25">
        <v>3.3662922431556539</v>
      </c>
      <c r="F5452" s="25">
        <v>1265.7258834265265</v>
      </c>
    </row>
    <row r="5453" spans="2:8" x14ac:dyDescent="0.35">
      <c r="B5453" s="24">
        <v>3</v>
      </c>
      <c r="C5453" s="24">
        <v>16</v>
      </c>
      <c r="D5453" s="25">
        <v>13.153753240035222</v>
      </c>
      <c r="E5453" s="25">
        <v>3.418214779945032</v>
      </c>
      <c r="F5453" s="25">
        <v>1285.2487572593316</v>
      </c>
    </row>
    <row r="5454" spans="2:8" x14ac:dyDescent="0.35">
      <c r="B5454" s="43">
        <v>4</v>
      </c>
      <c r="C5454" s="43">
        <v>11</v>
      </c>
      <c r="D5454" s="44">
        <v>13.482064175934525</v>
      </c>
      <c r="E5454" s="44">
        <v>3.2930165492622905</v>
      </c>
      <c r="F5454" s="44">
        <v>1238.1742225226219</v>
      </c>
    </row>
    <row r="5455" spans="2:8" x14ac:dyDescent="0.35">
      <c r="B5455" s="24">
        <v>5</v>
      </c>
      <c r="C5455" s="24">
        <v>11</v>
      </c>
      <c r="D5455" s="25">
        <v>13.414089731924092</v>
      </c>
      <c r="E5455" s="25">
        <v>3.3584851040615864</v>
      </c>
      <c r="F5455" s="25">
        <v>1262.7903991271569</v>
      </c>
    </row>
    <row r="5456" spans="2:8" x14ac:dyDescent="0.35">
      <c r="B5456" s="24">
        <v>6</v>
      </c>
      <c r="C5456" s="24">
        <v>11</v>
      </c>
      <c r="D5456" s="25">
        <v>13.464231757394934</v>
      </c>
      <c r="E5456" s="25">
        <v>3.3497140899906808</v>
      </c>
      <c r="F5456" s="25">
        <v>1259.4924978364959</v>
      </c>
    </row>
    <row r="5457" spans="2:6" x14ac:dyDescent="0.35">
      <c r="B5457" s="24">
        <v>7</v>
      </c>
      <c r="C5457" s="24">
        <v>11</v>
      </c>
      <c r="D5457" s="25">
        <v>13.337881492935633</v>
      </c>
      <c r="E5457" s="25">
        <v>3.3791080700901177</v>
      </c>
      <c r="F5457" s="25">
        <v>1270.544634353884</v>
      </c>
    </row>
    <row r="5458" spans="2:6" x14ac:dyDescent="0.35">
      <c r="B5458" s="24">
        <v>8</v>
      </c>
      <c r="C5458" s="24">
        <v>11</v>
      </c>
      <c r="D5458" s="25">
        <v>13.574035726958135</v>
      </c>
      <c r="E5458" s="25">
        <v>3.3429008945958834</v>
      </c>
      <c r="F5458" s="25">
        <v>1256.930736368053</v>
      </c>
    </row>
    <row r="5459" spans="2:6" x14ac:dyDescent="0.35">
      <c r="B5459" s="24">
        <v>9</v>
      </c>
      <c r="C5459" s="24">
        <v>11</v>
      </c>
      <c r="D5459" s="25">
        <v>13.535234761174662</v>
      </c>
      <c r="E5459" s="25">
        <v>3.3971635626118024</v>
      </c>
      <c r="F5459" s="25">
        <v>1277.3334995420378</v>
      </c>
    </row>
    <row r="5460" spans="2:6" ht="15" thickBot="1" x14ac:dyDescent="0.4">
      <c r="B5460" s="26">
        <v>10</v>
      </c>
      <c r="C5460" s="26">
        <v>11</v>
      </c>
      <c r="D5460" s="27">
        <v>13.559631183755567</v>
      </c>
      <c r="E5460" s="27">
        <v>3.4775156653588848</v>
      </c>
      <c r="F5460" s="27">
        <v>1307.5458901749414</v>
      </c>
    </row>
    <row r="5463" spans="2:6" x14ac:dyDescent="0.35">
      <c r="B5463" t="s">
        <v>55</v>
      </c>
    </row>
    <row r="5464" spans="2:6" ht="15" thickBot="1" x14ac:dyDescent="0.4"/>
    <row r="5465" spans="2:6" x14ac:dyDescent="0.35">
      <c r="B5465" s="12" t="s">
        <v>52</v>
      </c>
      <c r="C5465" s="13" t="s">
        <v>56</v>
      </c>
      <c r="D5465" s="13" t="s">
        <v>485</v>
      </c>
      <c r="E5465" s="13" t="s">
        <v>57</v>
      </c>
      <c r="F5465" s="13" t="s">
        <v>58</v>
      </c>
    </row>
    <row r="5466" spans="2:6" x14ac:dyDescent="0.35">
      <c r="B5466" s="14">
        <v>0</v>
      </c>
      <c r="C5466" s="23">
        <v>13.482064175934525</v>
      </c>
      <c r="D5466" s="23">
        <v>5069.2561301513788</v>
      </c>
      <c r="E5466" s="23">
        <v>47.385868980099524</v>
      </c>
      <c r="F5466" s="23">
        <v>0.70414799011922202</v>
      </c>
    </row>
    <row r="5467" spans="2:6" x14ac:dyDescent="0.35">
      <c r="B5467" s="11">
        <v>1</v>
      </c>
      <c r="C5467" s="25">
        <v>5.4674914109930253</v>
      </c>
      <c r="D5467" s="25">
        <v>2055.776770533379</v>
      </c>
      <c r="E5467" s="25">
        <v>44.559082710383827</v>
      </c>
      <c r="F5467" s="25">
        <v>4.168753976623911E-2</v>
      </c>
    </row>
    <row r="5468" spans="2:6" x14ac:dyDescent="0.35">
      <c r="B5468" s="11">
        <v>2</v>
      </c>
      <c r="C5468" s="25">
        <v>4.3055908663061357</v>
      </c>
      <c r="D5468" s="25">
        <v>1618.902165731108</v>
      </c>
      <c r="E5468" s="25">
        <v>43.470105845737955</v>
      </c>
      <c r="F5468" s="25">
        <v>1.4030386094468243E-2</v>
      </c>
    </row>
    <row r="5469" spans="2:6" x14ac:dyDescent="0.35">
      <c r="B5469" s="11">
        <v>3</v>
      </c>
      <c r="C5469" s="25">
        <v>3.9570900838997209</v>
      </c>
      <c r="D5469" s="25">
        <v>1487.8658715462948</v>
      </c>
      <c r="E5469" s="25">
        <v>43.183192282198441</v>
      </c>
      <c r="F5469" s="25">
        <v>1.0530879536625523E-2</v>
      </c>
    </row>
    <row r="5470" spans="2:6" x14ac:dyDescent="0.35">
      <c r="B5470" s="11">
        <v>4</v>
      </c>
      <c r="C5470" s="25">
        <v>3.6189916055651392</v>
      </c>
      <c r="D5470" s="25">
        <v>1360.740843692492</v>
      </c>
      <c r="E5470" s="25">
        <v>42.889453796921096</v>
      </c>
      <c r="F5470" s="25">
        <v>7.8504696978507274E-3</v>
      </c>
    </row>
    <row r="5471" spans="2:6" x14ac:dyDescent="0.35">
      <c r="B5471" s="11">
        <v>5</v>
      </c>
      <c r="C5471" s="25">
        <v>3.4624813506694334</v>
      </c>
      <c r="D5471" s="25">
        <v>1301.8929878517074</v>
      </c>
      <c r="E5471" s="25">
        <v>42.659832045594506</v>
      </c>
      <c r="F5471" s="25">
        <v>6.2398217283518636E-3</v>
      </c>
    </row>
    <row r="5472" spans="2:6" x14ac:dyDescent="0.35">
      <c r="B5472" s="11">
        <v>6</v>
      </c>
      <c r="C5472" s="25">
        <v>3.4233707354033833</v>
      </c>
      <c r="D5472" s="25">
        <v>1287.1873965116724</v>
      </c>
      <c r="E5472" s="25">
        <v>42.565222092234983</v>
      </c>
      <c r="F5472" s="25">
        <v>5.6765386787632635E-3</v>
      </c>
    </row>
    <row r="5473" spans="2:6" x14ac:dyDescent="0.35">
      <c r="B5473" s="11">
        <v>7</v>
      </c>
      <c r="C5473" s="25">
        <v>3.3927434356796797</v>
      </c>
      <c r="D5473" s="25">
        <v>1275.6715318155602</v>
      </c>
      <c r="E5473" s="25">
        <v>42.546313719422841</v>
      </c>
      <c r="F5473" s="25">
        <v>5.5702129601431054E-3</v>
      </c>
    </row>
    <row r="5474" spans="2:6" x14ac:dyDescent="0.35">
      <c r="B5474" s="11">
        <v>8</v>
      </c>
      <c r="C5474" s="25">
        <v>3.3370009393273556</v>
      </c>
      <c r="D5474" s="25">
        <v>1254.7123531870866</v>
      </c>
      <c r="E5474" s="25">
        <v>42.457145915002869</v>
      </c>
      <c r="F5474" s="25">
        <v>5.0950296302243667E-3</v>
      </c>
    </row>
    <row r="5475" spans="2:6" x14ac:dyDescent="0.35">
      <c r="B5475" s="11">
        <v>9</v>
      </c>
      <c r="C5475" s="25">
        <v>3.3029755313431544</v>
      </c>
      <c r="D5475" s="25">
        <v>1241.9187997850267</v>
      </c>
      <c r="E5475" s="25">
        <v>42.447234634431503</v>
      </c>
      <c r="F5475" s="25">
        <v>5.0447807885663715E-3</v>
      </c>
    </row>
    <row r="5476" spans="2:6" x14ac:dyDescent="0.35">
      <c r="B5476" s="11">
        <v>10</v>
      </c>
      <c r="C5476" s="25">
        <v>3.2930165492622905</v>
      </c>
      <c r="D5476" s="25">
        <v>1238.1742225226219</v>
      </c>
      <c r="E5476" s="25">
        <v>42.427838878605606</v>
      </c>
      <c r="F5476" s="25">
        <v>4.9478762583993075E-3</v>
      </c>
    </row>
    <row r="5477" spans="2:6" ht="15" thickBot="1" x14ac:dyDescent="0.4">
      <c r="B5477" s="15">
        <v>11</v>
      </c>
      <c r="C5477" s="27">
        <v>3.2930165492622905</v>
      </c>
      <c r="D5477" s="27">
        <v>1238.1742225226219</v>
      </c>
      <c r="E5477" s="27">
        <v>42.427838878605606</v>
      </c>
      <c r="F5477" s="27">
        <v>4.9478762583993075E-3</v>
      </c>
    </row>
    <row r="5496" spans="2:7" x14ac:dyDescent="0.35">
      <c r="G5496" t="s">
        <v>48</v>
      </c>
    </row>
    <row r="5499" spans="2:7" x14ac:dyDescent="0.35">
      <c r="B5499" t="s">
        <v>59</v>
      </c>
    </row>
    <row r="5500" spans="2:7" ht="15" thickBot="1" x14ac:dyDescent="0.4"/>
    <row r="5501" spans="2:7" x14ac:dyDescent="0.35">
      <c r="B5501" s="12"/>
      <c r="C5501" s="13" t="s">
        <v>60</v>
      </c>
      <c r="D5501" s="13" t="s">
        <v>61</v>
      </c>
    </row>
    <row r="5502" spans="2:7" x14ac:dyDescent="0.35">
      <c r="B5502" s="14" t="s">
        <v>45</v>
      </c>
      <c r="C5502" s="19">
        <v>3.2930165492622905</v>
      </c>
      <c r="D5502" s="30">
        <v>0.24493160389591462</v>
      </c>
    </row>
    <row r="5503" spans="2:7" x14ac:dyDescent="0.35">
      <c r="B5503" s="11" t="s">
        <v>46</v>
      </c>
      <c r="C5503" s="20">
        <v>10.151620634682663</v>
      </c>
      <c r="D5503" s="31">
        <v>0.75506839610408538</v>
      </c>
    </row>
    <row r="5504" spans="2:7" ht="15" thickBot="1" x14ac:dyDescent="0.4">
      <c r="B5504" s="15" t="s">
        <v>47</v>
      </c>
      <c r="C5504" s="21">
        <v>13.444637183944954</v>
      </c>
      <c r="D5504" s="32">
        <v>1</v>
      </c>
    </row>
    <row r="5507" spans="2:17" x14ac:dyDescent="0.35">
      <c r="B5507" t="s">
        <v>62</v>
      </c>
    </row>
    <row r="5508" spans="2:17" ht="15" thickBot="1" x14ac:dyDescent="0.4"/>
    <row r="5509" spans="2:17" x14ac:dyDescent="0.35">
      <c r="B5509" s="12" t="s">
        <v>63</v>
      </c>
      <c r="C5509" s="13" t="s">
        <v>0</v>
      </c>
      <c r="D5509" s="13" t="s">
        <v>2</v>
      </c>
      <c r="E5509" s="13" t="s">
        <v>3</v>
      </c>
      <c r="F5509" s="13" t="s">
        <v>1</v>
      </c>
      <c r="G5509" s="13" t="s">
        <v>4</v>
      </c>
      <c r="H5509" s="13" t="s">
        <v>5</v>
      </c>
      <c r="I5509" s="13" t="s">
        <v>6</v>
      </c>
      <c r="J5509" s="13" t="s">
        <v>7</v>
      </c>
      <c r="K5509" s="13" t="s">
        <v>8</v>
      </c>
      <c r="L5509" s="13" t="s">
        <v>9</v>
      </c>
      <c r="M5509" s="13" t="s">
        <v>10</v>
      </c>
      <c r="N5509" s="13" t="s">
        <v>11</v>
      </c>
      <c r="O5509" s="13" t="s">
        <v>12</v>
      </c>
      <c r="P5509" s="13" t="s">
        <v>13</v>
      </c>
      <c r="Q5509" s="13" t="s">
        <v>14</v>
      </c>
    </row>
    <row r="5510" spans="2:17" x14ac:dyDescent="0.35">
      <c r="B5510" s="33">
        <v>1</v>
      </c>
      <c r="C5510" s="19">
        <v>-1.7389379677932637</v>
      </c>
      <c r="D5510" s="19">
        <v>0.85941730948583794</v>
      </c>
      <c r="E5510" s="19">
        <v>0.40966048396884497</v>
      </c>
      <c r="F5510" s="19">
        <v>-0.13242548082104932</v>
      </c>
      <c r="G5510" s="19">
        <v>0.10625505411971882</v>
      </c>
      <c r="H5510" s="19">
        <v>-5.886308142634538E-2</v>
      </c>
      <c r="I5510" s="19">
        <v>0.23827950752333971</v>
      </c>
      <c r="J5510" s="19">
        <v>0.34213033968271767</v>
      </c>
      <c r="K5510" s="19">
        <v>0.11325903588085909</v>
      </c>
      <c r="L5510" s="19">
        <v>0.17562750642714822</v>
      </c>
      <c r="M5510" s="19">
        <v>1.0795855227632151E-2</v>
      </c>
      <c r="N5510" s="19">
        <v>5.7242232890025169E-3</v>
      </c>
      <c r="O5510" s="19">
        <v>-0.16874593372838917</v>
      </c>
      <c r="P5510" s="19">
        <v>0.13727212100499447</v>
      </c>
      <c r="Q5510" s="19">
        <v>-9.7603499007095751E-2</v>
      </c>
    </row>
    <row r="5511" spans="2:17" x14ac:dyDescent="0.35">
      <c r="B5511" s="10">
        <v>2</v>
      </c>
      <c r="C5511" s="20">
        <v>-1.0496474493179417</v>
      </c>
      <c r="D5511" s="20">
        <v>0.45367034720769239</v>
      </c>
      <c r="E5511" s="20">
        <v>0.30487559685095406</v>
      </c>
      <c r="F5511" s="20">
        <v>-0.2675542370584913</v>
      </c>
      <c r="G5511" s="20">
        <v>0.25125348319314889</v>
      </c>
      <c r="H5511" s="20">
        <v>-0.1665445169580588</v>
      </c>
      <c r="I5511" s="20">
        <v>0.30687517143277671</v>
      </c>
      <c r="J5511" s="20">
        <v>0.72798427948467259</v>
      </c>
      <c r="K5511" s="20">
        <v>0.16527262666032733</v>
      </c>
      <c r="L5511" s="20">
        <v>0.10901730066508798</v>
      </c>
      <c r="M5511" s="20">
        <v>5.8669965419854697E-3</v>
      </c>
      <c r="N5511" s="20">
        <v>7.0369437487129297E-3</v>
      </c>
      <c r="O5511" s="20">
        <v>-0.32598334395348172</v>
      </c>
      <c r="P5511" s="20">
        <v>0.18307063365935416</v>
      </c>
      <c r="Q5511" s="20">
        <v>-6.6907358360671187E-2</v>
      </c>
    </row>
    <row r="5512" spans="2:17" x14ac:dyDescent="0.35">
      <c r="B5512" s="10">
        <v>3</v>
      </c>
      <c r="C5512" s="20">
        <v>-0.78848447901599128</v>
      </c>
      <c r="D5512" s="20">
        <v>0.63558197419758322</v>
      </c>
      <c r="E5512" s="20">
        <v>0.38579475472292557</v>
      </c>
      <c r="F5512" s="20">
        <v>-0.15871644717263816</v>
      </c>
      <c r="G5512" s="20">
        <v>0.13865545448880312</v>
      </c>
      <c r="H5512" s="20">
        <v>-0.15870765649197216</v>
      </c>
      <c r="I5512" s="20">
        <v>0.30800456274457177</v>
      </c>
      <c r="J5512" s="20">
        <v>0.34863160957923128</v>
      </c>
      <c r="K5512" s="20">
        <v>0.18378392619922723</v>
      </c>
      <c r="L5512" s="20">
        <v>7.6532072607325502E-2</v>
      </c>
      <c r="M5512" s="20">
        <v>6.3167819711261097E-3</v>
      </c>
      <c r="N5512" s="20">
        <v>7.613630454259084E-3</v>
      </c>
      <c r="O5512" s="20">
        <v>-0.28906548730510362</v>
      </c>
      <c r="P5512" s="20">
        <v>0.10476092250692509</v>
      </c>
      <c r="Q5512" s="20">
        <v>-5.8407541181693189E-2</v>
      </c>
    </row>
    <row r="5513" spans="2:17" x14ac:dyDescent="0.35">
      <c r="B5513" s="10">
        <v>4</v>
      </c>
      <c r="C5513" s="20">
        <v>-1.6794416134431722</v>
      </c>
      <c r="D5513" s="20">
        <v>0.31354264507441959</v>
      </c>
      <c r="E5513" s="20">
        <v>0.28379279382236194</v>
      </c>
      <c r="F5513" s="20">
        <v>-0.13405778155779596</v>
      </c>
      <c r="G5513" s="20">
        <v>0.18580893615679756</v>
      </c>
      <c r="H5513" s="20">
        <v>-6.0311296843325049E-2</v>
      </c>
      <c r="I5513" s="20">
        <v>0.23468809089170262</v>
      </c>
      <c r="J5513" s="20">
        <v>0.41213042501589581</v>
      </c>
      <c r="K5513" s="20">
        <v>0.20175813220349534</v>
      </c>
      <c r="L5513" s="20">
        <v>0.16674019125164496</v>
      </c>
      <c r="M5513" s="20">
        <v>8.2512703195518136E-3</v>
      </c>
      <c r="N5513" s="20">
        <v>7.3238434087599972E-3</v>
      </c>
      <c r="O5513" s="20">
        <v>-0.22822070198549221</v>
      </c>
      <c r="P5513" s="20">
        <v>0.11998396084396595</v>
      </c>
      <c r="Q5513" s="20">
        <v>-6.9935402634328347E-2</v>
      </c>
    </row>
    <row r="5514" spans="2:17" x14ac:dyDescent="0.35">
      <c r="B5514" s="10">
        <v>5</v>
      </c>
      <c r="C5514" s="20">
        <v>-1.3052915295489931</v>
      </c>
      <c r="D5514" s="20">
        <v>0.41991741063484361</v>
      </c>
      <c r="E5514" s="20">
        <v>0.15268176124589861</v>
      </c>
      <c r="F5514" s="20">
        <v>-0.12970074023665468</v>
      </c>
      <c r="G5514" s="20">
        <v>0.20610487195364735</v>
      </c>
      <c r="H5514" s="20">
        <v>-0.15817659750775132</v>
      </c>
      <c r="I5514" s="20">
        <v>0.32816582594190136</v>
      </c>
      <c r="J5514" s="20">
        <v>0.5223513681466887</v>
      </c>
      <c r="K5514" s="20">
        <v>0.16855493749999412</v>
      </c>
      <c r="L5514" s="20">
        <v>0.10175719586418544</v>
      </c>
      <c r="M5514" s="20">
        <v>5.7705255762576148E-3</v>
      </c>
      <c r="N5514" s="20">
        <v>8.5698919931990903E-3</v>
      </c>
      <c r="O5514" s="20">
        <v>-0.48975060680718302</v>
      </c>
      <c r="P5514" s="20">
        <v>0.21356913617233608</v>
      </c>
      <c r="Q5514" s="20">
        <v>-6.3441709863764364E-2</v>
      </c>
    </row>
    <row r="5515" spans="2:17" x14ac:dyDescent="0.35">
      <c r="B5515" s="10">
        <v>6</v>
      </c>
      <c r="C5515" s="20">
        <v>-1.3627518043116602</v>
      </c>
      <c r="D5515" s="20">
        <v>0.32394387044302181</v>
      </c>
      <c r="E5515" s="20">
        <v>0.21726994273866446</v>
      </c>
      <c r="F5515" s="20">
        <v>-9.9162410542708884E-2</v>
      </c>
      <c r="G5515" s="20">
        <v>0.16639760192631708</v>
      </c>
      <c r="H5515" s="20">
        <v>-5.9106565832280182E-2</v>
      </c>
      <c r="I5515" s="20">
        <v>0.45374969664014697</v>
      </c>
      <c r="J5515" s="20">
        <v>0.69841054209353004</v>
      </c>
      <c r="K5515" s="20">
        <v>8.1606269246977045E-2</v>
      </c>
      <c r="L5515" s="20">
        <v>0.28984387653089905</v>
      </c>
      <c r="M5515" s="20">
        <v>5.8985796251321537E-3</v>
      </c>
      <c r="N5515" s="20">
        <v>6.7390847412440906E-3</v>
      </c>
      <c r="O5515" s="20">
        <v>-0.33876288785423869</v>
      </c>
      <c r="P5515" s="20">
        <v>0.11502194272631074</v>
      </c>
      <c r="Q5515" s="20">
        <v>-7.0720542500621958E-2</v>
      </c>
    </row>
    <row r="5516" spans="2:17" x14ac:dyDescent="0.35">
      <c r="B5516" s="10">
        <v>7</v>
      </c>
      <c r="C5516" s="20">
        <v>-1.3041037073753383</v>
      </c>
      <c r="D5516" s="20">
        <v>3.2765135701173911E-2</v>
      </c>
      <c r="E5516" s="20">
        <v>1.3928625562188601E-2</v>
      </c>
      <c r="F5516" s="20">
        <v>-0.2919381704184964</v>
      </c>
      <c r="G5516" s="20">
        <v>0.28682434441300086</v>
      </c>
      <c r="H5516" s="20">
        <v>-0.21563393739482389</v>
      </c>
      <c r="I5516" s="20">
        <v>0.40075458313718643</v>
      </c>
      <c r="J5516" s="20">
        <v>0.49519173341418249</v>
      </c>
      <c r="K5516" s="20">
        <v>0.21859038396901714</v>
      </c>
      <c r="L5516" s="20">
        <v>6.9443063682945255E-2</v>
      </c>
      <c r="M5516" s="20">
        <v>4.9999573240486232E-3</v>
      </c>
      <c r="N5516" s="20">
        <v>7.3001652557067465E-3</v>
      </c>
      <c r="O5516" s="20">
        <v>-0.39274122994647803</v>
      </c>
      <c r="P5516" s="20">
        <v>0.16725723734663039</v>
      </c>
      <c r="Q5516" s="20">
        <v>-5.653961745689607E-2</v>
      </c>
    </row>
    <row r="5517" spans="2:17" x14ac:dyDescent="0.35">
      <c r="B5517" s="10">
        <v>8</v>
      </c>
      <c r="C5517" s="20">
        <v>-0.98656842148142776</v>
      </c>
      <c r="D5517" s="20">
        <v>0.62484661597947389</v>
      </c>
      <c r="E5517" s="20">
        <v>0.36859691371162828</v>
      </c>
      <c r="F5517" s="20">
        <v>-0.17619026511796981</v>
      </c>
      <c r="G5517" s="20">
        <v>0.14160006601739622</v>
      </c>
      <c r="H5517" s="20">
        <v>-8.1851075787340064E-2</v>
      </c>
      <c r="I5517" s="20">
        <v>0.25221284438321834</v>
      </c>
      <c r="J5517" s="20">
        <v>0.36120565422906636</v>
      </c>
      <c r="K5517" s="20">
        <v>0.12022129825920171</v>
      </c>
      <c r="L5517" s="20">
        <v>7.7722505305223233E-2</v>
      </c>
      <c r="M5517" s="20">
        <v>8.9124570197098799E-3</v>
      </c>
      <c r="N5517" s="20">
        <v>8.8666295110469452E-3</v>
      </c>
      <c r="O5517" s="20">
        <v>-0.18523277660408929</v>
      </c>
      <c r="P5517" s="20">
        <v>0.12137478154693614</v>
      </c>
      <c r="Q5517" s="20">
        <v>-7.1740079929683939E-2</v>
      </c>
    </row>
    <row r="5518" spans="2:17" ht="15" thickBot="1" x14ac:dyDescent="0.4">
      <c r="B5518" s="39">
        <v>9</v>
      </c>
      <c r="C5518" s="21">
        <v>-1.6197774123460029</v>
      </c>
      <c r="D5518" s="21">
        <v>6.2347441397181125E-2</v>
      </c>
      <c r="E5518" s="21">
        <v>-0.14563134644652698</v>
      </c>
      <c r="F5518" s="21">
        <v>-0.29849171978567779</v>
      </c>
      <c r="G5518" s="21">
        <v>0.31415430326482419</v>
      </c>
      <c r="H5518" s="21">
        <v>-0.11177822325024074</v>
      </c>
      <c r="I5518" s="21">
        <v>0.45496079193607308</v>
      </c>
      <c r="J5518" s="21">
        <v>0.63046194081374329</v>
      </c>
      <c r="K5518" s="21">
        <v>0.20844636732602265</v>
      </c>
      <c r="L5518" s="21">
        <v>0.10346781115323644</v>
      </c>
      <c r="M5518" s="21">
        <v>5.7300130249795782E-3</v>
      </c>
      <c r="N5518" s="21">
        <v>6.1026062732359547E-3</v>
      </c>
      <c r="O5518" s="21">
        <v>-0.30502742065007366</v>
      </c>
      <c r="P5518" s="21">
        <v>0.14303122578912514</v>
      </c>
      <c r="Q5518" s="21">
        <v>-7.596968655034414E-2</v>
      </c>
    </row>
    <row r="5521" spans="2:19" x14ac:dyDescent="0.35">
      <c r="B5521" t="s">
        <v>64</v>
      </c>
    </row>
    <row r="5522" spans="2:19" ht="15" thickBot="1" x14ac:dyDescent="0.4"/>
    <row r="5523" spans="2:19" x14ac:dyDescent="0.35">
      <c r="B5523" s="12" t="s">
        <v>63</v>
      </c>
      <c r="C5523" s="13" t="s">
        <v>0</v>
      </c>
      <c r="D5523" s="13" t="s">
        <v>2</v>
      </c>
      <c r="E5523" s="13" t="s">
        <v>3</v>
      </c>
      <c r="F5523" s="13" t="s">
        <v>1</v>
      </c>
      <c r="G5523" s="13" t="s">
        <v>4</v>
      </c>
      <c r="H5523" s="13" t="s">
        <v>5</v>
      </c>
      <c r="I5523" s="13" t="s">
        <v>6</v>
      </c>
      <c r="J5523" s="13" t="s">
        <v>7</v>
      </c>
      <c r="K5523" s="13" t="s">
        <v>8</v>
      </c>
      <c r="L5523" s="13" t="s">
        <v>9</v>
      </c>
      <c r="M5523" s="13" t="s">
        <v>10</v>
      </c>
      <c r="N5523" s="13" t="s">
        <v>11</v>
      </c>
      <c r="O5523" s="13" t="s">
        <v>12</v>
      </c>
      <c r="P5523" s="13" t="s">
        <v>13</v>
      </c>
      <c r="Q5523" s="13" t="s">
        <v>14</v>
      </c>
      <c r="R5523" s="13" t="s">
        <v>65</v>
      </c>
      <c r="S5523" s="13" t="s">
        <v>56</v>
      </c>
    </row>
    <row r="5524" spans="2:19" x14ac:dyDescent="0.35">
      <c r="B5524" s="33">
        <v>1</v>
      </c>
      <c r="C5524" s="19">
        <v>-3.8118663968625555</v>
      </c>
      <c r="D5524" s="19">
        <v>-1.0592809989026528</v>
      </c>
      <c r="E5524" s="19">
        <v>-0.79592842504563144</v>
      </c>
      <c r="F5524" s="19">
        <v>-0.39449520599218252</v>
      </c>
      <c r="G5524" s="19">
        <v>0.28188303780907686</v>
      </c>
      <c r="H5524" s="19">
        <v>-4.9985912562546427E-3</v>
      </c>
      <c r="I5524" s="19">
        <v>0.45997072238619585</v>
      </c>
      <c r="J5524" s="19">
        <v>0.65584432556570116</v>
      </c>
      <c r="K5524" s="19">
        <v>0.22037628949510249</v>
      </c>
      <c r="L5524" s="19">
        <v>7.4466652341942607E-2</v>
      </c>
      <c r="M5524" s="19">
        <v>7.2741397542179136E-3</v>
      </c>
      <c r="N5524" s="19">
        <v>4.8226389495019083E-3</v>
      </c>
      <c r="O5524" s="19">
        <v>-0.35296510942087683</v>
      </c>
      <c r="P5524" s="19">
        <v>0.23735400331124692</v>
      </c>
      <c r="Q5524" s="19">
        <v>-9.8403749403851895E-2</v>
      </c>
      <c r="R5524" s="19">
        <v>46</v>
      </c>
      <c r="S5524" s="19">
        <v>3.3137448461696648</v>
      </c>
    </row>
    <row r="5525" spans="2:19" x14ac:dyDescent="0.35">
      <c r="B5525" s="10">
        <v>2</v>
      </c>
      <c r="C5525" s="20">
        <v>-3.0085128242865644</v>
      </c>
      <c r="D5525" s="20">
        <v>0.82094065054244758</v>
      </c>
      <c r="E5525" s="20">
        <v>0.45530859691325198</v>
      </c>
      <c r="F5525" s="20">
        <v>-7.143125228693635E-2</v>
      </c>
      <c r="G5525" s="20">
        <v>-7.4386162815254064E-2</v>
      </c>
      <c r="H5525" s="20">
        <v>-0.14086970827923306</v>
      </c>
      <c r="I5525" s="20">
        <v>-0.22635696730465288</v>
      </c>
      <c r="J5525" s="20">
        <v>-0.28190013491513749</v>
      </c>
      <c r="K5525" s="20">
        <v>2.3621742809973052E-2</v>
      </c>
      <c r="L5525" s="20">
        <v>8.8333207992096888E-2</v>
      </c>
      <c r="M5525" s="20">
        <v>7.5119210992392917E-3</v>
      </c>
      <c r="N5525" s="20">
        <v>3.2293244653937687E-3</v>
      </c>
      <c r="O5525" s="20">
        <v>-8.6072773966501495E-2</v>
      </c>
      <c r="P5525" s="20">
        <v>0.17106064690294551</v>
      </c>
      <c r="Q5525" s="20">
        <v>-8.1879410522613327E-2</v>
      </c>
      <c r="R5525" s="20">
        <v>54</v>
      </c>
      <c r="S5525" s="20">
        <v>2.7692644457165621</v>
      </c>
    </row>
    <row r="5526" spans="2:19" x14ac:dyDescent="0.35">
      <c r="B5526" s="10">
        <v>3</v>
      </c>
      <c r="C5526" s="20">
        <v>-0.10721372993715975</v>
      </c>
      <c r="D5526" s="20">
        <v>1.8774403404584858</v>
      </c>
      <c r="E5526" s="20">
        <v>1.3287025861524031</v>
      </c>
      <c r="F5526" s="20">
        <v>-6.6856151266303121E-2</v>
      </c>
      <c r="G5526" s="20">
        <v>-2.2857977654939084E-2</v>
      </c>
      <c r="H5526" s="20">
        <v>-0.33494824277471813</v>
      </c>
      <c r="I5526" s="20">
        <v>-9.8832319682241737E-2</v>
      </c>
      <c r="J5526" s="20">
        <v>-0.15364304791347802</v>
      </c>
      <c r="K5526" s="20">
        <v>0.19314967666416519</v>
      </c>
      <c r="L5526" s="20">
        <v>3.7892928030840065E-3</v>
      </c>
      <c r="M5526" s="20">
        <v>3.2939969089190156E-3</v>
      </c>
      <c r="N5526" s="20">
        <v>5.0798951062441264E-3</v>
      </c>
      <c r="O5526" s="20">
        <v>-8.8721009894574016E-2</v>
      </c>
      <c r="P5526" s="20">
        <v>8.5169962010934533E-2</v>
      </c>
      <c r="Q5526" s="20">
        <v>-3.1273175721719455E-2</v>
      </c>
      <c r="R5526" s="20">
        <v>45</v>
      </c>
      <c r="S5526" s="20">
        <v>3.7550238041365942</v>
      </c>
    </row>
    <row r="5527" spans="2:19" x14ac:dyDescent="0.35">
      <c r="B5527" s="10">
        <v>4</v>
      </c>
      <c r="C5527" s="20">
        <v>2.2856791281513723E-2</v>
      </c>
      <c r="D5527" s="20">
        <v>-0.12998806433730098</v>
      </c>
      <c r="E5527" s="20">
        <v>-8.3252361003421996E-2</v>
      </c>
      <c r="F5527" s="20">
        <v>-0.2470974416980993</v>
      </c>
      <c r="G5527" s="20">
        <v>0.42507287333935484</v>
      </c>
      <c r="H5527" s="20">
        <v>1.7405056903439707E-2</v>
      </c>
      <c r="I5527" s="20">
        <v>0.74819960026409249</v>
      </c>
      <c r="J5527" s="20">
        <v>1.4341676463821778</v>
      </c>
      <c r="K5527" s="20">
        <v>0.22103166289834297</v>
      </c>
      <c r="L5527" s="20">
        <v>0.2720865173521213</v>
      </c>
      <c r="M5527" s="20">
        <v>1.9368684719574436E-3</v>
      </c>
      <c r="N5527" s="20">
        <v>8.3267314953818887E-3</v>
      </c>
      <c r="O5527" s="20">
        <v>-0.38997458228412135</v>
      </c>
      <c r="P5527" s="20">
        <v>8.5279917352185194E-2</v>
      </c>
      <c r="Q5527" s="20">
        <v>-3.2332212479565768E-2</v>
      </c>
      <c r="R5527" s="20">
        <v>45</v>
      </c>
      <c r="S5527" s="20">
        <v>3.1145481813552021</v>
      </c>
    </row>
    <row r="5528" spans="2:19" x14ac:dyDescent="0.35">
      <c r="B5528" s="10">
        <v>5</v>
      </c>
      <c r="C5528" s="20">
        <v>-1.7252576138238616</v>
      </c>
      <c r="D5528" s="20">
        <v>-0.16314245905307392</v>
      </c>
      <c r="E5528" s="20">
        <v>-0.11213435694141037</v>
      </c>
      <c r="F5528" s="20">
        <v>-0.23670890313971366</v>
      </c>
      <c r="G5528" s="20">
        <v>0.29283565986879873</v>
      </c>
      <c r="H5528" s="20">
        <v>-9.7411449780782644E-2</v>
      </c>
      <c r="I5528" s="20">
        <v>0.49894195320613244</v>
      </c>
      <c r="J5528" s="20">
        <v>0.59786051772275717</v>
      </c>
      <c r="K5528" s="20">
        <v>0.18044019952220008</v>
      </c>
      <c r="L5528" s="20">
        <v>0.11359896756363842</v>
      </c>
      <c r="M5528" s="20">
        <v>3.8501936444822311E-3</v>
      </c>
      <c r="N5528" s="20">
        <v>6.0522292076311884E-3</v>
      </c>
      <c r="O5528" s="20">
        <v>-0.15718626542691067</v>
      </c>
      <c r="P5528" s="20">
        <v>0.13589281951238841</v>
      </c>
      <c r="Q5528" s="20">
        <v>-6.1651122540290051E-2</v>
      </c>
      <c r="R5528" s="20">
        <v>56</v>
      </c>
      <c r="S5528" s="20">
        <v>2.6309029834180357</v>
      </c>
    </row>
    <row r="5529" spans="2:19" x14ac:dyDescent="0.35">
      <c r="B5529" s="10">
        <v>6</v>
      </c>
      <c r="C5529" s="20">
        <v>-0.4634702549118826</v>
      </c>
      <c r="D5529" s="20">
        <v>-0.51135286962194104</v>
      </c>
      <c r="E5529" s="20">
        <v>-0.10952136153892866</v>
      </c>
      <c r="F5529" s="20">
        <v>-0.64639657857541</v>
      </c>
      <c r="G5529" s="20">
        <v>0.28591528529014287</v>
      </c>
      <c r="H5529" s="20">
        <v>-0.28101267392830681</v>
      </c>
      <c r="I5529" s="20">
        <v>0.41333835331510937</v>
      </c>
      <c r="J5529" s="20">
        <v>0.67847322587883185</v>
      </c>
      <c r="K5529" s="20">
        <v>0.46818645185188346</v>
      </c>
      <c r="L5529" s="20">
        <v>-8.2712037520546219E-2</v>
      </c>
      <c r="M5529" s="20">
        <v>2.317100966335178E-3</v>
      </c>
      <c r="N5529" s="20">
        <v>2.4724800509515785E-2</v>
      </c>
      <c r="O5529" s="20">
        <v>-3.5206497512407169</v>
      </c>
      <c r="P5529" s="20">
        <v>0.37266411397189619</v>
      </c>
      <c r="Q5529" s="20">
        <v>-2.9585666706850564E-2</v>
      </c>
      <c r="R5529" s="20">
        <v>12</v>
      </c>
      <c r="S5529" s="20">
        <v>4.9966655706791396</v>
      </c>
    </row>
    <row r="5530" spans="2:19" x14ac:dyDescent="0.35">
      <c r="B5530" s="10">
        <v>7</v>
      </c>
      <c r="C5530" s="20">
        <v>2.2087300549678441</v>
      </c>
      <c r="D5530" s="20">
        <v>0.63026843812350586</v>
      </c>
      <c r="E5530" s="20">
        <v>0.41278484444980412</v>
      </c>
      <c r="F5530" s="20">
        <v>-9.4341651942999122E-2</v>
      </c>
      <c r="G5530" s="20">
        <v>0.57621980358021996</v>
      </c>
      <c r="H5530" s="20">
        <v>-4.069417652724007E-2</v>
      </c>
      <c r="I5530" s="20">
        <v>0.97076033978154475</v>
      </c>
      <c r="J5530" s="20">
        <v>1.6074324541635641</v>
      </c>
      <c r="K5530" s="20">
        <v>0.13517233228524242</v>
      </c>
      <c r="L5530" s="20">
        <v>0.3556289384683583</v>
      </c>
      <c r="M5530" s="20">
        <v>1.0731928810510704E-3</v>
      </c>
      <c r="N5530" s="20">
        <v>1.3352025455883713E-2</v>
      </c>
      <c r="O5530" s="20">
        <v>-0.26756210068353853</v>
      </c>
      <c r="P5530" s="20">
        <v>4.0011837223536462E-2</v>
      </c>
      <c r="Q5530" s="20">
        <v>-1.9895773209449474E-2</v>
      </c>
      <c r="R5530" s="20">
        <v>55</v>
      </c>
      <c r="S5530" s="20">
        <v>3.2018039841934405</v>
      </c>
    </row>
    <row r="5531" spans="2:19" x14ac:dyDescent="0.35">
      <c r="B5531" s="10">
        <v>8</v>
      </c>
      <c r="C5531" s="20">
        <v>-5.9743994757991628</v>
      </c>
      <c r="D5531" s="20">
        <v>-0.13658923531795641</v>
      </c>
      <c r="E5531" s="20">
        <v>-0.23763278983876271</v>
      </c>
      <c r="F5531" s="20">
        <v>-0.25005562965432232</v>
      </c>
      <c r="G5531" s="20">
        <v>-2.9183436763380876E-2</v>
      </c>
      <c r="H5531" s="20">
        <v>-5.6891217255969531E-2</v>
      </c>
      <c r="I5531" s="20">
        <v>-3.9284031862378097E-2</v>
      </c>
      <c r="J5531" s="20">
        <v>-0.36297468604762245</v>
      </c>
      <c r="K5531" s="20">
        <v>3.2591811500817316E-2</v>
      </c>
      <c r="L5531" s="20">
        <v>-1.4335645075560592E-2</v>
      </c>
      <c r="M5531" s="20">
        <v>2.8857169153817704E-2</v>
      </c>
      <c r="N5531" s="20">
        <v>2.2890174598204512E-3</v>
      </c>
      <c r="O5531" s="20">
        <v>-0.10584994925724238</v>
      </c>
      <c r="P5531" s="20">
        <v>0.28904984625554669</v>
      </c>
      <c r="Q5531" s="20">
        <v>-0.21438746709981849</v>
      </c>
      <c r="R5531" s="20">
        <v>46</v>
      </c>
      <c r="S5531" s="20">
        <v>3.4480472165839897</v>
      </c>
    </row>
    <row r="5532" spans="2:19" ht="15" thickBot="1" x14ac:dyDescent="0.4">
      <c r="B5532" s="39">
        <v>9</v>
      </c>
      <c r="C5532" s="21">
        <v>3.6819415782418599</v>
      </c>
      <c r="D5532" s="21">
        <v>2.5897411334341394</v>
      </c>
      <c r="E5532" s="21">
        <v>1.3020133440981829</v>
      </c>
      <c r="F5532" s="21">
        <v>-1.2269646254876988E-2</v>
      </c>
      <c r="G5532" s="21">
        <v>4.4323368952572481E-2</v>
      </c>
      <c r="H5532" s="21">
        <v>-0.42226026867669336</v>
      </c>
      <c r="I5532" s="21">
        <v>0.2885601252725789</v>
      </c>
      <c r="J5532" s="21">
        <v>0.5074489442394422</v>
      </c>
      <c r="K5532" s="21">
        <v>0.27490883345919864</v>
      </c>
      <c r="L5532" s="21">
        <v>0.20667805041577958</v>
      </c>
      <c r="M5532" s="21">
        <v>9.456877999507278E-4</v>
      </c>
      <c r="N5532" s="21">
        <v>1.2098638103908573E-2</v>
      </c>
      <c r="O5532" s="21">
        <v>-0.18773331888685146</v>
      </c>
      <c r="P5532" s="21">
        <v>3.2107115224926396E-2</v>
      </c>
      <c r="Q5532" s="21">
        <v>-1.2312811852838678E-2</v>
      </c>
      <c r="R5532" s="21">
        <v>26</v>
      </c>
      <c r="S5532" s="21">
        <v>4.4920398480872645</v>
      </c>
    </row>
    <row r="5535" spans="2:19" x14ac:dyDescent="0.35">
      <c r="B5535" t="s">
        <v>66</v>
      </c>
    </row>
    <row r="5536" spans="2:19" ht="15" thickBot="1" x14ac:dyDescent="0.4"/>
    <row r="5537" spans="2:17" x14ac:dyDescent="0.35">
      <c r="B5537" s="12"/>
      <c r="C5537" s="13" t="s">
        <v>35</v>
      </c>
      <c r="D5537" s="13" t="s">
        <v>36</v>
      </c>
      <c r="E5537" s="13" t="s">
        <v>37</v>
      </c>
      <c r="F5537" s="13" t="s">
        <v>38</v>
      </c>
      <c r="G5537" s="13" t="s">
        <v>39</v>
      </c>
      <c r="H5537" s="13" t="s">
        <v>40</v>
      </c>
      <c r="I5537" s="13" t="s">
        <v>41</v>
      </c>
      <c r="J5537" s="13" t="s">
        <v>42</v>
      </c>
      <c r="K5537" s="13" t="s">
        <v>43</v>
      </c>
    </row>
    <row r="5538" spans="2:17" x14ac:dyDescent="0.35">
      <c r="B5538" s="33">
        <v>1</v>
      </c>
      <c r="C5538" s="16">
        <v>0</v>
      </c>
      <c r="D5538" s="19">
        <v>2.731516154312807</v>
      </c>
      <c r="E5538" s="19">
        <v>5.3143857899132811</v>
      </c>
      <c r="F5538" s="19">
        <v>4.1080585893708674</v>
      </c>
      <c r="G5538" s="19">
        <v>2.390842166263913</v>
      </c>
      <c r="H5538" s="19">
        <v>4.7190342258149478</v>
      </c>
      <c r="I5538" s="19">
        <v>6.4843193490461832</v>
      </c>
      <c r="J5538" s="19">
        <v>2.7144024369675819</v>
      </c>
      <c r="K5538" s="19">
        <v>8.6255033094753415</v>
      </c>
    </row>
    <row r="5539" spans="2:17" x14ac:dyDescent="0.35">
      <c r="B5539" s="10">
        <v>2</v>
      </c>
      <c r="C5539" s="20">
        <v>2.731516154312807</v>
      </c>
      <c r="D5539" s="17">
        <v>0</v>
      </c>
      <c r="E5539" s="20">
        <v>3.2272982342112408</v>
      </c>
      <c r="F5539" s="20">
        <v>3.8416787519872009</v>
      </c>
      <c r="G5539" s="20">
        <v>2.1055176036380914</v>
      </c>
      <c r="H5539" s="20">
        <v>4.7381358039271984</v>
      </c>
      <c r="I5539" s="20">
        <v>5.7299469155282363</v>
      </c>
      <c r="J5539" s="20">
        <v>3.2123255465802449</v>
      </c>
      <c r="K5539" s="20">
        <v>7.0501406661382662</v>
      </c>
    </row>
    <row r="5540" spans="2:17" x14ac:dyDescent="0.35">
      <c r="B5540" s="10">
        <v>3</v>
      </c>
      <c r="C5540" s="20">
        <v>5.3143857899132811</v>
      </c>
      <c r="D5540" s="20">
        <v>3.2272982342112408</v>
      </c>
      <c r="E5540" s="17">
        <v>0</v>
      </c>
      <c r="F5540" s="20">
        <v>3.130450389954659</v>
      </c>
      <c r="G5540" s="20">
        <v>3.1599821497040601</v>
      </c>
      <c r="H5540" s="20">
        <v>4.6081339404210606</v>
      </c>
      <c r="I5540" s="20">
        <v>3.5511924563314672</v>
      </c>
      <c r="J5540" s="20">
        <v>6.4182578305466489</v>
      </c>
      <c r="K5540" s="20">
        <v>3.940672075480923</v>
      </c>
    </row>
    <row r="5541" spans="2:17" x14ac:dyDescent="0.35">
      <c r="B5541" s="10">
        <v>4</v>
      </c>
      <c r="C5541" s="20">
        <v>4.1080585893708674</v>
      </c>
      <c r="D5541" s="20">
        <v>3.8416787519872009</v>
      </c>
      <c r="E5541" s="20">
        <v>3.130450389954659</v>
      </c>
      <c r="F5541" s="17">
        <v>0</v>
      </c>
      <c r="G5541" s="20">
        <v>1.983567555409691</v>
      </c>
      <c r="H5541" s="20">
        <v>3.3770797797700953</v>
      </c>
      <c r="I5541" s="20">
        <v>2.4005748992299409</v>
      </c>
      <c r="J5541" s="20">
        <v>6.3503062633023779</v>
      </c>
      <c r="K5541" s="20">
        <v>4.9213424201918308</v>
      </c>
    </row>
    <row r="5542" spans="2:17" x14ac:dyDescent="0.35">
      <c r="B5542" s="10">
        <v>5</v>
      </c>
      <c r="C5542" s="20">
        <v>2.390842166263913</v>
      </c>
      <c r="D5542" s="20">
        <v>2.1055176036380914</v>
      </c>
      <c r="E5542" s="20">
        <v>3.1599821497040601</v>
      </c>
      <c r="F5542" s="20">
        <v>1.983567555409691</v>
      </c>
      <c r="G5542" s="17">
        <v>0</v>
      </c>
      <c r="H5542" s="20">
        <v>3.6633938808010456</v>
      </c>
      <c r="I5542" s="20">
        <v>4.2202782042500377</v>
      </c>
      <c r="J5542" s="20">
        <v>4.4134290660419184</v>
      </c>
      <c r="K5542" s="20">
        <v>6.2544264049019924</v>
      </c>
    </row>
    <row r="5543" spans="2:17" x14ac:dyDescent="0.35">
      <c r="B5543" s="10">
        <v>6</v>
      </c>
      <c r="C5543" s="20">
        <v>4.7190342258149478</v>
      </c>
      <c r="D5543" s="20">
        <v>4.7381358039271984</v>
      </c>
      <c r="E5543" s="20">
        <v>4.6081339404210606</v>
      </c>
      <c r="F5543" s="20">
        <v>3.3770797797700953</v>
      </c>
      <c r="G5543" s="20">
        <v>3.6633938808010456</v>
      </c>
      <c r="H5543" s="17">
        <v>0</v>
      </c>
      <c r="I5543" s="20">
        <v>4.6188460820261552</v>
      </c>
      <c r="J5543" s="20">
        <v>6.6348257139149132</v>
      </c>
      <c r="K5543" s="20">
        <v>6.376894263621014</v>
      </c>
    </row>
    <row r="5544" spans="2:17" x14ac:dyDescent="0.35">
      <c r="B5544" s="10">
        <v>7</v>
      </c>
      <c r="C5544" s="20">
        <v>6.4843193490461832</v>
      </c>
      <c r="D5544" s="20">
        <v>5.7299469155282363</v>
      </c>
      <c r="E5544" s="20">
        <v>3.5511924563314672</v>
      </c>
      <c r="F5544" s="20">
        <v>2.4005748992299409</v>
      </c>
      <c r="G5544" s="20">
        <v>4.2202782042500377</v>
      </c>
      <c r="H5544" s="20">
        <v>4.6188460820261552</v>
      </c>
      <c r="I5544" s="17">
        <v>0</v>
      </c>
      <c r="J5544" s="20">
        <v>8.5757056603853634</v>
      </c>
      <c r="K5544" s="20">
        <v>2.99322949231997</v>
      </c>
    </row>
    <row r="5545" spans="2:17" x14ac:dyDescent="0.35">
      <c r="B5545" s="10">
        <v>8</v>
      </c>
      <c r="C5545" s="20">
        <v>2.7144024369675819</v>
      </c>
      <c r="D5545" s="20">
        <v>3.2123255465802449</v>
      </c>
      <c r="E5545" s="20">
        <v>6.4182578305466489</v>
      </c>
      <c r="F5545" s="20">
        <v>6.3503062633023779</v>
      </c>
      <c r="G5545" s="20">
        <v>4.4134290660419184</v>
      </c>
      <c r="H5545" s="20">
        <v>6.6348257139149132</v>
      </c>
      <c r="I5545" s="20">
        <v>8.5757056603853634</v>
      </c>
      <c r="J5545" s="17">
        <v>0</v>
      </c>
      <c r="K5545" s="20">
        <v>10.214248263903572</v>
      </c>
    </row>
    <row r="5546" spans="2:17" ht="15" thickBot="1" x14ac:dyDescent="0.4">
      <c r="B5546" s="39">
        <v>9</v>
      </c>
      <c r="C5546" s="21">
        <v>8.6255033094753415</v>
      </c>
      <c r="D5546" s="21">
        <v>7.0501406661382662</v>
      </c>
      <c r="E5546" s="21">
        <v>3.940672075480923</v>
      </c>
      <c r="F5546" s="21">
        <v>4.9213424201918308</v>
      </c>
      <c r="G5546" s="21">
        <v>6.2544264049019924</v>
      </c>
      <c r="H5546" s="21">
        <v>6.376894263621014</v>
      </c>
      <c r="I5546" s="21">
        <v>2.99322949231997</v>
      </c>
      <c r="J5546" s="21">
        <v>10.214248263903572</v>
      </c>
      <c r="K5546" s="18">
        <v>0</v>
      </c>
    </row>
    <row r="5549" spans="2:17" x14ac:dyDescent="0.35">
      <c r="B5549" t="s">
        <v>67</v>
      </c>
    </row>
    <row r="5550" spans="2:17" ht="15" thickBot="1" x14ac:dyDescent="0.4"/>
    <row r="5551" spans="2:17" x14ac:dyDescent="0.35">
      <c r="B5551" s="12" t="s">
        <v>63</v>
      </c>
      <c r="C5551" s="13" t="s">
        <v>0</v>
      </c>
      <c r="D5551" s="13" t="s">
        <v>2</v>
      </c>
      <c r="E5551" s="13" t="s">
        <v>3</v>
      </c>
      <c r="F5551" s="13" t="s">
        <v>1</v>
      </c>
      <c r="G5551" s="13" t="s">
        <v>4</v>
      </c>
      <c r="H5551" s="13" t="s">
        <v>5</v>
      </c>
      <c r="I5551" s="13" t="s">
        <v>6</v>
      </c>
      <c r="J5551" s="13" t="s">
        <v>7</v>
      </c>
      <c r="K5551" s="13" t="s">
        <v>8</v>
      </c>
      <c r="L5551" s="13" t="s">
        <v>9</v>
      </c>
      <c r="M5551" s="13" t="s">
        <v>10</v>
      </c>
      <c r="N5551" s="13" t="s">
        <v>11</v>
      </c>
      <c r="O5551" s="13" t="s">
        <v>12</v>
      </c>
      <c r="P5551" s="13" t="s">
        <v>13</v>
      </c>
      <c r="Q5551" s="13" t="s">
        <v>14</v>
      </c>
    </row>
    <row r="5552" spans="2:17" x14ac:dyDescent="0.35">
      <c r="B5552" s="33" t="s">
        <v>500</v>
      </c>
      <c r="C5552" s="19">
        <v>-3.5893204129016967</v>
      </c>
      <c r="D5552" s="19">
        <v>-1.1721383094242597</v>
      </c>
      <c r="E5552" s="19">
        <v>-0.76095668612801082</v>
      </c>
      <c r="F5552" s="19">
        <v>-0.51053737390978537</v>
      </c>
      <c r="G5552" s="19">
        <v>0.32943229457122486</v>
      </c>
      <c r="H5552" s="19">
        <v>0.27688139167184334</v>
      </c>
      <c r="I5552" s="19">
        <v>0.45931725187736611</v>
      </c>
      <c r="J5552" s="19">
        <v>0.23060962644495545</v>
      </c>
      <c r="K5552" s="19">
        <v>5.0160034509435548E-3</v>
      </c>
      <c r="L5552" s="19">
        <v>7.4986573648536115E-2</v>
      </c>
      <c r="M5552" s="19">
        <v>6.0345539878651541E-3</v>
      </c>
      <c r="N5552" s="19">
        <v>7.7698058413400916E-3</v>
      </c>
      <c r="O5552" s="19">
        <v>-0.21564305581373355</v>
      </c>
      <c r="P5552" s="19">
        <v>0.17098209882948368</v>
      </c>
      <c r="Q5552" s="19">
        <v>-5.2031794787777544E-2</v>
      </c>
    </row>
    <row r="5553" spans="2:17" x14ac:dyDescent="0.35">
      <c r="B5553" s="10" t="s">
        <v>513</v>
      </c>
      <c r="C5553" s="20">
        <v>-2.6731159977030341</v>
      </c>
      <c r="D5553" s="20">
        <v>0.70680659082935016</v>
      </c>
      <c r="E5553" s="20">
        <v>0.54854982204733171</v>
      </c>
      <c r="F5553" s="20">
        <v>-0.21224394111255901</v>
      </c>
      <c r="G5553" s="20">
        <v>-1.9405800153988739E-2</v>
      </c>
      <c r="H5553" s="20">
        <v>-0.1381252482914849</v>
      </c>
      <c r="I5553" s="20">
        <v>-0.66453894867888297</v>
      </c>
      <c r="J5553" s="20">
        <v>9.9076154058410585E-3</v>
      </c>
      <c r="K5553" s="20">
        <v>-0.16727744308959067</v>
      </c>
      <c r="L5553" s="20">
        <v>0.53249407764102241</v>
      </c>
      <c r="M5553" s="20">
        <v>5.9021526353642143E-3</v>
      </c>
      <c r="N5553" s="20">
        <v>2.5881008295951195E-3</v>
      </c>
      <c r="O5553" s="20">
        <v>-2.8174095174052054E-2</v>
      </c>
      <c r="P5553" s="20">
        <v>9.232826573307143E-2</v>
      </c>
      <c r="Q5553" s="20">
        <v>-0.1189707013621441</v>
      </c>
    </row>
    <row r="5554" spans="2:17" x14ac:dyDescent="0.35">
      <c r="B5554" s="10" t="s">
        <v>494</v>
      </c>
      <c r="C5554" s="20">
        <v>0.46961861896608481</v>
      </c>
      <c r="D5554" s="20">
        <v>1.8389755810176371</v>
      </c>
      <c r="E5554" s="20">
        <v>0.67635194708497037</v>
      </c>
      <c r="F5554" s="20">
        <v>-0.29341423400186184</v>
      </c>
      <c r="G5554" s="20">
        <v>4.6765591871598025E-2</v>
      </c>
      <c r="H5554" s="20">
        <v>-0.2042929901495438</v>
      </c>
      <c r="I5554" s="20">
        <v>0.12884073895326878</v>
      </c>
      <c r="J5554" s="20">
        <v>-4.3830245135781957E-3</v>
      </c>
      <c r="K5554" s="20">
        <v>0.29640338180830655</v>
      </c>
      <c r="L5554" s="20">
        <v>-0.10476838852216386</v>
      </c>
      <c r="M5554" s="20">
        <v>2.6635650698542961E-3</v>
      </c>
      <c r="N5554" s="20">
        <v>2.2122117499664561E-3</v>
      </c>
      <c r="O5554" s="20">
        <v>-0.10870648702107646</v>
      </c>
      <c r="P5554" s="20">
        <v>7.130234832828107E-2</v>
      </c>
      <c r="Q5554" s="20">
        <v>-3.1252582723275128E-2</v>
      </c>
    </row>
    <row r="5555" spans="2:17" x14ac:dyDescent="0.35">
      <c r="B5555" s="10" t="s">
        <v>502</v>
      </c>
      <c r="C5555" s="20">
        <v>0.22743093914601037</v>
      </c>
      <c r="D5555" s="20">
        <v>0.2703205096026543</v>
      </c>
      <c r="E5555" s="20">
        <v>-0.11499452124054246</v>
      </c>
      <c r="F5555" s="20">
        <v>-0.48338317886068627</v>
      </c>
      <c r="G5555" s="20">
        <v>1.7704932560528842E-2</v>
      </c>
      <c r="H5555" s="20">
        <v>8.0362667768980406E-2</v>
      </c>
      <c r="I5555" s="20">
        <v>0.60231757606129355</v>
      </c>
      <c r="J5555" s="20">
        <v>1.772372528490896</v>
      </c>
      <c r="K5555" s="20">
        <v>0.14096802327141125</v>
      </c>
      <c r="L5555" s="20">
        <v>7.4018635626970378E-2</v>
      </c>
      <c r="M5555" s="20">
        <v>2.3062388421161927E-3</v>
      </c>
      <c r="N5555" s="20">
        <v>3.8147117377602294E-3</v>
      </c>
      <c r="O5555" s="20">
        <v>-9.0142815203148319E-2</v>
      </c>
      <c r="P5555" s="20">
        <v>6.0579832073219583E-2</v>
      </c>
      <c r="Q5555" s="20">
        <v>-2.6593286247121376E-2</v>
      </c>
    </row>
    <row r="5556" spans="2:17" x14ac:dyDescent="0.35">
      <c r="B5556" s="10" t="s">
        <v>514</v>
      </c>
      <c r="C5556" s="20">
        <v>-1.28983610895185</v>
      </c>
      <c r="D5556" s="20">
        <v>-2.7764846241512396E-2</v>
      </c>
      <c r="E5556" s="20">
        <v>0.44363737685770266</v>
      </c>
      <c r="F5556" s="20">
        <v>-1.8995682161748743E-2</v>
      </c>
      <c r="G5556" s="20">
        <v>0.25123405287802208</v>
      </c>
      <c r="H5556" s="20">
        <v>-0.23575713542830204</v>
      </c>
      <c r="I5556" s="20">
        <v>0.65122448507927577</v>
      </c>
      <c r="J5556" s="20">
        <v>0.56659252540885507</v>
      </c>
      <c r="K5556" s="20">
        <v>3.8705367706422675E-2</v>
      </c>
      <c r="L5556" s="20">
        <v>0.53247007617609399</v>
      </c>
      <c r="M5556" s="20">
        <v>2.8483098347557006E-3</v>
      </c>
      <c r="N5556" s="20">
        <v>6.8566349966931658E-3</v>
      </c>
      <c r="O5556" s="20">
        <v>-0.1280470862136836</v>
      </c>
      <c r="P5556" s="20">
        <v>0.1244650374548377</v>
      </c>
      <c r="Q5556" s="20">
        <v>-0.14513822558846379</v>
      </c>
    </row>
    <row r="5557" spans="2:17" x14ac:dyDescent="0.35">
      <c r="B5557" s="10" t="s">
        <v>515</v>
      </c>
      <c r="C5557" s="20">
        <v>-6.4279572506510632E-2</v>
      </c>
      <c r="D5557" s="20">
        <v>-0.18357737040478597</v>
      </c>
      <c r="E5557" s="20">
        <v>0.1557916828345037</v>
      </c>
      <c r="F5557" s="20">
        <v>-0.50195017952100418</v>
      </c>
      <c r="G5557" s="20">
        <v>0.3854503318411816</v>
      </c>
      <c r="H5557" s="20">
        <v>-0.22627631358464559</v>
      </c>
      <c r="I5557" s="20">
        <v>0.53196678607102355</v>
      </c>
      <c r="J5557" s="20">
        <v>0.67668218446254691</v>
      </c>
      <c r="K5557" s="20">
        <v>0.65186047063635699</v>
      </c>
      <c r="L5557" s="20">
        <v>4.8216371119187043E-2</v>
      </c>
      <c r="M5557" s="20">
        <v>1.7694784406041626E-3</v>
      </c>
      <c r="N5557" s="20">
        <v>2.1688596761390018E-2</v>
      </c>
      <c r="O5557" s="20">
        <v>-2.795933334618554</v>
      </c>
      <c r="P5557" s="20">
        <v>0.35334983621529004</v>
      </c>
      <c r="Q5557" s="20">
        <v>-2.9390572222503471E-2</v>
      </c>
    </row>
    <row r="5558" spans="2:17" x14ac:dyDescent="0.35">
      <c r="B5558" s="10" t="s">
        <v>516</v>
      </c>
      <c r="C5558" s="20">
        <v>1.8463988512833658</v>
      </c>
      <c r="D5558" s="20">
        <v>0.67505758883749301</v>
      </c>
      <c r="E5558" s="20">
        <v>0.45510690709189167</v>
      </c>
      <c r="F5558" s="20">
        <v>-0.18517268081760471</v>
      </c>
      <c r="G5558" s="20">
        <v>0.39733689922440124</v>
      </c>
      <c r="H5558" s="20">
        <v>-4.3735920020188709E-2</v>
      </c>
      <c r="I5558" s="20">
        <v>0.57290887995501705</v>
      </c>
      <c r="J5558" s="20">
        <v>1.109482438469936</v>
      </c>
      <c r="K5558" s="20">
        <v>0.21566501902563942</v>
      </c>
      <c r="L5558" s="20">
        <v>0.12013673060751451</v>
      </c>
      <c r="M5558" s="20">
        <v>1.5740856561190729E-3</v>
      </c>
      <c r="N5558" s="20">
        <v>5.435481281005127E-3</v>
      </c>
      <c r="O5558" s="20">
        <v>-0.27306274596394359</v>
      </c>
      <c r="P5558" s="20">
        <v>5.0930277138194174E-2</v>
      </c>
      <c r="Q5558" s="20">
        <v>-4.6104552649249231E-2</v>
      </c>
    </row>
    <row r="5559" spans="2:17" x14ac:dyDescent="0.35">
      <c r="B5559" s="10" t="s">
        <v>517</v>
      </c>
      <c r="C5559" s="20">
        <v>-6.4072288732048026</v>
      </c>
      <c r="D5559" s="20">
        <v>0.2899559961445628</v>
      </c>
      <c r="E5559" s="20">
        <v>-6.2616023975459859E-2</v>
      </c>
      <c r="F5559" s="20">
        <v>-3.2509025231504299E-2</v>
      </c>
      <c r="G5559" s="20">
        <v>0.34175320448479957</v>
      </c>
      <c r="H5559" s="20">
        <v>1.2521147763489367E-2</v>
      </c>
      <c r="I5559" s="20">
        <v>-1.4645457487664248E-2</v>
      </c>
      <c r="J5559" s="20">
        <v>-0.35592638937375859</v>
      </c>
      <c r="K5559" s="20">
        <v>-0.19177173848525117</v>
      </c>
      <c r="L5559" s="20">
        <v>-4.6637978257059655E-2</v>
      </c>
      <c r="M5559" s="20">
        <v>2.4342752125245254E-2</v>
      </c>
      <c r="N5559" s="20">
        <v>2.3882728524305757E-3</v>
      </c>
      <c r="O5559" s="20">
        <v>-3.4368140354505645E-2</v>
      </c>
      <c r="P5559" s="20">
        <v>0.31413947545097282</v>
      </c>
      <c r="Q5559" s="20">
        <v>-0.19810647376290366</v>
      </c>
    </row>
    <row r="5560" spans="2:17" ht="15" thickBot="1" x14ac:dyDescent="0.4">
      <c r="B5560" s="39" t="s">
        <v>518</v>
      </c>
      <c r="C5560" s="21">
        <v>3.3620148916660022</v>
      </c>
      <c r="D5560" s="21">
        <v>2.9666965394494698</v>
      </c>
      <c r="E5560" s="21">
        <v>1.2524812108997037</v>
      </c>
      <c r="F5560" s="21">
        <v>3.6899040122342512E-2</v>
      </c>
      <c r="G5560" s="21">
        <v>0.38349736107076449</v>
      </c>
      <c r="H5560" s="21">
        <v>-0.30997185459814175</v>
      </c>
      <c r="I5560" s="21">
        <v>0.74973744216380944</v>
      </c>
      <c r="J5560" s="21">
        <v>0.77214724525524292</v>
      </c>
      <c r="K5560" s="21">
        <v>-4.2984369487452705E-2</v>
      </c>
      <c r="L5560" s="21">
        <v>0.14411636568768005</v>
      </c>
      <c r="M5560" s="21">
        <v>1.9587785311531618E-3</v>
      </c>
      <c r="N5560" s="21">
        <v>4.9771591399084911E-3</v>
      </c>
      <c r="O5560" s="21">
        <v>-0.10462450687244211</v>
      </c>
      <c r="P5560" s="21">
        <v>3.6659266249646341E-2</v>
      </c>
      <c r="Q5560" s="21">
        <v>-2.6546363948230439E-2</v>
      </c>
    </row>
    <row r="5563" spans="2:17" x14ac:dyDescent="0.35">
      <c r="B5563" t="s">
        <v>68</v>
      </c>
    </row>
    <row r="5564" spans="2:17" ht="15" thickBot="1" x14ac:dyDescent="0.4"/>
    <row r="5565" spans="2:17" x14ac:dyDescent="0.35">
      <c r="B5565" s="12"/>
      <c r="C5565" s="13" t="s">
        <v>500</v>
      </c>
      <c r="D5565" s="13" t="s">
        <v>513</v>
      </c>
      <c r="E5565" s="13" t="s">
        <v>494</v>
      </c>
      <c r="F5565" s="13" t="s">
        <v>502</v>
      </c>
      <c r="G5565" s="13" t="s">
        <v>514</v>
      </c>
      <c r="H5565" s="13" t="s">
        <v>515</v>
      </c>
      <c r="I5565" s="13" t="s">
        <v>516</v>
      </c>
      <c r="J5565" s="13" t="s">
        <v>517</v>
      </c>
      <c r="K5565" s="13" t="s">
        <v>518</v>
      </c>
    </row>
    <row r="5566" spans="2:17" x14ac:dyDescent="0.35">
      <c r="B5566" s="33" t="s">
        <v>500</v>
      </c>
      <c r="C5566" s="16">
        <v>0</v>
      </c>
      <c r="D5566" s="19">
        <v>2.8397479236328986</v>
      </c>
      <c r="E5566" s="19">
        <v>5.3169277756922462</v>
      </c>
      <c r="F5566" s="19">
        <v>4.4324550548143469</v>
      </c>
      <c r="G5566" s="19">
        <v>2.9895564404114223</v>
      </c>
      <c r="H5566" s="19">
        <v>4.6706783467479864</v>
      </c>
      <c r="I5566" s="19">
        <v>5.9582512457617867</v>
      </c>
      <c r="J5566" s="19">
        <v>3.4002641753243776</v>
      </c>
      <c r="K5566" s="19">
        <v>8.4004575162594435</v>
      </c>
    </row>
    <row r="5567" spans="2:17" x14ac:dyDescent="0.35">
      <c r="B5567" s="10" t="s">
        <v>513</v>
      </c>
      <c r="C5567" s="20">
        <v>2.8397479236328986</v>
      </c>
      <c r="D5567" s="17">
        <v>0</v>
      </c>
      <c r="E5567" s="20">
        <v>3.5292574117886728</v>
      </c>
      <c r="F5567" s="20">
        <v>3.7678154837468298</v>
      </c>
      <c r="G5567" s="20">
        <v>2.1632077955253295</v>
      </c>
      <c r="H5567" s="20">
        <v>4.3043506994092287</v>
      </c>
      <c r="I5567" s="20">
        <v>4.8726909110639776</v>
      </c>
      <c r="J5567" s="20">
        <v>3.9527652349428255</v>
      </c>
      <c r="K5567" s="20">
        <v>6.711508136597768</v>
      </c>
    </row>
    <row r="5568" spans="2:17" x14ac:dyDescent="0.35">
      <c r="B5568" s="10" t="s">
        <v>494</v>
      </c>
      <c r="C5568" s="20">
        <v>5.3169277756922462</v>
      </c>
      <c r="D5568" s="20">
        <v>3.5292574117886728</v>
      </c>
      <c r="E5568" s="17">
        <v>0</v>
      </c>
      <c r="F5568" s="20">
        <v>2.5886625797648843</v>
      </c>
      <c r="G5568" s="20">
        <v>2.8000411743510027</v>
      </c>
      <c r="H5568" s="20">
        <v>3.5892430383571323</v>
      </c>
      <c r="I5568" s="20">
        <v>2.2320903329349693</v>
      </c>
      <c r="J5568" s="20">
        <v>7.1356384279841469</v>
      </c>
      <c r="K5568" s="20">
        <v>3.371970579833707</v>
      </c>
    </row>
    <row r="5569" spans="2:11" x14ac:dyDescent="0.35">
      <c r="B5569" s="10" t="s">
        <v>502</v>
      </c>
      <c r="C5569" s="20">
        <v>4.4324550548143469</v>
      </c>
      <c r="D5569" s="20">
        <v>3.7678154837468298</v>
      </c>
      <c r="E5569" s="20">
        <v>2.5886625797648843</v>
      </c>
      <c r="F5569" s="17">
        <v>0</v>
      </c>
      <c r="G5569" s="20">
        <v>2.1839551913767008</v>
      </c>
      <c r="H5569" s="20">
        <v>3.0771025276613577</v>
      </c>
      <c r="I5569" s="20">
        <v>1.9596598080597734</v>
      </c>
      <c r="J5569" s="20">
        <v>7.0333219961149487</v>
      </c>
      <c r="K5569" s="20">
        <v>4.5370285045392746</v>
      </c>
    </row>
    <row r="5570" spans="2:11" x14ac:dyDescent="0.35">
      <c r="B5570" s="10" t="s">
        <v>514</v>
      </c>
      <c r="C5570" s="20">
        <v>2.9895564404114223</v>
      </c>
      <c r="D5570" s="20">
        <v>2.1632077955253295</v>
      </c>
      <c r="E5570" s="20">
        <v>2.8000411743510027</v>
      </c>
      <c r="F5570" s="20">
        <v>2.1839551913767008</v>
      </c>
      <c r="G5570" s="17">
        <v>0</v>
      </c>
      <c r="H5570" s="20">
        <v>3.1114140468588527</v>
      </c>
      <c r="I5570" s="20">
        <v>3.3097338483564198</v>
      </c>
      <c r="J5570" s="20">
        <v>5.3240882496449764</v>
      </c>
      <c r="K5570" s="20">
        <v>5.6141470309056256</v>
      </c>
    </row>
    <row r="5571" spans="2:11" x14ac:dyDescent="0.35">
      <c r="B5571" s="10" t="s">
        <v>515</v>
      </c>
      <c r="C5571" s="20">
        <v>4.6706783467479864</v>
      </c>
      <c r="D5571" s="20">
        <v>4.3043506994092287</v>
      </c>
      <c r="E5571" s="20">
        <v>3.5892430383571323</v>
      </c>
      <c r="F5571" s="20">
        <v>3.0771025276613577</v>
      </c>
      <c r="G5571" s="20">
        <v>3.1114140468588527</v>
      </c>
      <c r="H5571" s="17">
        <v>0</v>
      </c>
      <c r="I5571" s="20">
        <v>3.3841770618899356</v>
      </c>
      <c r="J5571" s="20">
        <v>7.108245579557483</v>
      </c>
      <c r="K5571" s="20">
        <v>5.5727983940467638</v>
      </c>
    </row>
    <row r="5572" spans="2:11" x14ac:dyDescent="0.35">
      <c r="B5572" s="10" t="s">
        <v>516</v>
      </c>
      <c r="C5572" s="20">
        <v>5.9582512457617867</v>
      </c>
      <c r="D5572" s="20">
        <v>4.8726909110639776</v>
      </c>
      <c r="E5572" s="20">
        <v>2.2320903329349693</v>
      </c>
      <c r="F5572" s="20">
        <v>1.9596598080597734</v>
      </c>
      <c r="G5572" s="20">
        <v>3.3097338483564198</v>
      </c>
      <c r="H5572" s="20">
        <v>3.3841770618899356</v>
      </c>
      <c r="I5572" s="17">
        <v>0</v>
      </c>
      <c r="J5572" s="20">
        <v>8.4501254195766986</v>
      </c>
      <c r="K5572" s="20">
        <v>2.9234212289921735</v>
      </c>
    </row>
    <row r="5573" spans="2:11" x14ac:dyDescent="0.35">
      <c r="B5573" s="10" t="s">
        <v>517</v>
      </c>
      <c r="C5573" s="20">
        <v>3.4002641753243776</v>
      </c>
      <c r="D5573" s="20">
        <v>3.9527652349428255</v>
      </c>
      <c r="E5573" s="20">
        <v>7.1356384279841469</v>
      </c>
      <c r="F5573" s="20">
        <v>7.0333219961149487</v>
      </c>
      <c r="G5573" s="20">
        <v>5.3240882496449764</v>
      </c>
      <c r="H5573" s="20">
        <v>7.108245579557483</v>
      </c>
      <c r="I5573" s="20">
        <v>8.4501254195766986</v>
      </c>
      <c r="J5573" s="17">
        <v>0</v>
      </c>
      <c r="K5573" s="20">
        <v>10.318446311547358</v>
      </c>
    </row>
    <row r="5574" spans="2:11" ht="15" thickBot="1" x14ac:dyDescent="0.4">
      <c r="B5574" s="39" t="s">
        <v>518</v>
      </c>
      <c r="C5574" s="21">
        <v>8.4004575162594435</v>
      </c>
      <c r="D5574" s="21">
        <v>6.711508136597768</v>
      </c>
      <c r="E5574" s="21">
        <v>3.371970579833707</v>
      </c>
      <c r="F5574" s="21">
        <v>4.5370285045392746</v>
      </c>
      <c r="G5574" s="21">
        <v>5.6141470309056256</v>
      </c>
      <c r="H5574" s="21">
        <v>5.5727983940467638</v>
      </c>
      <c r="I5574" s="21">
        <v>2.9234212289921735</v>
      </c>
      <c r="J5574" s="21">
        <v>10.318446311547358</v>
      </c>
      <c r="K5574" s="18">
        <v>0</v>
      </c>
    </row>
    <row r="5577" spans="2:11" x14ac:dyDescent="0.35">
      <c r="B5577" t="s">
        <v>69</v>
      </c>
    </row>
    <row r="5578" spans="2:11" ht="15" thickBot="1" x14ac:dyDescent="0.4"/>
    <row r="5579" spans="2:11" x14ac:dyDescent="0.35">
      <c r="B5579" s="12" t="s">
        <v>63</v>
      </c>
      <c r="C5579" s="13">
        <v>1</v>
      </c>
      <c r="D5579" s="13">
        <v>2</v>
      </c>
      <c r="E5579" s="13">
        <v>3</v>
      </c>
      <c r="F5579" s="13">
        <v>4</v>
      </c>
      <c r="G5579" s="13">
        <v>5</v>
      </c>
      <c r="H5579" s="13">
        <v>6</v>
      </c>
      <c r="I5579" s="13">
        <v>7</v>
      </c>
      <c r="J5579" s="13">
        <v>8</v>
      </c>
      <c r="K5579" s="13">
        <v>9</v>
      </c>
    </row>
    <row r="5580" spans="2:11" x14ac:dyDescent="0.35">
      <c r="B5580" s="14" t="s">
        <v>70</v>
      </c>
      <c r="C5580" s="16">
        <v>46</v>
      </c>
      <c r="D5580" s="16">
        <v>54</v>
      </c>
      <c r="E5580" s="16">
        <v>45</v>
      </c>
      <c r="F5580" s="16">
        <v>45</v>
      </c>
      <c r="G5580" s="16">
        <v>56</v>
      </c>
      <c r="H5580" s="16">
        <v>12</v>
      </c>
      <c r="I5580" s="16">
        <v>55</v>
      </c>
      <c r="J5580" s="16">
        <v>46</v>
      </c>
      <c r="K5580" s="16">
        <v>26</v>
      </c>
    </row>
    <row r="5581" spans="2:11" x14ac:dyDescent="0.35">
      <c r="B5581" s="11" t="s">
        <v>65</v>
      </c>
      <c r="C5581" s="17">
        <v>46</v>
      </c>
      <c r="D5581" s="17">
        <v>54</v>
      </c>
      <c r="E5581" s="17">
        <v>45</v>
      </c>
      <c r="F5581" s="17">
        <v>45</v>
      </c>
      <c r="G5581" s="17">
        <v>56</v>
      </c>
      <c r="H5581" s="17">
        <v>12</v>
      </c>
      <c r="I5581" s="17">
        <v>55</v>
      </c>
      <c r="J5581" s="17">
        <v>46</v>
      </c>
      <c r="K5581" s="17">
        <v>26</v>
      </c>
    </row>
    <row r="5582" spans="2:11" x14ac:dyDescent="0.35">
      <c r="B5582" s="11" t="s">
        <v>56</v>
      </c>
      <c r="C5582" s="20">
        <v>3.3137448461696648</v>
      </c>
      <c r="D5582" s="20">
        <v>2.7692644457165621</v>
      </c>
      <c r="E5582" s="20">
        <v>3.7550238041365942</v>
      </c>
      <c r="F5582" s="20">
        <v>3.1145481813552021</v>
      </c>
      <c r="G5582" s="20">
        <v>2.6309029834180357</v>
      </c>
      <c r="H5582" s="20">
        <v>4.9966655706791396</v>
      </c>
      <c r="I5582" s="20">
        <v>3.2018039841934405</v>
      </c>
      <c r="J5582" s="20">
        <v>3.4480472165839897</v>
      </c>
      <c r="K5582" s="20">
        <v>4.4920398480872645</v>
      </c>
    </row>
    <row r="5583" spans="2:11" x14ac:dyDescent="0.35">
      <c r="B5583" s="11" t="s">
        <v>71</v>
      </c>
      <c r="C5583" s="20">
        <v>0.64132519637270879</v>
      </c>
      <c r="D5583" s="20">
        <v>0.82393963801271464</v>
      </c>
      <c r="E5583" s="20">
        <v>0.96446009744969163</v>
      </c>
      <c r="F5583" s="20">
        <v>0.83708789432855812</v>
      </c>
      <c r="G5583" s="20">
        <v>0.90151612980358753</v>
      </c>
      <c r="H5583" s="20">
        <v>0.98056098012396031</v>
      </c>
      <c r="I5583" s="20">
        <v>0.8027544422567584</v>
      </c>
      <c r="J5583" s="20">
        <v>0.80480765626804085</v>
      </c>
      <c r="K5583" s="20">
        <v>0.87856077382157816</v>
      </c>
    </row>
    <row r="5584" spans="2:11" x14ac:dyDescent="0.35">
      <c r="B5584" s="11" t="s">
        <v>72</v>
      </c>
      <c r="C5584" s="20">
        <v>1.6938837481710791</v>
      </c>
      <c r="D5584" s="20">
        <v>1.579941935609438</v>
      </c>
      <c r="E5584" s="20">
        <v>1.8780581779087464</v>
      </c>
      <c r="F5584" s="20">
        <v>1.7090538448345021</v>
      </c>
      <c r="G5584" s="20">
        <v>1.5705255851674711</v>
      </c>
      <c r="H5584" s="20">
        <v>2.0120922599559825</v>
      </c>
      <c r="I5584" s="20">
        <v>1.7184759434337831</v>
      </c>
      <c r="J5584" s="20">
        <v>1.7312251503809963</v>
      </c>
      <c r="K5584" s="20">
        <v>1.9237413348064165</v>
      </c>
    </row>
    <row r="5585" spans="2:11" x14ac:dyDescent="0.35">
      <c r="B5585" s="37" t="s">
        <v>73</v>
      </c>
      <c r="C5585" s="38">
        <v>3.3051036993024576</v>
      </c>
      <c r="D5585" s="38">
        <v>3.3523193708514625</v>
      </c>
      <c r="E5585" s="38">
        <v>2.9765559470749072</v>
      </c>
      <c r="F5585" s="38">
        <v>2.4874215923444387</v>
      </c>
      <c r="G5585" s="38">
        <v>2.3828126012748951</v>
      </c>
      <c r="H5585" s="38">
        <v>3.7411392695918271</v>
      </c>
      <c r="I5585" s="38">
        <v>2.6278005519100445</v>
      </c>
      <c r="J5585" s="38">
        <v>3.0901470664220723</v>
      </c>
      <c r="K5585" s="38">
        <v>4.1198822121771084</v>
      </c>
    </row>
    <row r="5586" spans="2:11" x14ac:dyDescent="0.35">
      <c r="B5586" s="14"/>
      <c r="C5586" s="33" t="s">
        <v>74</v>
      </c>
      <c r="D5586" s="33" t="s">
        <v>75</v>
      </c>
      <c r="E5586" s="33" t="s">
        <v>76</v>
      </c>
      <c r="F5586" s="33" t="s">
        <v>78</v>
      </c>
      <c r="G5586" s="33" t="s">
        <v>80</v>
      </c>
      <c r="H5586" s="33" t="s">
        <v>81</v>
      </c>
      <c r="I5586" s="33" t="s">
        <v>87</v>
      </c>
      <c r="J5586" s="33" t="s">
        <v>91</v>
      </c>
      <c r="K5586" s="33" t="s">
        <v>109</v>
      </c>
    </row>
    <row r="5587" spans="2:11" x14ac:dyDescent="0.35">
      <c r="B5587" s="11"/>
      <c r="C5587" s="10" t="s">
        <v>84</v>
      </c>
      <c r="D5587" s="10" t="s">
        <v>77</v>
      </c>
      <c r="E5587" s="10" t="s">
        <v>79</v>
      </c>
      <c r="F5587" s="10" t="s">
        <v>85</v>
      </c>
      <c r="G5587" s="10" t="s">
        <v>82</v>
      </c>
      <c r="H5587" s="10" t="s">
        <v>117</v>
      </c>
      <c r="I5587" s="10" t="s">
        <v>94</v>
      </c>
      <c r="J5587" s="10" t="s">
        <v>92</v>
      </c>
      <c r="K5587" s="10" t="s">
        <v>125</v>
      </c>
    </row>
    <row r="5588" spans="2:11" x14ac:dyDescent="0.35">
      <c r="B5588" s="11"/>
      <c r="C5588" s="10" t="s">
        <v>101</v>
      </c>
      <c r="D5588" s="10" t="s">
        <v>83</v>
      </c>
      <c r="E5588" s="10" t="s">
        <v>102</v>
      </c>
      <c r="F5588" s="10" t="s">
        <v>88</v>
      </c>
      <c r="G5588" s="10" t="s">
        <v>93</v>
      </c>
      <c r="H5588" s="10" t="s">
        <v>129</v>
      </c>
      <c r="I5588" s="10" t="s">
        <v>97</v>
      </c>
      <c r="J5588" s="10" t="s">
        <v>119</v>
      </c>
      <c r="K5588" s="10" t="s">
        <v>133</v>
      </c>
    </row>
    <row r="5589" spans="2:11" x14ac:dyDescent="0.35">
      <c r="B5589" s="11"/>
      <c r="C5589" s="10" t="s">
        <v>110</v>
      </c>
      <c r="D5589" s="10" t="s">
        <v>86</v>
      </c>
      <c r="E5589" s="10" t="s">
        <v>128</v>
      </c>
      <c r="F5589" s="10" t="s">
        <v>95</v>
      </c>
      <c r="G5589" s="10" t="s">
        <v>106</v>
      </c>
      <c r="H5589" s="10" t="s">
        <v>223</v>
      </c>
      <c r="I5589" s="10" t="s">
        <v>98</v>
      </c>
      <c r="J5589" s="10" t="s">
        <v>123</v>
      </c>
      <c r="K5589" s="10" t="s">
        <v>150</v>
      </c>
    </row>
    <row r="5590" spans="2:11" x14ac:dyDescent="0.35">
      <c r="B5590" s="11"/>
      <c r="C5590" s="10" t="s">
        <v>112</v>
      </c>
      <c r="D5590" s="10" t="s">
        <v>89</v>
      </c>
      <c r="E5590" s="10" t="s">
        <v>148</v>
      </c>
      <c r="F5590" s="10" t="s">
        <v>99</v>
      </c>
      <c r="G5590" s="10" t="s">
        <v>115</v>
      </c>
      <c r="H5590" s="10" t="s">
        <v>265</v>
      </c>
      <c r="I5590" s="10" t="s">
        <v>107</v>
      </c>
      <c r="J5590" s="10" t="s">
        <v>124</v>
      </c>
      <c r="K5590" s="10" t="s">
        <v>187</v>
      </c>
    </row>
    <row r="5591" spans="2:11" x14ac:dyDescent="0.35">
      <c r="B5591" s="11"/>
      <c r="C5591" s="10" t="s">
        <v>114</v>
      </c>
      <c r="D5591" s="10" t="s">
        <v>90</v>
      </c>
      <c r="E5591" s="10" t="s">
        <v>149</v>
      </c>
      <c r="F5591" s="10" t="s">
        <v>103</v>
      </c>
      <c r="G5591" s="10" t="s">
        <v>116</v>
      </c>
      <c r="H5591" s="10" t="s">
        <v>296</v>
      </c>
      <c r="I5591" s="10" t="s">
        <v>108</v>
      </c>
      <c r="J5591" s="10" t="s">
        <v>130</v>
      </c>
      <c r="K5591" s="10" t="s">
        <v>193</v>
      </c>
    </row>
    <row r="5592" spans="2:11" x14ac:dyDescent="0.35">
      <c r="B5592" s="11"/>
      <c r="C5592" s="10" t="s">
        <v>166</v>
      </c>
      <c r="D5592" s="10" t="s">
        <v>96</v>
      </c>
      <c r="E5592" s="10" t="s">
        <v>151</v>
      </c>
      <c r="F5592" s="10" t="s">
        <v>104</v>
      </c>
      <c r="G5592" s="10" t="s">
        <v>140</v>
      </c>
      <c r="H5592" s="10" t="s">
        <v>322</v>
      </c>
      <c r="I5592" s="10" t="s">
        <v>111</v>
      </c>
      <c r="J5592" s="10" t="s">
        <v>134</v>
      </c>
      <c r="K5592" s="10" t="s">
        <v>200</v>
      </c>
    </row>
    <row r="5593" spans="2:11" x14ac:dyDescent="0.35">
      <c r="B5593" s="11"/>
      <c r="C5593" s="10" t="s">
        <v>173</v>
      </c>
      <c r="D5593" s="10" t="s">
        <v>100</v>
      </c>
      <c r="E5593" s="10" t="s">
        <v>153</v>
      </c>
      <c r="F5593" s="10" t="s">
        <v>105</v>
      </c>
      <c r="G5593" s="10" t="s">
        <v>141</v>
      </c>
      <c r="H5593" s="10" t="s">
        <v>323</v>
      </c>
      <c r="I5593" s="10" t="s">
        <v>120</v>
      </c>
      <c r="J5593" s="10" t="s">
        <v>145</v>
      </c>
      <c r="K5593" s="10" t="s">
        <v>209</v>
      </c>
    </row>
    <row r="5594" spans="2:11" x14ac:dyDescent="0.35">
      <c r="B5594" s="11"/>
      <c r="C5594" s="10" t="s">
        <v>175</v>
      </c>
      <c r="D5594" s="10" t="s">
        <v>113</v>
      </c>
      <c r="E5594" s="10" t="s">
        <v>156</v>
      </c>
      <c r="F5594" s="10" t="s">
        <v>126</v>
      </c>
      <c r="G5594" s="10" t="s">
        <v>158</v>
      </c>
      <c r="H5594" s="10" t="s">
        <v>338</v>
      </c>
      <c r="I5594" s="10" t="s">
        <v>152</v>
      </c>
      <c r="J5594" s="10" t="s">
        <v>154</v>
      </c>
      <c r="K5594" s="10" t="s">
        <v>238</v>
      </c>
    </row>
    <row r="5595" spans="2:11" x14ac:dyDescent="0.35">
      <c r="B5595" s="11"/>
      <c r="C5595" s="10" t="s">
        <v>181</v>
      </c>
      <c r="D5595" s="10" t="s">
        <v>118</v>
      </c>
      <c r="E5595" s="10" t="s">
        <v>163</v>
      </c>
      <c r="F5595" s="10" t="s">
        <v>127</v>
      </c>
      <c r="G5595" s="10" t="s">
        <v>159</v>
      </c>
      <c r="H5595" s="10" t="s">
        <v>369</v>
      </c>
      <c r="I5595" s="10" t="s">
        <v>171</v>
      </c>
      <c r="J5595" s="10" t="s">
        <v>168</v>
      </c>
      <c r="K5595" s="10" t="s">
        <v>243</v>
      </c>
    </row>
    <row r="5596" spans="2:11" x14ac:dyDescent="0.35">
      <c r="B5596" s="11"/>
      <c r="C5596" s="10" t="s">
        <v>182</v>
      </c>
      <c r="D5596" s="10" t="s">
        <v>121</v>
      </c>
      <c r="E5596" s="10" t="s">
        <v>178</v>
      </c>
      <c r="F5596" s="10" t="s">
        <v>131</v>
      </c>
      <c r="G5596" s="10" t="s">
        <v>169</v>
      </c>
      <c r="H5596" s="10" t="s">
        <v>395</v>
      </c>
      <c r="I5596" s="10" t="s">
        <v>174</v>
      </c>
      <c r="J5596" s="10" t="s">
        <v>185</v>
      </c>
      <c r="K5596" s="10" t="s">
        <v>249</v>
      </c>
    </row>
    <row r="5597" spans="2:11" x14ac:dyDescent="0.35">
      <c r="B5597" s="11"/>
      <c r="C5597" s="10" t="s">
        <v>186</v>
      </c>
      <c r="D5597" s="10" t="s">
        <v>122</v>
      </c>
      <c r="E5597" s="10" t="s">
        <v>184</v>
      </c>
      <c r="F5597" s="10" t="s">
        <v>135</v>
      </c>
      <c r="G5597" s="10" t="s">
        <v>170</v>
      </c>
      <c r="H5597" s="10" t="s">
        <v>447</v>
      </c>
      <c r="I5597" s="10" t="s">
        <v>183</v>
      </c>
      <c r="J5597" s="10" t="s">
        <v>191</v>
      </c>
      <c r="K5597" s="10" t="s">
        <v>250</v>
      </c>
    </row>
    <row r="5598" spans="2:11" x14ac:dyDescent="0.35">
      <c r="B5598" s="11"/>
      <c r="C5598" s="10" t="s">
        <v>201</v>
      </c>
      <c r="D5598" s="10" t="s">
        <v>132</v>
      </c>
      <c r="E5598" s="10" t="s">
        <v>190</v>
      </c>
      <c r="F5598" s="10" t="s">
        <v>136</v>
      </c>
      <c r="G5598" s="10" t="s">
        <v>176</v>
      </c>
      <c r="H5598" s="10"/>
      <c r="I5598" s="10" t="s">
        <v>192</v>
      </c>
      <c r="J5598" s="10" t="s">
        <v>197</v>
      </c>
      <c r="K5598" s="10" t="s">
        <v>266</v>
      </c>
    </row>
    <row r="5599" spans="2:11" x14ac:dyDescent="0.35">
      <c r="B5599" s="11"/>
      <c r="C5599" s="10" t="s">
        <v>202</v>
      </c>
      <c r="D5599" s="10" t="s">
        <v>138</v>
      </c>
      <c r="E5599" s="10" t="s">
        <v>196</v>
      </c>
      <c r="F5599" s="10" t="s">
        <v>137</v>
      </c>
      <c r="G5599" s="10" t="s">
        <v>188</v>
      </c>
      <c r="H5599" s="10"/>
      <c r="I5599" s="10" t="s">
        <v>198</v>
      </c>
      <c r="J5599" s="10" t="s">
        <v>199</v>
      </c>
      <c r="K5599" s="10" t="s">
        <v>275</v>
      </c>
    </row>
    <row r="5600" spans="2:11" x14ac:dyDescent="0.35">
      <c r="B5600" s="11"/>
      <c r="C5600" s="10" t="s">
        <v>221</v>
      </c>
      <c r="D5600" s="10" t="s">
        <v>139</v>
      </c>
      <c r="E5600" s="10" t="s">
        <v>206</v>
      </c>
      <c r="F5600" s="10" t="s">
        <v>143</v>
      </c>
      <c r="G5600" s="10" t="s">
        <v>194</v>
      </c>
      <c r="H5600" s="10"/>
      <c r="I5600" s="10" t="s">
        <v>203</v>
      </c>
      <c r="J5600" s="10" t="s">
        <v>207</v>
      </c>
      <c r="K5600" s="10" t="s">
        <v>282</v>
      </c>
    </row>
    <row r="5601" spans="2:11" x14ac:dyDescent="0.35">
      <c r="B5601" s="11"/>
      <c r="C5601" s="10" t="s">
        <v>229</v>
      </c>
      <c r="D5601" s="10" t="s">
        <v>142</v>
      </c>
      <c r="E5601" s="10" t="s">
        <v>222</v>
      </c>
      <c r="F5601" s="10" t="s">
        <v>144</v>
      </c>
      <c r="G5601" s="10" t="s">
        <v>195</v>
      </c>
      <c r="H5601" s="10"/>
      <c r="I5601" s="10" t="s">
        <v>205</v>
      </c>
      <c r="J5601" s="10" t="s">
        <v>213</v>
      </c>
      <c r="K5601" s="10" t="s">
        <v>284</v>
      </c>
    </row>
    <row r="5602" spans="2:11" x14ac:dyDescent="0.35">
      <c r="B5602" s="11"/>
      <c r="C5602" s="10" t="s">
        <v>245</v>
      </c>
      <c r="D5602" s="10" t="s">
        <v>147</v>
      </c>
      <c r="E5602" s="10" t="s">
        <v>225</v>
      </c>
      <c r="F5602" s="10" t="s">
        <v>146</v>
      </c>
      <c r="G5602" s="10" t="s">
        <v>208</v>
      </c>
      <c r="H5602" s="10"/>
      <c r="I5602" s="10" t="s">
        <v>210</v>
      </c>
      <c r="J5602" s="10" t="s">
        <v>218</v>
      </c>
      <c r="K5602" s="10" t="s">
        <v>313</v>
      </c>
    </row>
    <row r="5603" spans="2:11" x14ac:dyDescent="0.35">
      <c r="B5603" s="11"/>
      <c r="C5603" s="10" t="s">
        <v>246</v>
      </c>
      <c r="D5603" s="10" t="s">
        <v>155</v>
      </c>
      <c r="E5603" s="10" t="s">
        <v>240</v>
      </c>
      <c r="F5603" s="10" t="s">
        <v>157</v>
      </c>
      <c r="G5603" s="10" t="s">
        <v>212</v>
      </c>
      <c r="H5603" s="10"/>
      <c r="I5603" s="10" t="s">
        <v>214</v>
      </c>
      <c r="J5603" s="10" t="s">
        <v>220</v>
      </c>
      <c r="K5603" s="10" t="s">
        <v>330</v>
      </c>
    </row>
    <row r="5604" spans="2:11" x14ac:dyDescent="0.35">
      <c r="B5604" s="11"/>
      <c r="C5604" s="10" t="s">
        <v>248</v>
      </c>
      <c r="D5604" s="10" t="s">
        <v>160</v>
      </c>
      <c r="E5604" s="10" t="s">
        <v>259</v>
      </c>
      <c r="F5604" s="10" t="s">
        <v>161</v>
      </c>
      <c r="G5604" s="10" t="s">
        <v>227</v>
      </c>
      <c r="H5604" s="10"/>
      <c r="I5604" s="10" t="s">
        <v>215</v>
      </c>
      <c r="J5604" s="10" t="s">
        <v>226</v>
      </c>
      <c r="K5604" s="10" t="s">
        <v>331</v>
      </c>
    </row>
    <row r="5605" spans="2:11" x14ac:dyDescent="0.35">
      <c r="B5605" s="11"/>
      <c r="C5605" s="10" t="s">
        <v>255</v>
      </c>
      <c r="D5605" s="10" t="s">
        <v>162</v>
      </c>
      <c r="E5605" s="10" t="s">
        <v>276</v>
      </c>
      <c r="F5605" s="10" t="s">
        <v>164</v>
      </c>
      <c r="G5605" s="10" t="s">
        <v>234</v>
      </c>
      <c r="H5605" s="10"/>
      <c r="I5605" s="10" t="s">
        <v>217</v>
      </c>
      <c r="J5605" s="10" t="s">
        <v>228</v>
      </c>
      <c r="K5605" s="10" t="s">
        <v>372</v>
      </c>
    </row>
    <row r="5606" spans="2:11" x14ac:dyDescent="0.35">
      <c r="B5606" s="11"/>
      <c r="C5606" s="10" t="s">
        <v>258</v>
      </c>
      <c r="D5606" s="10" t="s">
        <v>165</v>
      </c>
      <c r="E5606" s="10" t="s">
        <v>277</v>
      </c>
      <c r="F5606" s="10" t="s">
        <v>177</v>
      </c>
      <c r="G5606" s="10" t="s">
        <v>241</v>
      </c>
      <c r="H5606" s="10"/>
      <c r="I5606" s="10" t="s">
        <v>219</v>
      </c>
      <c r="J5606" s="10" t="s">
        <v>231</v>
      </c>
      <c r="K5606" s="10" t="s">
        <v>380</v>
      </c>
    </row>
    <row r="5607" spans="2:11" x14ac:dyDescent="0.35">
      <c r="B5607" s="11"/>
      <c r="C5607" s="10" t="s">
        <v>264</v>
      </c>
      <c r="D5607" s="10" t="s">
        <v>167</v>
      </c>
      <c r="E5607" s="10" t="s">
        <v>278</v>
      </c>
      <c r="F5607" s="10" t="s">
        <v>179</v>
      </c>
      <c r="G5607" s="10" t="s">
        <v>252</v>
      </c>
      <c r="H5607" s="10"/>
      <c r="I5607" s="10" t="s">
        <v>224</v>
      </c>
      <c r="J5607" s="10" t="s">
        <v>236</v>
      </c>
      <c r="K5607" s="10" t="s">
        <v>414</v>
      </c>
    </row>
    <row r="5608" spans="2:11" x14ac:dyDescent="0.35">
      <c r="B5608" s="11"/>
      <c r="C5608" s="10" t="s">
        <v>268</v>
      </c>
      <c r="D5608" s="10" t="s">
        <v>172</v>
      </c>
      <c r="E5608" s="10" t="s">
        <v>297</v>
      </c>
      <c r="F5608" s="10" t="s">
        <v>204</v>
      </c>
      <c r="G5608" s="10" t="s">
        <v>257</v>
      </c>
      <c r="H5608" s="10"/>
      <c r="I5608" s="10" t="s">
        <v>232</v>
      </c>
      <c r="J5608" s="10" t="s">
        <v>239</v>
      </c>
      <c r="K5608" s="10" t="s">
        <v>425</v>
      </c>
    </row>
    <row r="5609" spans="2:11" x14ac:dyDescent="0.35">
      <c r="B5609" s="11"/>
      <c r="C5609" s="10" t="s">
        <v>300</v>
      </c>
      <c r="D5609" s="10" t="s">
        <v>180</v>
      </c>
      <c r="E5609" s="10" t="s">
        <v>306</v>
      </c>
      <c r="F5609" s="10" t="s">
        <v>211</v>
      </c>
      <c r="G5609" s="10" t="s">
        <v>274</v>
      </c>
      <c r="H5609" s="10"/>
      <c r="I5609" s="10" t="s">
        <v>242</v>
      </c>
      <c r="J5609" s="10" t="s">
        <v>267</v>
      </c>
      <c r="K5609" s="10" t="s">
        <v>434</v>
      </c>
    </row>
    <row r="5610" spans="2:11" x14ac:dyDescent="0.35">
      <c r="B5610" s="11"/>
      <c r="C5610" s="10" t="s">
        <v>303</v>
      </c>
      <c r="D5610" s="10" t="s">
        <v>189</v>
      </c>
      <c r="E5610" s="10" t="s">
        <v>307</v>
      </c>
      <c r="F5610" s="10" t="s">
        <v>254</v>
      </c>
      <c r="G5610" s="10" t="s">
        <v>280</v>
      </c>
      <c r="H5610" s="10"/>
      <c r="I5610" s="10" t="s">
        <v>251</v>
      </c>
      <c r="J5610" s="10" t="s">
        <v>272</v>
      </c>
      <c r="K5610" s="10" t="s">
        <v>445</v>
      </c>
    </row>
    <row r="5611" spans="2:11" x14ac:dyDescent="0.35">
      <c r="B5611" s="11"/>
      <c r="C5611" s="10" t="s">
        <v>309</v>
      </c>
      <c r="D5611" s="10" t="s">
        <v>216</v>
      </c>
      <c r="E5611" s="10" t="s">
        <v>308</v>
      </c>
      <c r="F5611" s="10" t="s">
        <v>256</v>
      </c>
      <c r="G5611" s="10" t="s">
        <v>281</v>
      </c>
      <c r="H5611" s="10"/>
      <c r="I5611" s="10" t="s">
        <v>260</v>
      </c>
      <c r="J5611" s="10" t="s">
        <v>291</v>
      </c>
      <c r="K5611" s="10" t="s">
        <v>451</v>
      </c>
    </row>
    <row r="5612" spans="2:11" x14ac:dyDescent="0.35">
      <c r="B5612" s="11"/>
      <c r="C5612" s="10" t="s">
        <v>327</v>
      </c>
      <c r="D5612" s="10" t="s">
        <v>230</v>
      </c>
      <c r="E5612" s="10" t="s">
        <v>318</v>
      </c>
      <c r="F5612" s="10" t="s">
        <v>271</v>
      </c>
      <c r="G5612" s="10" t="s">
        <v>285</v>
      </c>
      <c r="H5612" s="10"/>
      <c r="I5612" s="10" t="s">
        <v>261</v>
      </c>
      <c r="J5612" s="10" t="s">
        <v>302</v>
      </c>
      <c r="K5612" s="10"/>
    </row>
    <row r="5613" spans="2:11" x14ac:dyDescent="0.35">
      <c r="B5613" s="11"/>
      <c r="C5613" s="10" t="s">
        <v>335</v>
      </c>
      <c r="D5613" s="10" t="s">
        <v>233</v>
      </c>
      <c r="E5613" s="10" t="s">
        <v>325</v>
      </c>
      <c r="F5613" s="10" t="s">
        <v>279</v>
      </c>
      <c r="G5613" s="10" t="s">
        <v>286</v>
      </c>
      <c r="H5613" s="10"/>
      <c r="I5613" s="10" t="s">
        <v>262</v>
      </c>
      <c r="J5613" s="10" t="s">
        <v>315</v>
      </c>
      <c r="K5613" s="10"/>
    </row>
    <row r="5614" spans="2:11" x14ac:dyDescent="0.35">
      <c r="B5614" s="11"/>
      <c r="C5614" s="10" t="s">
        <v>337</v>
      </c>
      <c r="D5614" s="10" t="s">
        <v>235</v>
      </c>
      <c r="E5614" s="10" t="s">
        <v>345</v>
      </c>
      <c r="F5614" s="10" t="s">
        <v>288</v>
      </c>
      <c r="G5614" s="10" t="s">
        <v>292</v>
      </c>
      <c r="H5614" s="10"/>
      <c r="I5614" s="10" t="s">
        <v>263</v>
      </c>
      <c r="J5614" s="10" t="s">
        <v>329</v>
      </c>
      <c r="K5614" s="10"/>
    </row>
    <row r="5615" spans="2:11" x14ac:dyDescent="0.35">
      <c r="B5615" s="11"/>
      <c r="C5615" s="10" t="s">
        <v>339</v>
      </c>
      <c r="D5615" s="10" t="s">
        <v>237</v>
      </c>
      <c r="E5615" s="10" t="s">
        <v>348</v>
      </c>
      <c r="F5615" s="10" t="s">
        <v>290</v>
      </c>
      <c r="G5615" s="10" t="s">
        <v>293</v>
      </c>
      <c r="H5615" s="10"/>
      <c r="I5615" s="10" t="s">
        <v>270</v>
      </c>
      <c r="J5615" s="10" t="s">
        <v>332</v>
      </c>
      <c r="K5615" s="10"/>
    </row>
    <row r="5616" spans="2:11" x14ac:dyDescent="0.35">
      <c r="B5616" s="11"/>
      <c r="C5616" s="10" t="s">
        <v>349</v>
      </c>
      <c r="D5616" s="10" t="s">
        <v>244</v>
      </c>
      <c r="E5616" s="10" t="s">
        <v>365</v>
      </c>
      <c r="F5616" s="10" t="s">
        <v>295</v>
      </c>
      <c r="G5616" s="10" t="s">
        <v>294</v>
      </c>
      <c r="H5616" s="10"/>
      <c r="I5616" s="10" t="s">
        <v>273</v>
      </c>
      <c r="J5616" s="10" t="s">
        <v>336</v>
      </c>
      <c r="K5616" s="10"/>
    </row>
    <row r="5617" spans="2:11" x14ac:dyDescent="0.35">
      <c r="B5617" s="11"/>
      <c r="C5617" s="10" t="s">
        <v>354</v>
      </c>
      <c r="D5617" s="10" t="s">
        <v>247</v>
      </c>
      <c r="E5617" s="10" t="s">
        <v>368</v>
      </c>
      <c r="F5617" s="10" t="s">
        <v>299</v>
      </c>
      <c r="G5617" s="10" t="s">
        <v>298</v>
      </c>
      <c r="H5617" s="10"/>
      <c r="I5617" s="10" t="s">
        <v>283</v>
      </c>
      <c r="J5617" s="10" t="s">
        <v>340</v>
      </c>
      <c r="K5617" s="10"/>
    </row>
    <row r="5618" spans="2:11" x14ac:dyDescent="0.35">
      <c r="B5618" s="11"/>
      <c r="C5618" s="10" t="s">
        <v>357</v>
      </c>
      <c r="D5618" s="10" t="s">
        <v>253</v>
      </c>
      <c r="E5618" s="10" t="s">
        <v>383</v>
      </c>
      <c r="F5618" s="10" t="s">
        <v>347</v>
      </c>
      <c r="G5618" s="10" t="s">
        <v>310</v>
      </c>
      <c r="H5618" s="10"/>
      <c r="I5618" s="10" t="s">
        <v>287</v>
      </c>
      <c r="J5618" s="10" t="s">
        <v>341</v>
      </c>
      <c r="K5618" s="10"/>
    </row>
    <row r="5619" spans="2:11" x14ac:dyDescent="0.35">
      <c r="B5619" s="11"/>
      <c r="C5619" s="10" t="s">
        <v>362</v>
      </c>
      <c r="D5619" s="10" t="s">
        <v>269</v>
      </c>
      <c r="E5619" s="10" t="s">
        <v>388</v>
      </c>
      <c r="F5619" s="10" t="s">
        <v>351</v>
      </c>
      <c r="G5619" s="10" t="s">
        <v>314</v>
      </c>
      <c r="H5619" s="10"/>
      <c r="I5619" s="10" t="s">
        <v>301</v>
      </c>
      <c r="J5619" s="10" t="s">
        <v>344</v>
      </c>
      <c r="K5619" s="10"/>
    </row>
    <row r="5620" spans="2:11" x14ac:dyDescent="0.35">
      <c r="B5620" s="11"/>
      <c r="C5620" s="10" t="s">
        <v>363</v>
      </c>
      <c r="D5620" s="10" t="s">
        <v>289</v>
      </c>
      <c r="E5620" s="10" t="s">
        <v>389</v>
      </c>
      <c r="F5620" s="10" t="s">
        <v>353</v>
      </c>
      <c r="G5620" s="10" t="s">
        <v>316</v>
      </c>
      <c r="H5620" s="10"/>
      <c r="I5620" s="10" t="s">
        <v>304</v>
      </c>
      <c r="J5620" s="10" t="s">
        <v>346</v>
      </c>
      <c r="K5620" s="10"/>
    </row>
    <row r="5621" spans="2:11" x14ac:dyDescent="0.35">
      <c r="B5621" s="11"/>
      <c r="C5621" s="10" t="s">
        <v>370</v>
      </c>
      <c r="D5621" s="10" t="s">
        <v>312</v>
      </c>
      <c r="E5621" s="10" t="s">
        <v>397</v>
      </c>
      <c r="F5621" s="10" t="s">
        <v>376</v>
      </c>
      <c r="G5621" s="10" t="s">
        <v>320</v>
      </c>
      <c r="H5621" s="10"/>
      <c r="I5621" s="10" t="s">
        <v>305</v>
      </c>
      <c r="J5621" s="10" t="s">
        <v>359</v>
      </c>
      <c r="K5621" s="10"/>
    </row>
    <row r="5622" spans="2:11" x14ac:dyDescent="0.35">
      <c r="B5622" s="11"/>
      <c r="C5622" s="10" t="s">
        <v>371</v>
      </c>
      <c r="D5622" s="10" t="s">
        <v>317</v>
      </c>
      <c r="E5622" s="10" t="s">
        <v>398</v>
      </c>
      <c r="F5622" s="10" t="s">
        <v>379</v>
      </c>
      <c r="G5622" s="10" t="s">
        <v>321</v>
      </c>
      <c r="H5622" s="10"/>
      <c r="I5622" s="10" t="s">
        <v>311</v>
      </c>
      <c r="J5622" s="10" t="s">
        <v>401</v>
      </c>
      <c r="K5622" s="10"/>
    </row>
    <row r="5623" spans="2:11" x14ac:dyDescent="0.35">
      <c r="B5623" s="11"/>
      <c r="C5623" s="10" t="s">
        <v>374</v>
      </c>
      <c r="D5623" s="10" t="s">
        <v>319</v>
      </c>
      <c r="E5623" s="10" t="s">
        <v>407</v>
      </c>
      <c r="F5623" s="10" t="s">
        <v>387</v>
      </c>
      <c r="G5623" s="10" t="s">
        <v>324</v>
      </c>
      <c r="H5623" s="10"/>
      <c r="I5623" s="10" t="s">
        <v>328</v>
      </c>
      <c r="J5623" s="10" t="s">
        <v>409</v>
      </c>
      <c r="K5623" s="10"/>
    </row>
    <row r="5624" spans="2:11" x14ac:dyDescent="0.35">
      <c r="B5624" s="11"/>
      <c r="C5624" s="10" t="s">
        <v>384</v>
      </c>
      <c r="D5624" s="10" t="s">
        <v>326</v>
      </c>
      <c r="E5624" s="10" t="s">
        <v>415</v>
      </c>
      <c r="F5624" s="10" t="s">
        <v>403</v>
      </c>
      <c r="G5624" s="10" t="s">
        <v>334</v>
      </c>
      <c r="H5624" s="10"/>
      <c r="I5624" s="10" t="s">
        <v>333</v>
      </c>
      <c r="J5624" s="10" t="s">
        <v>422</v>
      </c>
      <c r="K5624" s="10"/>
    </row>
    <row r="5625" spans="2:11" x14ac:dyDescent="0.35">
      <c r="B5625" s="11"/>
      <c r="C5625" s="10" t="s">
        <v>394</v>
      </c>
      <c r="D5625" s="10" t="s">
        <v>355</v>
      </c>
      <c r="E5625" s="10" t="s">
        <v>417</v>
      </c>
      <c r="F5625" s="10" t="s">
        <v>404</v>
      </c>
      <c r="G5625" s="10" t="s">
        <v>342</v>
      </c>
      <c r="H5625" s="10"/>
      <c r="I5625" s="10" t="s">
        <v>364</v>
      </c>
      <c r="J5625" s="10" t="s">
        <v>423</v>
      </c>
      <c r="K5625" s="10"/>
    </row>
    <row r="5626" spans="2:11" x14ac:dyDescent="0.35">
      <c r="B5626" s="11"/>
      <c r="C5626" s="10" t="s">
        <v>408</v>
      </c>
      <c r="D5626" s="10" t="s">
        <v>356</v>
      </c>
      <c r="E5626" s="10" t="s">
        <v>421</v>
      </c>
      <c r="F5626" s="10" t="s">
        <v>406</v>
      </c>
      <c r="G5626" s="10" t="s">
        <v>343</v>
      </c>
      <c r="H5626" s="10"/>
      <c r="I5626" s="10" t="s">
        <v>367</v>
      </c>
      <c r="J5626" s="10" t="s">
        <v>428</v>
      </c>
      <c r="K5626" s="10"/>
    </row>
    <row r="5627" spans="2:11" x14ac:dyDescent="0.35">
      <c r="B5627" s="11"/>
      <c r="C5627" s="10" t="s">
        <v>419</v>
      </c>
      <c r="D5627" s="10" t="s">
        <v>358</v>
      </c>
      <c r="E5627" s="10" t="s">
        <v>437</v>
      </c>
      <c r="F5627" s="10" t="s">
        <v>426</v>
      </c>
      <c r="G5627" s="10" t="s">
        <v>350</v>
      </c>
      <c r="H5627" s="10"/>
      <c r="I5627" s="10" t="s">
        <v>373</v>
      </c>
      <c r="J5627" s="10" t="s">
        <v>440</v>
      </c>
      <c r="K5627" s="10"/>
    </row>
    <row r="5628" spans="2:11" x14ac:dyDescent="0.35">
      <c r="B5628" s="11"/>
      <c r="C5628" s="10" t="s">
        <v>424</v>
      </c>
      <c r="D5628" s="10" t="s">
        <v>361</v>
      </c>
      <c r="E5628" s="10" t="s">
        <v>439</v>
      </c>
      <c r="F5628" s="10" t="s">
        <v>432</v>
      </c>
      <c r="G5628" s="10" t="s">
        <v>352</v>
      </c>
      <c r="H5628" s="10"/>
      <c r="I5628" s="10" t="s">
        <v>377</v>
      </c>
      <c r="J5628" s="10" t="s">
        <v>444</v>
      </c>
      <c r="K5628" s="10"/>
    </row>
    <row r="5629" spans="2:11" x14ac:dyDescent="0.35">
      <c r="B5629" s="11"/>
      <c r="C5629" s="10" t="s">
        <v>430</v>
      </c>
      <c r="D5629" s="10" t="s">
        <v>378</v>
      </c>
      <c r="E5629" s="10" t="s">
        <v>455</v>
      </c>
      <c r="F5629" s="10" t="s">
        <v>450</v>
      </c>
      <c r="G5629" s="10" t="s">
        <v>360</v>
      </c>
      <c r="H5629" s="10"/>
      <c r="I5629" s="10" t="s">
        <v>382</v>
      </c>
      <c r="J5629" s="10" t="s">
        <v>449</v>
      </c>
      <c r="K5629" s="10"/>
    </row>
    <row r="5630" spans="2:11" x14ac:dyDescent="0.35">
      <c r="B5630" s="11"/>
      <c r="C5630" s="10" t="s">
        <v>441</v>
      </c>
      <c r="D5630" s="10" t="s">
        <v>381</v>
      </c>
      <c r="E5630" s="10" t="s">
        <v>456</v>
      </c>
      <c r="F5630" s="10" t="s">
        <v>457</v>
      </c>
      <c r="G5630" s="10" t="s">
        <v>366</v>
      </c>
      <c r="H5630" s="10"/>
      <c r="I5630" s="10" t="s">
        <v>385</v>
      </c>
      <c r="J5630" s="10" t="s">
        <v>454</v>
      </c>
      <c r="K5630" s="10"/>
    </row>
    <row r="5631" spans="2:11" x14ac:dyDescent="0.35">
      <c r="B5631" s="11"/>
      <c r="C5631" s="10" t="s">
        <v>446</v>
      </c>
      <c r="D5631" s="10" t="s">
        <v>393</v>
      </c>
      <c r="E5631" s="10"/>
      <c r="F5631" s="10"/>
      <c r="G5631" s="10" t="s">
        <v>375</v>
      </c>
      <c r="H5631" s="10"/>
      <c r="I5631" s="10" t="s">
        <v>386</v>
      </c>
      <c r="J5631" s="10" t="s">
        <v>458</v>
      </c>
      <c r="K5631" s="10"/>
    </row>
    <row r="5632" spans="2:11" x14ac:dyDescent="0.35">
      <c r="B5632" s="11"/>
      <c r="C5632" s="10"/>
      <c r="D5632" s="10" t="s">
        <v>410</v>
      </c>
      <c r="E5632" s="10"/>
      <c r="F5632" s="10"/>
      <c r="G5632" s="10" t="s">
        <v>392</v>
      </c>
      <c r="H5632" s="10"/>
      <c r="I5632" s="10" t="s">
        <v>390</v>
      </c>
      <c r="J5632" s="10"/>
      <c r="K5632" s="10"/>
    </row>
    <row r="5633" spans="2:11" x14ac:dyDescent="0.35">
      <c r="B5633" s="11"/>
      <c r="C5633" s="10"/>
      <c r="D5633" s="10" t="s">
        <v>413</v>
      </c>
      <c r="E5633" s="10"/>
      <c r="F5633" s="10"/>
      <c r="G5633" s="10" t="s">
        <v>396</v>
      </c>
      <c r="H5633" s="10"/>
      <c r="I5633" s="10" t="s">
        <v>391</v>
      </c>
      <c r="J5633" s="10"/>
      <c r="K5633" s="10"/>
    </row>
    <row r="5634" spans="2:11" x14ac:dyDescent="0.35">
      <c r="B5634" s="11"/>
      <c r="C5634" s="10"/>
      <c r="D5634" s="10" t="s">
        <v>431</v>
      </c>
      <c r="E5634" s="10"/>
      <c r="F5634" s="10"/>
      <c r="G5634" s="10" t="s">
        <v>411</v>
      </c>
      <c r="H5634" s="10"/>
      <c r="I5634" s="10" t="s">
        <v>399</v>
      </c>
      <c r="J5634" s="10"/>
      <c r="K5634" s="10"/>
    </row>
    <row r="5635" spans="2:11" x14ac:dyDescent="0.35">
      <c r="B5635" s="11"/>
      <c r="C5635" s="10"/>
      <c r="D5635" s="10" t="s">
        <v>438</v>
      </c>
      <c r="E5635" s="10"/>
      <c r="F5635" s="10"/>
      <c r="G5635" s="10" t="s">
        <v>412</v>
      </c>
      <c r="H5635" s="10"/>
      <c r="I5635" s="10" t="s">
        <v>400</v>
      </c>
      <c r="J5635" s="10"/>
      <c r="K5635" s="10"/>
    </row>
    <row r="5636" spans="2:11" x14ac:dyDescent="0.35">
      <c r="B5636" s="11"/>
      <c r="C5636" s="10"/>
      <c r="D5636" s="10" t="s">
        <v>443</v>
      </c>
      <c r="E5636" s="10"/>
      <c r="F5636" s="10"/>
      <c r="G5636" s="10" t="s">
        <v>416</v>
      </c>
      <c r="H5636" s="10"/>
      <c r="I5636" s="10" t="s">
        <v>402</v>
      </c>
      <c r="J5636" s="10"/>
      <c r="K5636" s="10"/>
    </row>
    <row r="5637" spans="2:11" x14ac:dyDescent="0.35">
      <c r="B5637" s="11"/>
      <c r="C5637" s="10"/>
      <c r="D5637" s="10" t="s">
        <v>448</v>
      </c>
      <c r="E5637" s="10"/>
      <c r="F5637" s="10"/>
      <c r="G5637" s="10" t="s">
        <v>418</v>
      </c>
      <c r="H5637" s="10"/>
      <c r="I5637" s="10" t="s">
        <v>405</v>
      </c>
      <c r="J5637" s="10"/>
      <c r="K5637" s="10"/>
    </row>
    <row r="5638" spans="2:11" x14ac:dyDescent="0.35">
      <c r="B5638" s="11"/>
      <c r="C5638" s="10"/>
      <c r="D5638" s="10" t="s">
        <v>452</v>
      </c>
      <c r="E5638" s="10"/>
      <c r="F5638" s="10"/>
      <c r="G5638" s="10" t="s">
        <v>420</v>
      </c>
      <c r="H5638" s="10"/>
      <c r="I5638" s="10" t="s">
        <v>433</v>
      </c>
      <c r="J5638" s="10"/>
      <c r="K5638" s="10"/>
    </row>
    <row r="5639" spans="2:11" x14ac:dyDescent="0.35">
      <c r="B5639" s="11"/>
      <c r="C5639" s="10"/>
      <c r="D5639" s="10" t="s">
        <v>453</v>
      </c>
      <c r="E5639" s="10"/>
      <c r="F5639" s="10"/>
      <c r="G5639" s="10" t="s">
        <v>427</v>
      </c>
      <c r="H5639" s="10"/>
      <c r="I5639" s="10" t="s">
        <v>436</v>
      </c>
      <c r="J5639" s="10"/>
      <c r="K5639" s="10"/>
    </row>
    <row r="5640" spans="2:11" x14ac:dyDescent="0.35">
      <c r="B5640" s="11"/>
      <c r="C5640" s="10"/>
      <c r="D5640" s="10"/>
      <c r="E5640" s="10"/>
      <c r="F5640" s="10"/>
      <c r="G5640" s="10" t="s">
        <v>429</v>
      </c>
      <c r="H5640" s="10"/>
      <c r="I5640" s="10" t="s">
        <v>442</v>
      </c>
      <c r="J5640" s="10"/>
      <c r="K5640" s="10"/>
    </row>
    <row r="5641" spans="2:11" ht="15" thickBot="1" x14ac:dyDescent="0.4">
      <c r="B5641" s="15"/>
      <c r="C5641" s="39"/>
      <c r="D5641" s="39"/>
      <c r="E5641" s="39"/>
      <c r="F5641" s="39"/>
      <c r="G5641" s="39" t="s">
        <v>435</v>
      </c>
      <c r="H5641" s="39"/>
      <c r="I5641" s="39"/>
      <c r="J5641" s="39"/>
      <c r="K5641" s="39"/>
    </row>
    <row r="5644" spans="2:11" x14ac:dyDescent="0.35">
      <c r="B5644" t="s">
        <v>459</v>
      </c>
    </row>
    <row r="5645" spans="2:11" ht="15" thickBot="1" x14ac:dyDescent="0.4"/>
    <row r="5646" spans="2:11" x14ac:dyDescent="0.35">
      <c r="B5646" s="12" t="s">
        <v>460</v>
      </c>
      <c r="C5646" s="13" t="s">
        <v>63</v>
      </c>
      <c r="D5646" s="13" t="s">
        <v>461</v>
      </c>
    </row>
    <row r="5647" spans="2:11" x14ac:dyDescent="0.35">
      <c r="B5647" s="14" t="s">
        <v>74</v>
      </c>
      <c r="C5647" s="40">
        <v>1</v>
      </c>
      <c r="D5647" s="19">
        <v>1.5673670945570681</v>
      </c>
    </row>
    <row r="5648" spans="2:11" x14ac:dyDescent="0.35">
      <c r="B5648" s="11" t="s">
        <v>75</v>
      </c>
      <c r="C5648" s="41">
        <v>2</v>
      </c>
      <c r="D5648" s="20">
        <v>1.2858404903133851</v>
      </c>
    </row>
    <row r="5649" spans="2:4" x14ac:dyDescent="0.35">
      <c r="B5649" s="11" t="s">
        <v>76</v>
      </c>
      <c r="C5649" s="41">
        <v>3</v>
      </c>
      <c r="D5649" s="20">
        <v>1.9177353609864005</v>
      </c>
    </row>
    <row r="5650" spans="2:4" x14ac:dyDescent="0.35">
      <c r="B5650" s="11" t="s">
        <v>77</v>
      </c>
      <c r="C5650" s="41">
        <v>2</v>
      </c>
      <c r="D5650" s="20">
        <v>1.94140841163682</v>
      </c>
    </row>
    <row r="5651" spans="2:4" x14ac:dyDescent="0.35">
      <c r="B5651" s="11" t="s">
        <v>78</v>
      </c>
      <c r="C5651" s="41">
        <v>4</v>
      </c>
      <c r="D5651" s="20">
        <v>2.2699955758034163</v>
      </c>
    </row>
    <row r="5652" spans="2:4" x14ac:dyDescent="0.35">
      <c r="B5652" s="11" t="s">
        <v>79</v>
      </c>
      <c r="C5652" s="41">
        <v>3</v>
      </c>
      <c r="D5652" s="20">
        <v>1.8001147877646588</v>
      </c>
    </row>
    <row r="5653" spans="2:4" x14ac:dyDescent="0.35">
      <c r="B5653" s="11" t="s">
        <v>80</v>
      </c>
      <c r="C5653" s="41">
        <v>5</v>
      </c>
      <c r="D5653" s="20">
        <v>1.1970944373953338</v>
      </c>
    </row>
    <row r="5654" spans="2:4" x14ac:dyDescent="0.35">
      <c r="B5654" s="11" t="s">
        <v>81</v>
      </c>
      <c r="C5654" s="41">
        <v>6</v>
      </c>
      <c r="D5654" s="20">
        <v>2.1502539393474089</v>
      </c>
    </row>
    <row r="5655" spans="2:4" x14ac:dyDescent="0.35">
      <c r="B5655" s="11" t="s">
        <v>82</v>
      </c>
      <c r="C5655" s="41">
        <v>5</v>
      </c>
      <c r="D5655" s="20">
        <v>1.512865839624792</v>
      </c>
    </row>
    <row r="5656" spans="2:4" x14ac:dyDescent="0.35">
      <c r="B5656" s="11" t="s">
        <v>83</v>
      </c>
      <c r="C5656" s="41">
        <v>2</v>
      </c>
      <c r="D5656" s="20">
        <v>1.628002403055949</v>
      </c>
    </row>
    <row r="5657" spans="2:4" x14ac:dyDescent="0.35">
      <c r="B5657" s="11" t="s">
        <v>84</v>
      </c>
      <c r="C5657" s="41">
        <v>1</v>
      </c>
      <c r="D5657" s="20">
        <v>1.4387611781198966</v>
      </c>
    </row>
    <row r="5658" spans="2:4" x14ac:dyDescent="0.35">
      <c r="B5658" s="11" t="s">
        <v>85</v>
      </c>
      <c r="C5658" s="41">
        <v>4</v>
      </c>
      <c r="D5658" s="20">
        <v>1.6095228119090874</v>
      </c>
    </row>
    <row r="5659" spans="2:4" x14ac:dyDescent="0.35">
      <c r="B5659" s="11" t="s">
        <v>86</v>
      </c>
      <c r="C5659" s="41">
        <v>2</v>
      </c>
      <c r="D5659" s="20">
        <v>1.4713809770300597</v>
      </c>
    </row>
    <row r="5660" spans="2:4" x14ac:dyDescent="0.35">
      <c r="B5660" s="11" t="s">
        <v>87</v>
      </c>
      <c r="C5660" s="41">
        <v>7</v>
      </c>
      <c r="D5660" s="20">
        <v>1.6891014437226004</v>
      </c>
    </row>
    <row r="5661" spans="2:4" x14ac:dyDescent="0.35">
      <c r="B5661" s="11" t="s">
        <v>88</v>
      </c>
      <c r="C5661" s="41">
        <v>4</v>
      </c>
      <c r="D5661" s="20">
        <v>1.6395642658532263</v>
      </c>
    </row>
    <row r="5662" spans="2:4" x14ac:dyDescent="0.35">
      <c r="B5662" s="11" t="s">
        <v>89</v>
      </c>
      <c r="C5662" s="41">
        <v>2</v>
      </c>
      <c r="D5662" s="20">
        <v>0.977729244809043</v>
      </c>
    </row>
    <row r="5663" spans="2:4" x14ac:dyDescent="0.35">
      <c r="B5663" s="11" t="s">
        <v>90</v>
      </c>
      <c r="C5663" s="41">
        <v>2</v>
      </c>
      <c r="D5663" s="20">
        <v>0.87079693994741303</v>
      </c>
    </row>
    <row r="5664" spans="2:4" x14ac:dyDescent="0.35">
      <c r="B5664" s="11" t="s">
        <v>91</v>
      </c>
      <c r="C5664" s="41">
        <v>8</v>
      </c>
      <c r="D5664" s="20">
        <v>2.9652027827892398</v>
      </c>
    </row>
    <row r="5665" spans="2:4" x14ac:dyDescent="0.35">
      <c r="B5665" s="11" t="s">
        <v>92</v>
      </c>
      <c r="C5665" s="41">
        <v>8</v>
      </c>
      <c r="D5665" s="20">
        <v>1.8945105121181081</v>
      </c>
    </row>
    <row r="5666" spans="2:4" x14ac:dyDescent="0.35">
      <c r="B5666" s="11" t="s">
        <v>93</v>
      </c>
      <c r="C5666" s="41">
        <v>5</v>
      </c>
      <c r="D5666" s="20">
        <v>1.5086727698244333</v>
      </c>
    </row>
    <row r="5667" spans="2:4" x14ac:dyDescent="0.35">
      <c r="B5667" s="11" t="s">
        <v>94</v>
      </c>
      <c r="C5667" s="41">
        <v>7</v>
      </c>
      <c r="D5667" s="20">
        <v>1.1150771306868634</v>
      </c>
    </row>
    <row r="5668" spans="2:4" x14ac:dyDescent="0.35">
      <c r="B5668" s="11" t="s">
        <v>95</v>
      </c>
      <c r="C5668" s="41">
        <v>4</v>
      </c>
      <c r="D5668" s="20">
        <v>1.5124118492810048</v>
      </c>
    </row>
    <row r="5669" spans="2:4" x14ac:dyDescent="0.35">
      <c r="B5669" s="11" t="s">
        <v>96</v>
      </c>
      <c r="C5669" s="41">
        <v>2</v>
      </c>
      <c r="D5669" s="20">
        <v>1.6143129257274302</v>
      </c>
    </row>
    <row r="5670" spans="2:4" x14ac:dyDescent="0.35">
      <c r="B5670" s="11" t="s">
        <v>97</v>
      </c>
      <c r="C5670" s="41">
        <v>7</v>
      </c>
      <c r="D5670" s="20">
        <v>1.5762680718387811</v>
      </c>
    </row>
    <row r="5671" spans="2:4" x14ac:dyDescent="0.35">
      <c r="B5671" s="11" t="s">
        <v>98</v>
      </c>
      <c r="C5671" s="41">
        <v>7</v>
      </c>
      <c r="D5671" s="20">
        <v>1.6271487393614594</v>
      </c>
    </row>
    <row r="5672" spans="2:4" x14ac:dyDescent="0.35">
      <c r="B5672" s="11" t="s">
        <v>99</v>
      </c>
      <c r="C5672" s="41">
        <v>4</v>
      </c>
      <c r="D5672" s="20">
        <v>2.0403607109087538</v>
      </c>
    </row>
    <row r="5673" spans="2:4" x14ac:dyDescent="0.35">
      <c r="B5673" s="11" t="s">
        <v>100</v>
      </c>
      <c r="C5673" s="41">
        <v>2</v>
      </c>
      <c r="D5673" s="20">
        <v>2.6577184783452044</v>
      </c>
    </row>
    <row r="5674" spans="2:4" x14ac:dyDescent="0.35">
      <c r="B5674" s="11" t="s">
        <v>101</v>
      </c>
      <c r="C5674" s="41">
        <v>1</v>
      </c>
      <c r="D5674" s="20">
        <v>1.3695419684038768</v>
      </c>
    </row>
    <row r="5675" spans="2:4" x14ac:dyDescent="0.35">
      <c r="B5675" s="11" t="s">
        <v>102</v>
      </c>
      <c r="C5675" s="41">
        <v>3</v>
      </c>
      <c r="D5675" s="20">
        <v>1.7351698958614501</v>
      </c>
    </row>
    <row r="5676" spans="2:4" x14ac:dyDescent="0.35">
      <c r="B5676" s="11" t="s">
        <v>103</v>
      </c>
      <c r="C5676" s="41">
        <v>4</v>
      </c>
      <c r="D5676" s="20">
        <v>1.5756111881337087</v>
      </c>
    </row>
    <row r="5677" spans="2:4" x14ac:dyDescent="0.35">
      <c r="B5677" s="11" t="s">
        <v>104</v>
      </c>
      <c r="C5677" s="41">
        <v>4</v>
      </c>
      <c r="D5677" s="20">
        <v>1.8405176609974399</v>
      </c>
    </row>
    <row r="5678" spans="2:4" x14ac:dyDescent="0.35">
      <c r="B5678" s="11" t="s">
        <v>105</v>
      </c>
      <c r="C5678" s="41">
        <v>4</v>
      </c>
      <c r="D5678" s="20">
        <v>2.0407058726753542</v>
      </c>
    </row>
    <row r="5679" spans="2:4" x14ac:dyDescent="0.35">
      <c r="B5679" s="11" t="s">
        <v>106</v>
      </c>
      <c r="C5679" s="41">
        <v>5</v>
      </c>
      <c r="D5679" s="20">
        <v>1.1950890446618747</v>
      </c>
    </row>
    <row r="5680" spans="2:4" x14ac:dyDescent="0.35">
      <c r="B5680" s="11" t="s">
        <v>107</v>
      </c>
      <c r="C5680" s="41">
        <v>7</v>
      </c>
      <c r="D5680" s="20">
        <v>0.8027544422567584</v>
      </c>
    </row>
    <row r="5681" spans="2:4" x14ac:dyDescent="0.35">
      <c r="B5681" s="11" t="s">
        <v>108</v>
      </c>
      <c r="C5681" s="41">
        <v>7</v>
      </c>
      <c r="D5681" s="20">
        <v>2.0146500352896481</v>
      </c>
    </row>
    <row r="5682" spans="2:4" x14ac:dyDescent="0.35">
      <c r="B5682" s="11" t="s">
        <v>109</v>
      </c>
      <c r="C5682" s="41">
        <v>9</v>
      </c>
      <c r="D5682" s="20">
        <v>2.3072215020276512</v>
      </c>
    </row>
    <row r="5683" spans="2:4" x14ac:dyDescent="0.35">
      <c r="B5683" s="11" t="s">
        <v>110</v>
      </c>
      <c r="C5683" s="41">
        <v>1</v>
      </c>
      <c r="D5683" s="20">
        <v>3.0885120055890236</v>
      </c>
    </row>
    <row r="5684" spans="2:4" x14ac:dyDescent="0.35">
      <c r="B5684" s="11" t="s">
        <v>111</v>
      </c>
      <c r="C5684" s="41">
        <v>7</v>
      </c>
      <c r="D5684" s="20">
        <v>1.489389915653494</v>
      </c>
    </row>
    <row r="5685" spans="2:4" x14ac:dyDescent="0.35">
      <c r="B5685" s="11" t="s">
        <v>112</v>
      </c>
      <c r="C5685" s="41">
        <v>1</v>
      </c>
      <c r="D5685" s="20">
        <v>1.2199769765769026</v>
      </c>
    </row>
    <row r="5686" spans="2:4" x14ac:dyDescent="0.35">
      <c r="B5686" s="11" t="s">
        <v>113</v>
      </c>
      <c r="C5686" s="41">
        <v>2</v>
      </c>
      <c r="D5686" s="20">
        <v>1.4261148090299152</v>
      </c>
    </row>
    <row r="5687" spans="2:4" x14ac:dyDescent="0.35">
      <c r="B5687" s="11" t="s">
        <v>114</v>
      </c>
      <c r="C5687" s="41">
        <v>1</v>
      </c>
      <c r="D5687" s="20">
        <v>1.5577200830491131</v>
      </c>
    </row>
    <row r="5688" spans="2:4" x14ac:dyDescent="0.35">
      <c r="B5688" s="11" t="s">
        <v>115</v>
      </c>
      <c r="C5688" s="41">
        <v>5</v>
      </c>
      <c r="D5688" s="20">
        <v>2.0570978731138743</v>
      </c>
    </row>
    <row r="5689" spans="2:4" x14ac:dyDescent="0.35">
      <c r="B5689" s="11" t="s">
        <v>116</v>
      </c>
      <c r="C5689" s="41">
        <v>5</v>
      </c>
      <c r="D5689" s="20">
        <v>1.7949792098983886</v>
      </c>
    </row>
    <row r="5690" spans="2:4" x14ac:dyDescent="0.35">
      <c r="B5690" s="11" t="s">
        <v>117</v>
      </c>
      <c r="C5690" s="41">
        <v>6</v>
      </c>
      <c r="D5690" s="20">
        <v>1.3035068171947508</v>
      </c>
    </row>
    <row r="5691" spans="2:4" x14ac:dyDescent="0.35">
      <c r="B5691" s="11" t="s">
        <v>118</v>
      </c>
      <c r="C5691" s="41">
        <v>2</v>
      </c>
      <c r="D5691" s="20">
        <v>0.96689632674223536</v>
      </c>
    </row>
    <row r="5692" spans="2:4" x14ac:dyDescent="0.35">
      <c r="B5692" s="11" t="s">
        <v>119</v>
      </c>
      <c r="C5692" s="41">
        <v>8</v>
      </c>
      <c r="D5692" s="20">
        <v>1.394593359547335</v>
      </c>
    </row>
    <row r="5693" spans="2:4" x14ac:dyDescent="0.35">
      <c r="B5693" s="11" t="s">
        <v>120</v>
      </c>
      <c r="C5693" s="41">
        <v>7</v>
      </c>
      <c r="D5693" s="20">
        <v>1.9470837004274235</v>
      </c>
    </row>
    <row r="5694" spans="2:4" x14ac:dyDescent="0.35">
      <c r="B5694" s="11" t="s">
        <v>121</v>
      </c>
      <c r="C5694" s="41">
        <v>2</v>
      </c>
      <c r="D5694" s="20">
        <v>1.5593337845019144</v>
      </c>
    </row>
    <row r="5695" spans="2:4" x14ac:dyDescent="0.35">
      <c r="B5695" s="11" t="s">
        <v>122</v>
      </c>
      <c r="C5695" s="41">
        <v>2</v>
      </c>
      <c r="D5695" s="20">
        <v>1.461393480702639</v>
      </c>
    </row>
    <row r="5696" spans="2:4" x14ac:dyDescent="0.35">
      <c r="B5696" s="11" t="s">
        <v>123</v>
      </c>
      <c r="C5696" s="41">
        <v>8</v>
      </c>
      <c r="D5696" s="20">
        <v>2.1379863440400371</v>
      </c>
    </row>
    <row r="5697" spans="2:4" x14ac:dyDescent="0.35">
      <c r="B5697" s="11" t="s">
        <v>124</v>
      </c>
      <c r="C5697" s="41">
        <v>8</v>
      </c>
      <c r="D5697" s="20">
        <v>2.3568330131513244</v>
      </c>
    </row>
    <row r="5698" spans="2:4" x14ac:dyDescent="0.35">
      <c r="B5698" s="11" t="s">
        <v>125</v>
      </c>
      <c r="C5698" s="41">
        <v>9</v>
      </c>
      <c r="D5698" s="20">
        <v>2.3825905714112108</v>
      </c>
    </row>
    <row r="5699" spans="2:4" x14ac:dyDescent="0.35">
      <c r="B5699" s="11" t="s">
        <v>126</v>
      </c>
      <c r="C5699" s="41">
        <v>4</v>
      </c>
      <c r="D5699" s="20">
        <v>1.9029074890863122</v>
      </c>
    </row>
    <row r="5700" spans="2:4" x14ac:dyDescent="0.35">
      <c r="B5700" s="11" t="s">
        <v>127</v>
      </c>
      <c r="C5700" s="41">
        <v>4</v>
      </c>
      <c r="D5700" s="20">
        <v>1.8360261914577001</v>
      </c>
    </row>
    <row r="5701" spans="2:4" x14ac:dyDescent="0.35">
      <c r="B5701" s="11" t="s">
        <v>128</v>
      </c>
      <c r="C5701" s="41">
        <v>3</v>
      </c>
      <c r="D5701" s="20">
        <v>2.18283697741697</v>
      </c>
    </row>
    <row r="5702" spans="2:4" x14ac:dyDescent="0.35">
      <c r="B5702" s="11" t="s">
        <v>129</v>
      </c>
      <c r="C5702" s="41">
        <v>6</v>
      </c>
      <c r="D5702" s="20">
        <v>2.270899552423534</v>
      </c>
    </row>
    <row r="5703" spans="2:4" x14ac:dyDescent="0.35">
      <c r="B5703" s="11" t="s">
        <v>130</v>
      </c>
      <c r="C5703" s="41">
        <v>8</v>
      </c>
      <c r="D5703" s="20">
        <v>1.6512200513826627</v>
      </c>
    </row>
    <row r="5704" spans="2:4" x14ac:dyDescent="0.35">
      <c r="B5704" s="11" t="s">
        <v>131</v>
      </c>
      <c r="C5704" s="41">
        <v>4</v>
      </c>
      <c r="D5704" s="20">
        <v>1.3520879789224487</v>
      </c>
    </row>
    <row r="5705" spans="2:4" x14ac:dyDescent="0.35">
      <c r="B5705" s="11" t="s">
        <v>132</v>
      </c>
      <c r="C5705" s="41">
        <v>2</v>
      </c>
      <c r="D5705" s="20">
        <v>1.662407024589952</v>
      </c>
    </row>
    <row r="5706" spans="2:4" x14ac:dyDescent="0.35">
      <c r="B5706" s="11" t="s">
        <v>133</v>
      </c>
      <c r="C5706" s="41">
        <v>9</v>
      </c>
      <c r="D5706" s="20">
        <v>3.0517556825456911</v>
      </c>
    </row>
    <row r="5707" spans="2:4" x14ac:dyDescent="0.35">
      <c r="B5707" s="11" t="s">
        <v>134</v>
      </c>
      <c r="C5707" s="41">
        <v>8</v>
      </c>
      <c r="D5707" s="20">
        <v>2.8978814501341801</v>
      </c>
    </row>
    <row r="5708" spans="2:4" x14ac:dyDescent="0.35">
      <c r="B5708" s="11" t="s">
        <v>135</v>
      </c>
      <c r="C5708" s="41">
        <v>4</v>
      </c>
      <c r="D5708" s="20">
        <v>2.0337345146006118</v>
      </c>
    </row>
    <row r="5709" spans="2:4" x14ac:dyDescent="0.35">
      <c r="B5709" s="11" t="s">
        <v>136</v>
      </c>
      <c r="C5709" s="41">
        <v>4</v>
      </c>
      <c r="D5709" s="20">
        <v>1.9089788163767492</v>
      </c>
    </row>
    <row r="5710" spans="2:4" x14ac:dyDescent="0.35">
      <c r="B5710" s="11" t="s">
        <v>137</v>
      </c>
      <c r="C5710" s="41">
        <v>4</v>
      </c>
      <c r="D5710" s="20">
        <v>1.8826825210980747</v>
      </c>
    </row>
    <row r="5711" spans="2:4" x14ac:dyDescent="0.35">
      <c r="B5711" s="11" t="s">
        <v>138</v>
      </c>
      <c r="C5711" s="41">
        <v>2</v>
      </c>
      <c r="D5711" s="20">
        <v>0.83784329201694208</v>
      </c>
    </row>
    <row r="5712" spans="2:4" x14ac:dyDescent="0.35">
      <c r="B5712" s="11" t="s">
        <v>139</v>
      </c>
      <c r="C5712" s="41">
        <v>2</v>
      </c>
      <c r="D5712" s="20">
        <v>1.4219638273298068</v>
      </c>
    </row>
    <row r="5713" spans="2:4" x14ac:dyDescent="0.35">
      <c r="B5713" s="11" t="s">
        <v>140</v>
      </c>
      <c r="C5713" s="41">
        <v>5</v>
      </c>
      <c r="D5713" s="20">
        <v>1.0904868063505888</v>
      </c>
    </row>
    <row r="5714" spans="2:4" x14ac:dyDescent="0.35">
      <c r="B5714" s="11" t="s">
        <v>141</v>
      </c>
      <c r="C5714" s="41">
        <v>5</v>
      </c>
      <c r="D5714" s="20">
        <v>1.8465354535722303</v>
      </c>
    </row>
    <row r="5715" spans="2:4" x14ac:dyDescent="0.35">
      <c r="B5715" s="11" t="s">
        <v>142</v>
      </c>
      <c r="C5715" s="41">
        <v>2</v>
      </c>
      <c r="D5715" s="20">
        <v>1.9014606516301653</v>
      </c>
    </row>
    <row r="5716" spans="2:4" x14ac:dyDescent="0.35">
      <c r="B5716" s="11" t="s">
        <v>143</v>
      </c>
      <c r="C5716" s="41">
        <v>4</v>
      </c>
      <c r="D5716" s="20">
        <v>1.4566368266651235</v>
      </c>
    </row>
    <row r="5717" spans="2:4" x14ac:dyDescent="0.35">
      <c r="B5717" s="11" t="s">
        <v>144</v>
      </c>
      <c r="C5717" s="41">
        <v>4</v>
      </c>
      <c r="D5717" s="20">
        <v>0.83708789432855812</v>
      </c>
    </row>
    <row r="5718" spans="2:4" x14ac:dyDescent="0.35">
      <c r="B5718" s="11" t="s">
        <v>145</v>
      </c>
      <c r="C5718" s="41">
        <v>8</v>
      </c>
      <c r="D5718" s="20">
        <v>1.4988060682368292</v>
      </c>
    </row>
    <row r="5719" spans="2:4" x14ac:dyDescent="0.35">
      <c r="B5719" s="11" t="s">
        <v>146</v>
      </c>
      <c r="C5719" s="41">
        <v>4</v>
      </c>
      <c r="D5719" s="20">
        <v>2.2558452469855399</v>
      </c>
    </row>
    <row r="5720" spans="2:4" x14ac:dyDescent="0.35">
      <c r="B5720" s="11" t="s">
        <v>147</v>
      </c>
      <c r="C5720" s="41">
        <v>2</v>
      </c>
      <c r="D5720" s="20">
        <v>1.7212836704517458</v>
      </c>
    </row>
    <row r="5721" spans="2:4" x14ac:dyDescent="0.35">
      <c r="B5721" s="11" t="s">
        <v>148</v>
      </c>
      <c r="C5721" s="41">
        <v>3</v>
      </c>
      <c r="D5721" s="20">
        <v>1.8722614492152354</v>
      </c>
    </row>
    <row r="5722" spans="2:4" x14ac:dyDescent="0.35">
      <c r="B5722" s="11" t="s">
        <v>149</v>
      </c>
      <c r="C5722" s="41">
        <v>3</v>
      </c>
      <c r="D5722" s="20">
        <v>1.3902299459559735</v>
      </c>
    </row>
    <row r="5723" spans="2:4" x14ac:dyDescent="0.35">
      <c r="B5723" s="11" t="s">
        <v>150</v>
      </c>
      <c r="C5723" s="41">
        <v>9</v>
      </c>
      <c r="D5723" s="20">
        <v>1.7073374559830101</v>
      </c>
    </row>
    <row r="5724" spans="2:4" x14ac:dyDescent="0.35">
      <c r="B5724" s="11" t="s">
        <v>151</v>
      </c>
      <c r="C5724" s="41">
        <v>3</v>
      </c>
      <c r="D5724" s="20">
        <v>1.9900924048406816</v>
      </c>
    </row>
    <row r="5725" spans="2:4" x14ac:dyDescent="0.35">
      <c r="B5725" s="11" t="s">
        <v>152</v>
      </c>
      <c r="C5725" s="41">
        <v>7</v>
      </c>
      <c r="D5725" s="20">
        <v>1.9708710295183445</v>
      </c>
    </row>
    <row r="5726" spans="2:4" x14ac:dyDescent="0.35">
      <c r="B5726" s="11" t="s">
        <v>153</v>
      </c>
      <c r="C5726" s="41">
        <v>3</v>
      </c>
      <c r="D5726" s="20">
        <v>2.330447384549144</v>
      </c>
    </row>
    <row r="5727" spans="2:4" x14ac:dyDescent="0.35">
      <c r="B5727" s="11" t="s">
        <v>154</v>
      </c>
      <c r="C5727" s="41">
        <v>8</v>
      </c>
      <c r="D5727" s="20">
        <v>1.5328134075326489</v>
      </c>
    </row>
    <row r="5728" spans="2:4" x14ac:dyDescent="0.35">
      <c r="B5728" s="11" t="s">
        <v>155</v>
      </c>
      <c r="C5728" s="41">
        <v>2</v>
      </c>
      <c r="D5728" s="20">
        <v>2.3125938189396593</v>
      </c>
    </row>
    <row r="5729" spans="2:4" x14ac:dyDescent="0.35">
      <c r="B5729" s="11" t="s">
        <v>156</v>
      </c>
      <c r="C5729" s="41">
        <v>3</v>
      </c>
      <c r="D5729" s="20">
        <v>2.648718572662216</v>
      </c>
    </row>
    <row r="5730" spans="2:4" x14ac:dyDescent="0.35">
      <c r="B5730" s="11" t="s">
        <v>157</v>
      </c>
      <c r="C5730" s="41">
        <v>4</v>
      </c>
      <c r="D5730" s="20">
        <v>2.2619328933104978</v>
      </c>
    </row>
    <row r="5731" spans="2:4" x14ac:dyDescent="0.35">
      <c r="B5731" s="11" t="s">
        <v>158</v>
      </c>
      <c r="C5731" s="41">
        <v>5</v>
      </c>
      <c r="D5731" s="20">
        <v>1.0969074710680609</v>
      </c>
    </row>
    <row r="5732" spans="2:4" x14ac:dyDescent="0.35">
      <c r="B5732" s="11" t="s">
        <v>159</v>
      </c>
      <c r="C5732" s="41">
        <v>5</v>
      </c>
      <c r="D5732" s="20">
        <v>1.7800758937944701</v>
      </c>
    </row>
    <row r="5733" spans="2:4" x14ac:dyDescent="0.35">
      <c r="B5733" s="11" t="s">
        <v>160</v>
      </c>
      <c r="C5733" s="41">
        <v>2</v>
      </c>
      <c r="D5733" s="20">
        <v>2.3978489806527938</v>
      </c>
    </row>
    <row r="5734" spans="2:4" x14ac:dyDescent="0.35">
      <c r="B5734" s="11" t="s">
        <v>161</v>
      </c>
      <c r="C5734" s="41">
        <v>4</v>
      </c>
      <c r="D5734" s="20">
        <v>2.1090482665074375</v>
      </c>
    </row>
    <row r="5735" spans="2:4" x14ac:dyDescent="0.35">
      <c r="B5735" s="11" t="s">
        <v>162</v>
      </c>
      <c r="C5735" s="41">
        <v>2</v>
      </c>
      <c r="D5735" s="20">
        <v>1.6285174545183179</v>
      </c>
    </row>
    <row r="5736" spans="2:4" x14ac:dyDescent="0.35">
      <c r="B5736" s="11" t="s">
        <v>163</v>
      </c>
      <c r="C5736" s="41">
        <v>3</v>
      </c>
      <c r="D5736" s="20">
        <v>1.6436658932679109</v>
      </c>
    </row>
    <row r="5737" spans="2:4" x14ac:dyDescent="0.35">
      <c r="B5737" s="11" t="s">
        <v>164</v>
      </c>
      <c r="C5737" s="41">
        <v>4</v>
      </c>
      <c r="D5737" s="20">
        <v>2.0194123718827512</v>
      </c>
    </row>
    <row r="5738" spans="2:4" x14ac:dyDescent="0.35">
      <c r="B5738" s="11" t="s">
        <v>165</v>
      </c>
      <c r="C5738" s="41">
        <v>2</v>
      </c>
      <c r="D5738" s="20">
        <v>1.2218351050482184</v>
      </c>
    </row>
    <row r="5739" spans="2:4" x14ac:dyDescent="0.35">
      <c r="B5739" s="11" t="s">
        <v>166</v>
      </c>
      <c r="C5739" s="41">
        <v>1</v>
      </c>
      <c r="D5739" s="20">
        <v>0.64132519637270879</v>
      </c>
    </row>
    <row r="5740" spans="2:4" x14ac:dyDescent="0.35">
      <c r="B5740" s="11" t="s">
        <v>167</v>
      </c>
      <c r="C5740" s="41">
        <v>2</v>
      </c>
      <c r="D5740" s="20">
        <v>2.0820362295275729</v>
      </c>
    </row>
    <row r="5741" spans="2:4" x14ac:dyDescent="0.35">
      <c r="B5741" s="11" t="s">
        <v>168</v>
      </c>
      <c r="C5741" s="41">
        <v>8</v>
      </c>
      <c r="D5741" s="20">
        <v>1.1420344510243601</v>
      </c>
    </row>
    <row r="5742" spans="2:4" x14ac:dyDescent="0.35">
      <c r="B5742" s="11" t="s">
        <v>169</v>
      </c>
      <c r="C5742" s="41">
        <v>5</v>
      </c>
      <c r="D5742" s="20">
        <v>1.2481880910404624</v>
      </c>
    </row>
    <row r="5743" spans="2:4" x14ac:dyDescent="0.35">
      <c r="B5743" s="11" t="s">
        <v>170</v>
      </c>
      <c r="C5743" s="41">
        <v>5</v>
      </c>
      <c r="D5743" s="20">
        <v>1.4898661137228151</v>
      </c>
    </row>
    <row r="5744" spans="2:4" x14ac:dyDescent="0.35">
      <c r="B5744" s="11" t="s">
        <v>171</v>
      </c>
      <c r="C5744" s="41">
        <v>7</v>
      </c>
      <c r="D5744" s="20">
        <v>1.5273892779212281</v>
      </c>
    </row>
    <row r="5745" spans="2:4" x14ac:dyDescent="0.35">
      <c r="B5745" s="11" t="s">
        <v>172</v>
      </c>
      <c r="C5745" s="41">
        <v>2</v>
      </c>
      <c r="D5745" s="20">
        <v>1.3763286188384267</v>
      </c>
    </row>
    <row r="5746" spans="2:4" x14ac:dyDescent="0.35">
      <c r="B5746" s="11" t="s">
        <v>173</v>
      </c>
      <c r="C5746" s="41">
        <v>1</v>
      </c>
      <c r="D5746" s="20">
        <v>2.0422415157649874</v>
      </c>
    </row>
    <row r="5747" spans="2:4" x14ac:dyDescent="0.35">
      <c r="B5747" s="11" t="s">
        <v>174</v>
      </c>
      <c r="C5747" s="41">
        <v>7</v>
      </c>
      <c r="D5747" s="20">
        <v>2.151490443899942</v>
      </c>
    </row>
    <row r="5748" spans="2:4" x14ac:dyDescent="0.35">
      <c r="B5748" s="11" t="s">
        <v>175</v>
      </c>
      <c r="C5748" s="41">
        <v>1</v>
      </c>
      <c r="D5748" s="20">
        <v>2.1890960678434359</v>
      </c>
    </row>
    <row r="5749" spans="2:4" x14ac:dyDescent="0.35">
      <c r="B5749" s="11" t="s">
        <v>176</v>
      </c>
      <c r="C5749" s="41">
        <v>5</v>
      </c>
      <c r="D5749" s="20">
        <v>2.0220199749064505</v>
      </c>
    </row>
    <row r="5750" spans="2:4" x14ac:dyDescent="0.35">
      <c r="B5750" s="11" t="s">
        <v>177</v>
      </c>
      <c r="C5750" s="41">
        <v>4</v>
      </c>
      <c r="D5750" s="20">
        <v>1.6286519382554085</v>
      </c>
    </row>
    <row r="5751" spans="2:4" x14ac:dyDescent="0.35">
      <c r="B5751" s="11" t="s">
        <v>178</v>
      </c>
      <c r="C5751" s="41">
        <v>3</v>
      </c>
      <c r="D5751" s="20">
        <v>1.611814927124698</v>
      </c>
    </row>
    <row r="5752" spans="2:4" x14ac:dyDescent="0.35">
      <c r="B5752" s="11" t="s">
        <v>179</v>
      </c>
      <c r="C5752" s="41">
        <v>4</v>
      </c>
      <c r="D5752" s="20">
        <v>1.4261605864629341</v>
      </c>
    </row>
    <row r="5753" spans="2:4" x14ac:dyDescent="0.35">
      <c r="B5753" s="11" t="s">
        <v>180</v>
      </c>
      <c r="C5753" s="41">
        <v>2</v>
      </c>
      <c r="D5753" s="20">
        <v>1.1816310593300845</v>
      </c>
    </row>
    <row r="5754" spans="2:4" x14ac:dyDescent="0.35">
      <c r="B5754" s="11" t="s">
        <v>181</v>
      </c>
      <c r="C5754" s="41">
        <v>1</v>
      </c>
      <c r="D5754" s="20">
        <v>1.1972183089086064</v>
      </c>
    </row>
    <row r="5755" spans="2:4" x14ac:dyDescent="0.35">
      <c r="B5755" s="11" t="s">
        <v>182</v>
      </c>
      <c r="C5755" s="41">
        <v>1</v>
      </c>
      <c r="D5755" s="20">
        <v>1.2637433859376672</v>
      </c>
    </row>
    <row r="5756" spans="2:4" x14ac:dyDescent="0.35">
      <c r="B5756" s="11" t="s">
        <v>183</v>
      </c>
      <c r="C5756" s="41">
        <v>7</v>
      </c>
      <c r="D5756" s="20">
        <v>1.4032600762910665</v>
      </c>
    </row>
    <row r="5757" spans="2:4" x14ac:dyDescent="0.35">
      <c r="B5757" s="11" t="s">
        <v>184</v>
      </c>
      <c r="C5757" s="41">
        <v>3</v>
      </c>
      <c r="D5757" s="20">
        <v>1.8090450776346458</v>
      </c>
    </row>
    <row r="5758" spans="2:4" x14ac:dyDescent="0.35">
      <c r="B5758" s="11" t="s">
        <v>185</v>
      </c>
      <c r="C5758" s="41">
        <v>8</v>
      </c>
      <c r="D5758" s="20">
        <v>1.981496440516074</v>
      </c>
    </row>
    <row r="5759" spans="2:4" x14ac:dyDescent="0.35">
      <c r="B5759" s="11" t="s">
        <v>186</v>
      </c>
      <c r="C5759" s="41">
        <v>1</v>
      </c>
      <c r="D5759" s="20">
        <v>2.4141109494335868</v>
      </c>
    </row>
    <row r="5760" spans="2:4" x14ac:dyDescent="0.35">
      <c r="B5760" s="11" t="s">
        <v>187</v>
      </c>
      <c r="C5760" s="41">
        <v>9</v>
      </c>
      <c r="D5760" s="20">
        <v>1.3524029359077163</v>
      </c>
    </row>
    <row r="5761" spans="2:4" x14ac:dyDescent="0.35">
      <c r="B5761" s="11" t="s">
        <v>188</v>
      </c>
      <c r="C5761" s="41">
        <v>5</v>
      </c>
      <c r="D5761" s="20">
        <v>0.98298067398643163</v>
      </c>
    </row>
    <row r="5762" spans="2:4" x14ac:dyDescent="0.35">
      <c r="B5762" s="11" t="s">
        <v>189</v>
      </c>
      <c r="C5762" s="41">
        <v>2</v>
      </c>
      <c r="D5762" s="20">
        <v>1.9633574340859064</v>
      </c>
    </row>
    <row r="5763" spans="2:4" x14ac:dyDescent="0.35">
      <c r="B5763" s="11" t="s">
        <v>190</v>
      </c>
      <c r="C5763" s="41">
        <v>3</v>
      </c>
      <c r="D5763" s="20">
        <v>2.4464129277651212</v>
      </c>
    </row>
    <row r="5764" spans="2:4" x14ac:dyDescent="0.35">
      <c r="B5764" s="11" t="s">
        <v>191</v>
      </c>
      <c r="C5764" s="41">
        <v>8</v>
      </c>
      <c r="D5764" s="20">
        <v>0.84636545795189988</v>
      </c>
    </row>
    <row r="5765" spans="2:4" x14ac:dyDescent="0.35">
      <c r="B5765" s="11" t="s">
        <v>192</v>
      </c>
      <c r="C5765" s="41">
        <v>7</v>
      </c>
      <c r="D5765" s="20">
        <v>1.6347736452150896</v>
      </c>
    </row>
    <row r="5766" spans="2:4" x14ac:dyDescent="0.35">
      <c r="B5766" s="11" t="s">
        <v>193</v>
      </c>
      <c r="C5766" s="41">
        <v>9</v>
      </c>
      <c r="D5766" s="20">
        <v>4.1198822121771084</v>
      </c>
    </row>
    <row r="5767" spans="2:4" x14ac:dyDescent="0.35">
      <c r="B5767" s="11" t="s">
        <v>194</v>
      </c>
      <c r="C5767" s="41">
        <v>5</v>
      </c>
      <c r="D5767" s="20">
        <v>1.8640186282618112</v>
      </c>
    </row>
    <row r="5768" spans="2:4" x14ac:dyDescent="0.35">
      <c r="B5768" s="11" t="s">
        <v>195</v>
      </c>
      <c r="C5768" s="41">
        <v>5</v>
      </c>
      <c r="D5768" s="20">
        <v>1.5123244622499674</v>
      </c>
    </row>
    <row r="5769" spans="2:4" x14ac:dyDescent="0.35">
      <c r="B5769" s="11" t="s">
        <v>196</v>
      </c>
      <c r="C5769" s="41">
        <v>3</v>
      </c>
      <c r="D5769" s="20">
        <v>1.8192392516838871</v>
      </c>
    </row>
    <row r="5770" spans="2:4" x14ac:dyDescent="0.35">
      <c r="B5770" s="11" t="s">
        <v>197</v>
      </c>
      <c r="C5770" s="41">
        <v>8</v>
      </c>
      <c r="D5770" s="20">
        <v>0.98834924605695329</v>
      </c>
    </row>
    <row r="5771" spans="2:4" x14ac:dyDescent="0.35">
      <c r="B5771" s="11" t="s">
        <v>198</v>
      </c>
      <c r="C5771" s="41">
        <v>7</v>
      </c>
      <c r="D5771" s="20">
        <v>2.4520814171646972</v>
      </c>
    </row>
    <row r="5772" spans="2:4" x14ac:dyDescent="0.35">
      <c r="B5772" s="11" t="s">
        <v>199</v>
      </c>
      <c r="C5772" s="41">
        <v>8</v>
      </c>
      <c r="D5772" s="20">
        <v>0.80480765626804085</v>
      </c>
    </row>
    <row r="5773" spans="2:4" x14ac:dyDescent="0.35">
      <c r="B5773" s="11" t="s">
        <v>200</v>
      </c>
      <c r="C5773" s="41">
        <v>9</v>
      </c>
      <c r="D5773" s="20">
        <v>0.98875177948123827</v>
      </c>
    </row>
    <row r="5774" spans="2:4" x14ac:dyDescent="0.35">
      <c r="B5774" s="11" t="s">
        <v>201</v>
      </c>
      <c r="C5774" s="41">
        <v>1</v>
      </c>
      <c r="D5774" s="20">
        <v>1.0597377107648682</v>
      </c>
    </row>
    <row r="5775" spans="2:4" x14ac:dyDescent="0.35">
      <c r="B5775" s="11" t="s">
        <v>202</v>
      </c>
      <c r="C5775" s="41">
        <v>1</v>
      </c>
      <c r="D5775" s="20">
        <v>1.0783841497561095</v>
      </c>
    </row>
    <row r="5776" spans="2:4" x14ac:dyDescent="0.35">
      <c r="B5776" s="11" t="s">
        <v>203</v>
      </c>
      <c r="C5776" s="41">
        <v>7</v>
      </c>
      <c r="D5776" s="20">
        <v>2.1446124456361328</v>
      </c>
    </row>
    <row r="5777" spans="2:4" x14ac:dyDescent="0.35">
      <c r="B5777" s="11" t="s">
        <v>204</v>
      </c>
      <c r="C5777" s="41">
        <v>4</v>
      </c>
      <c r="D5777" s="20">
        <v>1.9499817993052735</v>
      </c>
    </row>
    <row r="5778" spans="2:4" x14ac:dyDescent="0.35">
      <c r="B5778" s="11" t="s">
        <v>205</v>
      </c>
      <c r="C5778" s="41">
        <v>7</v>
      </c>
      <c r="D5778" s="20">
        <v>1.2855485974360148</v>
      </c>
    </row>
    <row r="5779" spans="2:4" x14ac:dyDescent="0.35">
      <c r="B5779" s="11" t="s">
        <v>206</v>
      </c>
      <c r="C5779" s="41">
        <v>3</v>
      </c>
      <c r="D5779" s="20">
        <v>2.1352019247265432</v>
      </c>
    </row>
    <row r="5780" spans="2:4" x14ac:dyDescent="0.35">
      <c r="B5780" s="11" t="s">
        <v>207</v>
      </c>
      <c r="C5780" s="41">
        <v>8</v>
      </c>
      <c r="D5780" s="20">
        <v>1.5005593833686719</v>
      </c>
    </row>
    <row r="5781" spans="2:4" x14ac:dyDescent="0.35">
      <c r="B5781" s="11" t="s">
        <v>208</v>
      </c>
      <c r="C5781" s="41">
        <v>5</v>
      </c>
      <c r="D5781" s="20">
        <v>1.9940101994264767</v>
      </c>
    </row>
    <row r="5782" spans="2:4" x14ac:dyDescent="0.35">
      <c r="B5782" s="11" t="s">
        <v>209</v>
      </c>
      <c r="C5782" s="41">
        <v>9</v>
      </c>
      <c r="D5782" s="20">
        <v>3.3039625628262428</v>
      </c>
    </row>
    <row r="5783" spans="2:4" x14ac:dyDescent="0.35">
      <c r="B5783" s="11" t="s">
        <v>210</v>
      </c>
      <c r="C5783" s="41">
        <v>7</v>
      </c>
      <c r="D5783" s="20">
        <v>2.0556138919956872</v>
      </c>
    </row>
    <row r="5784" spans="2:4" x14ac:dyDescent="0.35">
      <c r="B5784" s="11" t="s">
        <v>211</v>
      </c>
      <c r="C5784" s="41">
        <v>4</v>
      </c>
      <c r="D5784" s="20">
        <v>1.8662070657251493</v>
      </c>
    </row>
    <row r="5785" spans="2:4" x14ac:dyDescent="0.35">
      <c r="B5785" s="11" t="s">
        <v>212</v>
      </c>
      <c r="C5785" s="41">
        <v>5</v>
      </c>
      <c r="D5785" s="20">
        <v>1.6463016762331155</v>
      </c>
    </row>
    <row r="5786" spans="2:4" x14ac:dyDescent="0.35">
      <c r="B5786" s="11" t="s">
        <v>213</v>
      </c>
      <c r="C5786" s="41">
        <v>8</v>
      </c>
      <c r="D5786" s="20">
        <v>1.3862671648243148</v>
      </c>
    </row>
    <row r="5787" spans="2:4" x14ac:dyDescent="0.35">
      <c r="B5787" s="11" t="s">
        <v>214</v>
      </c>
      <c r="C5787" s="41">
        <v>7</v>
      </c>
      <c r="D5787" s="20">
        <v>2.3526350065425987</v>
      </c>
    </row>
    <row r="5788" spans="2:4" x14ac:dyDescent="0.35">
      <c r="B5788" s="11" t="s">
        <v>215</v>
      </c>
      <c r="C5788" s="41">
        <v>7</v>
      </c>
      <c r="D5788" s="20">
        <v>2.379532006902938</v>
      </c>
    </row>
    <row r="5789" spans="2:4" x14ac:dyDescent="0.35">
      <c r="B5789" s="11" t="s">
        <v>216</v>
      </c>
      <c r="C5789" s="41">
        <v>2</v>
      </c>
      <c r="D5789" s="20">
        <v>0.82393963801271464</v>
      </c>
    </row>
    <row r="5790" spans="2:4" x14ac:dyDescent="0.35">
      <c r="B5790" s="11" t="s">
        <v>217</v>
      </c>
      <c r="C5790" s="41">
        <v>7</v>
      </c>
      <c r="D5790" s="20">
        <v>1.2034168035384745</v>
      </c>
    </row>
    <row r="5791" spans="2:4" x14ac:dyDescent="0.35">
      <c r="B5791" s="11" t="s">
        <v>218</v>
      </c>
      <c r="C5791" s="41">
        <v>8</v>
      </c>
      <c r="D5791" s="20">
        <v>1.640975830590532</v>
      </c>
    </row>
    <row r="5792" spans="2:4" x14ac:dyDescent="0.35">
      <c r="B5792" s="11" t="s">
        <v>219</v>
      </c>
      <c r="C5792" s="41">
        <v>7</v>
      </c>
      <c r="D5792" s="20">
        <v>1.9068092488865416</v>
      </c>
    </row>
    <row r="5793" spans="2:4" x14ac:dyDescent="0.35">
      <c r="B5793" s="11" t="s">
        <v>220</v>
      </c>
      <c r="C5793" s="41">
        <v>8</v>
      </c>
      <c r="D5793" s="20">
        <v>1.7627362465198506</v>
      </c>
    </row>
    <row r="5794" spans="2:4" x14ac:dyDescent="0.35">
      <c r="B5794" s="11" t="s">
        <v>221</v>
      </c>
      <c r="C5794" s="41">
        <v>1</v>
      </c>
      <c r="D5794" s="20">
        <v>2.0933688851324712</v>
      </c>
    </row>
    <row r="5795" spans="2:4" x14ac:dyDescent="0.35">
      <c r="B5795" s="11" t="s">
        <v>222</v>
      </c>
      <c r="C5795" s="41">
        <v>3</v>
      </c>
      <c r="D5795" s="20">
        <v>1.4520800854569884</v>
      </c>
    </row>
    <row r="5796" spans="2:4" x14ac:dyDescent="0.35">
      <c r="B5796" s="11" t="s">
        <v>223</v>
      </c>
      <c r="C5796" s="41">
        <v>6</v>
      </c>
      <c r="D5796" s="20">
        <v>2.5051247855876668</v>
      </c>
    </row>
    <row r="5797" spans="2:4" x14ac:dyDescent="0.35">
      <c r="B5797" s="11" t="s">
        <v>224</v>
      </c>
      <c r="C5797" s="41">
        <v>7</v>
      </c>
      <c r="D5797" s="20">
        <v>2.4941680706355118</v>
      </c>
    </row>
    <row r="5798" spans="2:4" x14ac:dyDescent="0.35">
      <c r="B5798" s="11" t="s">
        <v>225</v>
      </c>
      <c r="C5798" s="41">
        <v>3</v>
      </c>
      <c r="D5798" s="20">
        <v>0.96446009744969163</v>
      </c>
    </row>
    <row r="5799" spans="2:4" x14ac:dyDescent="0.35">
      <c r="B5799" s="11" t="s">
        <v>226</v>
      </c>
      <c r="C5799" s="41">
        <v>8</v>
      </c>
      <c r="D5799" s="20">
        <v>2.7606407436140379</v>
      </c>
    </row>
    <row r="5800" spans="2:4" x14ac:dyDescent="0.35">
      <c r="B5800" s="11" t="s">
        <v>227</v>
      </c>
      <c r="C5800" s="41">
        <v>5</v>
      </c>
      <c r="D5800" s="20">
        <v>1.6016433822125078</v>
      </c>
    </row>
    <row r="5801" spans="2:4" x14ac:dyDescent="0.35">
      <c r="B5801" s="11" t="s">
        <v>228</v>
      </c>
      <c r="C5801" s="41">
        <v>8</v>
      </c>
      <c r="D5801" s="20">
        <v>1.3958796398859228</v>
      </c>
    </row>
    <row r="5802" spans="2:4" x14ac:dyDescent="0.35">
      <c r="B5802" s="11" t="s">
        <v>229</v>
      </c>
      <c r="C5802" s="41">
        <v>1</v>
      </c>
      <c r="D5802" s="20">
        <v>3.2913386065500561</v>
      </c>
    </row>
    <row r="5803" spans="2:4" x14ac:dyDescent="0.35">
      <c r="B5803" s="11" t="s">
        <v>230</v>
      </c>
      <c r="C5803" s="41">
        <v>2</v>
      </c>
      <c r="D5803" s="20">
        <v>1.243774580700967</v>
      </c>
    </row>
    <row r="5804" spans="2:4" x14ac:dyDescent="0.35">
      <c r="B5804" s="11" t="s">
        <v>231</v>
      </c>
      <c r="C5804" s="41">
        <v>8</v>
      </c>
      <c r="D5804" s="20">
        <v>1.2295273097507187</v>
      </c>
    </row>
    <row r="5805" spans="2:4" x14ac:dyDescent="0.35">
      <c r="B5805" s="11" t="s">
        <v>232</v>
      </c>
      <c r="C5805" s="41">
        <v>7</v>
      </c>
      <c r="D5805" s="20">
        <v>1.4046922543708187</v>
      </c>
    </row>
    <row r="5806" spans="2:4" x14ac:dyDescent="0.35">
      <c r="B5806" s="11" t="s">
        <v>233</v>
      </c>
      <c r="C5806" s="41">
        <v>2</v>
      </c>
      <c r="D5806" s="20">
        <v>2.163804187629192</v>
      </c>
    </row>
    <row r="5807" spans="2:4" x14ac:dyDescent="0.35">
      <c r="B5807" s="11" t="s">
        <v>234</v>
      </c>
      <c r="C5807" s="41">
        <v>5</v>
      </c>
      <c r="D5807" s="20">
        <v>2.3828126012748951</v>
      </c>
    </row>
    <row r="5808" spans="2:4" x14ac:dyDescent="0.35">
      <c r="B5808" s="11" t="s">
        <v>235</v>
      </c>
      <c r="C5808" s="41">
        <v>2</v>
      </c>
      <c r="D5808" s="20">
        <v>1.5534320507438784</v>
      </c>
    </row>
    <row r="5809" spans="2:4" x14ac:dyDescent="0.35">
      <c r="B5809" s="11" t="s">
        <v>236</v>
      </c>
      <c r="C5809" s="41">
        <v>8</v>
      </c>
      <c r="D5809" s="20">
        <v>1.7254616446759043</v>
      </c>
    </row>
    <row r="5810" spans="2:4" x14ac:dyDescent="0.35">
      <c r="B5810" s="11" t="s">
        <v>237</v>
      </c>
      <c r="C5810" s="41">
        <v>2</v>
      </c>
      <c r="D5810" s="20">
        <v>1.1824745564871404</v>
      </c>
    </row>
    <row r="5811" spans="2:4" x14ac:dyDescent="0.35">
      <c r="B5811" s="11" t="s">
        <v>238</v>
      </c>
      <c r="C5811" s="41">
        <v>9</v>
      </c>
      <c r="D5811" s="20">
        <v>2.2496347909205348</v>
      </c>
    </row>
    <row r="5812" spans="2:4" x14ac:dyDescent="0.35">
      <c r="B5812" s="11" t="s">
        <v>239</v>
      </c>
      <c r="C5812" s="41">
        <v>8</v>
      </c>
      <c r="D5812" s="20">
        <v>1.3931285469262464</v>
      </c>
    </row>
    <row r="5813" spans="2:4" x14ac:dyDescent="0.35">
      <c r="B5813" s="11" t="s">
        <v>240</v>
      </c>
      <c r="C5813" s="41">
        <v>3</v>
      </c>
      <c r="D5813" s="20">
        <v>1.7325170974587583</v>
      </c>
    </row>
    <row r="5814" spans="2:4" x14ac:dyDescent="0.35">
      <c r="B5814" s="11" t="s">
        <v>241</v>
      </c>
      <c r="C5814" s="41">
        <v>5</v>
      </c>
      <c r="D5814" s="20">
        <v>1.7385261960539333</v>
      </c>
    </row>
    <row r="5815" spans="2:4" x14ac:dyDescent="0.35">
      <c r="B5815" s="11" t="s">
        <v>242</v>
      </c>
      <c r="C5815" s="41">
        <v>7</v>
      </c>
      <c r="D5815" s="20">
        <v>2.1038703147824229</v>
      </c>
    </row>
    <row r="5816" spans="2:4" x14ac:dyDescent="0.35">
      <c r="B5816" s="11" t="s">
        <v>243</v>
      </c>
      <c r="C5816" s="41">
        <v>9</v>
      </c>
      <c r="D5816" s="20">
        <v>1.4509427495453044</v>
      </c>
    </row>
    <row r="5817" spans="2:4" x14ac:dyDescent="0.35">
      <c r="B5817" s="11" t="s">
        <v>244</v>
      </c>
      <c r="C5817" s="41">
        <v>2</v>
      </c>
      <c r="D5817" s="20">
        <v>2.3483009347209207</v>
      </c>
    </row>
    <row r="5818" spans="2:4" x14ac:dyDescent="0.35">
      <c r="B5818" s="11" t="s">
        <v>245</v>
      </c>
      <c r="C5818" s="41">
        <v>1</v>
      </c>
      <c r="D5818" s="20">
        <v>1.0074625998121836</v>
      </c>
    </row>
    <row r="5819" spans="2:4" x14ac:dyDescent="0.35">
      <c r="B5819" s="11" t="s">
        <v>246</v>
      </c>
      <c r="C5819" s="41">
        <v>1</v>
      </c>
      <c r="D5819" s="20">
        <v>1.4040612199999103</v>
      </c>
    </row>
    <row r="5820" spans="2:4" x14ac:dyDescent="0.35">
      <c r="B5820" s="11" t="s">
        <v>247</v>
      </c>
      <c r="C5820" s="41">
        <v>2</v>
      </c>
      <c r="D5820" s="20">
        <v>1.6814089539370427</v>
      </c>
    </row>
    <row r="5821" spans="2:4" x14ac:dyDescent="0.35">
      <c r="B5821" s="11" t="s">
        <v>248</v>
      </c>
      <c r="C5821" s="41">
        <v>1</v>
      </c>
      <c r="D5821" s="20">
        <v>2.4490046746896685</v>
      </c>
    </row>
    <row r="5822" spans="2:4" x14ac:dyDescent="0.35">
      <c r="B5822" s="11" t="s">
        <v>249</v>
      </c>
      <c r="C5822" s="41">
        <v>9</v>
      </c>
      <c r="D5822" s="20">
        <v>1.0477013430784008</v>
      </c>
    </row>
    <row r="5823" spans="2:4" x14ac:dyDescent="0.35">
      <c r="B5823" s="11" t="s">
        <v>250</v>
      </c>
      <c r="C5823" s="41">
        <v>9</v>
      </c>
      <c r="D5823" s="20">
        <v>1.4456497516437641</v>
      </c>
    </row>
    <row r="5824" spans="2:4" x14ac:dyDescent="0.35">
      <c r="B5824" s="11" t="s">
        <v>251</v>
      </c>
      <c r="C5824" s="41">
        <v>7</v>
      </c>
      <c r="D5824" s="20">
        <v>1.294362464852604</v>
      </c>
    </row>
    <row r="5825" spans="2:4" x14ac:dyDescent="0.35">
      <c r="B5825" s="11" t="s">
        <v>252</v>
      </c>
      <c r="C5825" s="41">
        <v>5</v>
      </c>
      <c r="D5825" s="20">
        <v>1.2399513662291817</v>
      </c>
    </row>
    <row r="5826" spans="2:4" x14ac:dyDescent="0.35">
      <c r="B5826" s="11" t="s">
        <v>253</v>
      </c>
      <c r="C5826" s="41">
        <v>2</v>
      </c>
      <c r="D5826" s="20">
        <v>1.3332613863110137</v>
      </c>
    </row>
    <row r="5827" spans="2:4" x14ac:dyDescent="0.35">
      <c r="B5827" s="11" t="s">
        <v>254</v>
      </c>
      <c r="C5827" s="41">
        <v>4</v>
      </c>
      <c r="D5827" s="20">
        <v>1.6989548533450598</v>
      </c>
    </row>
    <row r="5828" spans="2:4" x14ac:dyDescent="0.35">
      <c r="B5828" s="11" t="s">
        <v>255</v>
      </c>
      <c r="C5828" s="41">
        <v>1</v>
      </c>
      <c r="D5828" s="20">
        <v>1.8617685945375217</v>
      </c>
    </row>
    <row r="5829" spans="2:4" x14ac:dyDescent="0.35">
      <c r="B5829" s="11" t="s">
        <v>256</v>
      </c>
      <c r="C5829" s="41">
        <v>4</v>
      </c>
      <c r="D5829" s="20">
        <v>1.3315342950866624</v>
      </c>
    </row>
    <row r="5830" spans="2:4" x14ac:dyDescent="0.35">
      <c r="B5830" s="11" t="s">
        <v>257</v>
      </c>
      <c r="C5830" s="41">
        <v>5</v>
      </c>
      <c r="D5830" s="20">
        <v>1.5834697443503065</v>
      </c>
    </row>
    <row r="5831" spans="2:4" x14ac:dyDescent="0.35">
      <c r="B5831" s="11" t="s">
        <v>258</v>
      </c>
      <c r="C5831" s="41">
        <v>1</v>
      </c>
      <c r="D5831" s="20">
        <v>1.3591132257713654</v>
      </c>
    </row>
    <row r="5832" spans="2:4" x14ac:dyDescent="0.35">
      <c r="B5832" s="11" t="s">
        <v>259</v>
      </c>
      <c r="C5832" s="41">
        <v>3</v>
      </c>
      <c r="D5832" s="20">
        <v>2.2036222283790159</v>
      </c>
    </row>
    <row r="5833" spans="2:4" x14ac:dyDescent="0.35">
      <c r="B5833" s="11" t="s">
        <v>260</v>
      </c>
      <c r="C5833" s="41">
        <v>7</v>
      </c>
      <c r="D5833" s="20">
        <v>1.3647885062215708</v>
      </c>
    </row>
    <row r="5834" spans="2:4" x14ac:dyDescent="0.35">
      <c r="B5834" s="11" t="s">
        <v>261</v>
      </c>
      <c r="C5834" s="41">
        <v>7</v>
      </c>
      <c r="D5834" s="20">
        <v>1.178740289256853</v>
      </c>
    </row>
    <row r="5835" spans="2:4" x14ac:dyDescent="0.35">
      <c r="B5835" s="11" t="s">
        <v>262</v>
      </c>
      <c r="C5835" s="41">
        <v>7</v>
      </c>
      <c r="D5835" s="20">
        <v>1.7035283227849483</v>
      </c>
    </row>
    <row r="5836" spans="2:4" x14ac:dyDescent="0.35">
      <c r="B5836" s="11" t="s">
        <v>263</v>
      </c>
      <c r="C5836" s="41">
        <v>7</v>
      </c>
      <c r="D5836" s="20">
        <v>1.3614434900885912</v>
      </c>
    </row>
    <row r="5837" spans="2:4" x14ac:dyDescent="0.35">
      <c r="B5837" s="11" t="s">
        <v>264</v>
      </c>
      <c r="C5837" s="41">
        <v>1</v>
      </c>
      <c r="D5837" s="20">
        <v>1.9837217505034799</v>
      </c>
    </row>
    <row r="5838" spans="2:4" x14ac:dyDescent="0.35">
      <c r="B5838" s="11" t="s">
        <v>265</v>
      </c>
      <c r="C5838" s="41">
        <v>6</v>
      </c>
      <c r="D5838" s="20">
        <v>0.98056098012396031</v>
      </c>
    </row>
    <row r="5839" spans="2:4" x14ac:dyDescent="0.35">
      <c r="B5839" s="11" t="s">
        <v>266</v>
      </c>
      <c r="C5839" s="41">
        <v>9</v>
      </c>
      <c r="D5839" s="20">
        <v>2.0847790036676832</v>
      </c>
    </row>
    <row r="5840" spans="2:4" x14ac:dyDescent="0.35">
      <c r="B5840" s="11" t="s">
        <v>267</v>
      </c>
      <c r="C5840" s="41">
        <v>8</v>
      </c>
      <c r="D5840" s="20">
        <v>1.4937315746897177</v>
      </c>
    </row>
    <row r="5841" spans="2:4" x14ac:dyDescent="0.35">
      <c r="B5841" s="11" t="s">
        <v>268</v>
      </c>
      <c r="C5841" s="41">
        <v>1</v>
      </c>
      <c r="D5841" s="20">
        <v>1.038966496060109</v>
      </c>
    </row>
    <row r="5842" spans="2:4" x14ac:dyDescent="0.35">
      <c r="B5842" s="11" t="s">
        <v>269</v>
      </c>
      <c r="C5842" s="41">
        <v>2</v>
      </c>
      <c r="D5842" s="20">
        <v>1.3749260914269592</v>
      </c>
    </row>
    <row r="5843" spans="2:4" x14ac:dyDescent="0.35">
      <c r="B5843" s="11" t="s">
        <v>270</v>
      </c>
      <c r="C5843" s="41">
        <v>7</v>
      </c>
      <c r="D5843" s="20">
        <v>2.4517151853605172</v>
      </c>
    </row>
    <row r="5844" spans="2:4" x14ac:dyDescent="0.35">
      <c r="B5844" s="11" t="s">
        <v>271</v>
      </c>
      <c r="C5844" s="41">
        <v>4</v>
      </c>
      <c r="D5844" s="20">
        <v>1.9468315049310949</v>
      </c>
    </row>
    <row r="5845" spans="2:4" x14ac:dyDescent="0.35">
      <c r="B5845" s="11" t="s">
        <v>272</v>
      </c>
      <c r="C5845" s="41">
        <v>8</v>
      </c>
      <c r="D5845" s="20">
        <v>1.8416646229030993</v>
      </c>
    </row>
    <row r="5846" spans="2:4" x14ac:dyDescent="0.35">
      <c r="B5846" s="11" t="s">
        <v>273</v>
      </c>
      <c r="C5846" s="41">
        <v>7</v>
      </c>
      <c r="D5846" s="20">
        <v>1.636671831597956</v>
      </c>
    </row>
    <row r="5847" spans="2:4" x14ac:dyDescent="0.35">
      <c r="B5847" s="11" t="s">
        <v>274</v>
      </c>
      <c r="C5847" s="41">
        <v>5</v>
      </c>
      <c r="D5847" s="20">
        <v>1.9663212844989542</v>
      </c>
    </row>
    <row r="5848" spans="2:4" x14ac:dyDescent="0.35">
      <c r="B5848" s="11" t="s">
        <v>275</v>
      </c>
      <c r="C5848" s="41">
        <v>9</v>
      </c>
      <c r="D5848" s="20">
        <v>2.1230120232485938</v>
      </c>
    </row>
    <row r="5849" spans="2:4" x14ac:dyDescent="0.35">
      <c r="B5849" s="11" t="s">
        <v>276</v>
      </c>
      <c r="C5849" s="41">
        <v>3</v>
      </c>
      <c r="D5849" s="20">
        <v>1.8127523214409933</v>
      </c>
    </row>
    <row r="5850" spans="2:4" x14ac:dyDescent="0.35">
      <c r="B5850" s="11" t="s">
        <v>277</v>
      </c>
      <c r="C5850" s="41">
        <v>3</v>
      </c>
      <c r="D5850" s="20">
        <v>1.7489766857437608</v>
      </c>
    </row>
    <row r="5851" spans="2:4" x14ac:dyDescent="0.35">
      <c r="B5851" s="11" t="s">
        <v>278</v>
      </c>
      <c r="C5851" s="41">
        <v>3</v>
      </c>
      <c r="D5851" s="20">
        <v>2.6438404617122782</v>
      </c>
    </row>
    <row r="5852" spans="2:4" x14ac:dyDescent="0.35">
      <c r="B5852" s="11" t="s">
        <v>279</v>
      </c>
      <c r="C5852" s="41">
        <v>4</v>
      </c>
      <c r="D5852" s="20">
        <v>1.7646470195744084</v>
      </c>
    </row>
    <row r="5853" spans="2:4" x14ac:dyDescent="0.35">
      <c r="B5853" s="11" t="s">
        <v>280</v>
      </c>
      <c r="C5853" s="41">
        <v>5</v>
      </c>
      <c r="D5853" s="20">
        <v>1.9326394845406885</v>
      </c>
    </row>
    <row r="5854" spans="2:4" x14ac:dyDescent="0.35">
      <c r="B5854" s="11" t="s">
        <v>281</v>
      </c>
      <c r="C5854" s="41">
        <v>5</v>
      </c>
      <c r="D5854" s="20">
        <v>2.126067417434228</v>
      </c>
    </row>
    <row r="5855" spans="2:4" x14ac:dyDescent="0.35">
      <c r="B5855" s="11" t="s">
        <v>282</v>
      </c>
      <c r="C5855" s="41">
        <v>9</v>
      </c>
      <c r="D5855" s="20">
        <v>2.9219774512378738</v>
      </c>
    </row>
    <row r="5856" spans="2:4" x14ac:dyDescent="0.35">
      <c r="B5856" s="11" t="s">
        <v>283</v>
      </c>
      <c r="C5856" s="41">
        <v>7</v>
      </c>
      <c r="D5856" s="20">
        <v>1.5394754150308854</v>
      </c>
    </row>
    <row r="5857" spans="2:4" x14ac:dyDescent="0.35">
      <c r="B5857" s="11" t="s">
        <v>284</v>
      </c>
      <c r="C5857" s="41">
        <v>9</v>
      </c>
      <c r="D5857" s="20">
        <v>1.5601621122472136</v>
      </c>
    </row>
    <row r="5858" spans="2:4" x14ac:dyDescent="0.35">
      <c r="B5858" s="11" t="s">
        <v>285</v>
      </c>
      <c r="C5858" s="41">
        <v>5</v>
      </c>
      <c r="D5858" s="20">
        <v>1.6201948934872634</v>
      </c>
    </row>
    <row r="5859" spans="2:4" x14ac:dyDescent="0.35">
      <c r="B5859" s="11" t="s">
        <v>286</v>
      </c>
      <c r="C5859" s="41">
        <v>5</v>
      </c>
      <c r="D5859" s="20">
        <v>1.3991232876914226</v>
      </c>
    </row>
    <row r="5860" spans="2:4" x14ac:dyDescent="0.35">
      <c r="B5860" s="11" t="s">
        <v>287</v>
      </c>
      <c r="C5860" s="41">
        <v>7</v>
      </c>
      <c r="D5860" s="20">
        <v>2.0142106717834936</v>
      </c>
    </row>
    <row r="5861" spans="2:4" x14ac:dyDescent="0.35">
      <c r="B5861" s="11" t="s">
        <v>288</v>
      </c>
      <c r="C5861" s="41">
        <v>4</v>
      </c>
      <c r="D5861" s="20">
        <v>2.0260320885877587</v>
      </c>
    </row>
    <row r="5862" spans="2:4" x14ac:dyDescent="0.35">
      <c r="B5862" s="11" t="s">
        <v>289</v>
      </c>
      <c r="C5862" s="41">
        <v>2</v>
      </c>
      <c r="D5862" s="20">
        <v>2.0347413291151564</v>
      </c>
    </row>
    <row r="5863" spans="2:4" x14ac:dyDescent="0.35">
      <c r="B5863" s="11" t="s">
        <v>290</v>
      </c>
      <c r="C5863" s="41">
        <v>4</v>
      </c>
      <c r="D5863" s="20">
        <v>1.1761803969477269</v>
      </c>
    </row>
    <row r="5864" spans="2:4" x14ac:dyDescent="0.35">
      <c r="B5864" s="11" t="s">
        <v>291</v>
      </c>
      <c r="C5864" s="41">
        <v>8</v>
      </c>
      <c r="D5864" s="20">
        <v>1.4764950705699003</v>
      </c>
    </row>
    <row r="5865" spans="2:4" x14ac:dyDescent="0.35">
      <c r="B5865" s="11" t="s">
        <v>292</v>
      </c>
      <c r="C5865" s="41">
        <v>5</v>
      </c>
      <c r="D5865" s="20">
        <v>1.423161721652844</v>
      </c>
    </row>
    <row r="5866" spans="2:4" x14ac:dyDescent="0.35">
      <c r="B5866" s="11" t="s">
        <v>293</v>
      </c>
      <c r="C5866" s="41">
        <v>5</v>
      </c>
      <c r="D5866" s="20">
        <v>2.0792205947634406</v>
      </c>
    </row>
    <row r="5867" spans="2:4" x14ac:dyDescent="0.35">
      <c r="B5867" s="11" t="s">
        <v>294</v>
      </c>
      <c r="C5867" s="41">
        <v>5</v>
      </c>
      <c r="D5867" s="20">
        <v>1.8591179703460459</v>
      </c>
    </row>
    <row r="5868" spans="2:4" x14ac:dyDescent="0.35">
      <c r="B5868" s="11" t="s">
        <v>295</v>
      </c>
      <c r="C5868" s="41">
        <v>4</v>
      </c>
      <c r="D5868" s="20">
        <v>2.4874215923444387</v>
      </c>
    </row>
    <row r="5869" spans="2:4" x14ac:dyDescent="0.35">
      <c r="B5869" s="11" t="s">
        <v>296</v>
      </c>
      <c r="C5869" s="41">
        <v>6</v>
      </c>
      <c r="D5869" s="20">
        <v>2.164100803874653</v>
      </c>
    </row>
    <row r="5870" spans="2:4" x14ac:dyDescent="0.35">
      <c r="B5870" s="11" t="s">
        <v>297</v>
      </c>
      <c r="C5870" s="41">
        <v>3</v>
      </c>
      <c r="D5870" s="20">
        <v>1.4194202805991947</v>
      </c>
    </row>
    <row r="5871" spans="2:4" x14ac:dyDescent="0.35">
      <c r="B5871" s="11" t="s">
        <v>298</v>
      </c>
      <c r="C5871" s="41">
        <v>5</v>
      </c>
      <c r="D5871" s="20">
        <v>0.90151612980358753</v>
      </c>
    </row>
    <row r="5872" spans="2:4" x14ac:dyDescent="0.35">
      <c r="B5872" s="11" t="s">
        <v>299</v>
      </c>
      <c r="C5872" s="41">
        <v>4</v>
      </c>
      <c r="D5872" s="20">
        <v>1.2066180715204666</v>
      </c>
    </row>
    <row r="5873" spans="2:4" x14ac:dyDescent="0.35">
      <c r="B5873" s="11" t="s">
        <v>300</v>
      </c>
      <c r="C5873" s="41">
        <v>1</v>
      </c>
      <c r="D5873" s="20">
        <v>1.2743777923915605</v>
      </c>
    </row>
    <row r="5874" spans="2:4" x14ac:dyDescent="0.35">
      <c r="B5874" s="11" t="s">
        <v>301</v>
      </c>
      <c r="C5874" s="41">
        <v>7</v>
      </c>
      <c r="D5874" s="20">
        <v>1.2976093987700497</v>
      </c>
    </row>
    <row r="5875" spans="2:4" x14ac:dyDescent="0.35">
      <c r="B5875" s="11" t="s">
        <v>302</v>
      </c>
      <c r="C5875" s="41">
        <v>8</v>
      </c>
      <c r="D5875" s="20">
        <v>2.2463323235503823</v>
      </c>
    </row>
    <row r="5876" spans="2:4" x14ac:dyDescent="0.35">
      <c r="B5876" s="11" t="s">
        <v>303</v>
      </c>
      <c r="C5876" s="41">
        <v>1</v>
      </c>
      <c r="D5876" s="20">
        <v>1.510843689012866</v>
      </c>
    </row>
    <row r="5877" spans="2:4" x14ac:dyDescent="0.35">
      <c r="B5877" s="11" t="s">
        <v>304</v>
      </c>
      <c r="C5877" s="41">
        <v>7</v>
      </c>
      <c r="D5877" s="20">
        <v>1.0962310939058484</v>
      </c>
    </row>
    <row r="5878" spans="2:4" x14ac:dyDescent="0.35">
      <c r="B5878" s="11" t="s">
        <v>305</v>
      </c>
      <c r="C5878" s="41">
        <v>7</v>
      </c>
      <c r="D5878" s="20">
        <v>2.5719790347141491</v>
      </c>
    </row>
    <row r="5879" spans="2:4" x14ac:dyDescent="0.35">
      <c r="B5879" s="11" t="s">
        <v>306</v>
      </c>
      <c r="C5879" s="41">
        <v>3</v>
      </c>
      <c r="D5879" s="20">
        <v>2.9765559470749072</v>
      </c>
    </row>
    <row r="5880" spans="2:4" x14ac:dyDescent="0.35">
      <c r="B5880" s="11" t="s">
        <v>307</v>
      </c>
      <c r="C5880" s="41">
        <v>3</v>
      </c>
      <c r="D5880" s="20">
        <v>2.374986469352022</v>
      </c>
    </row>
    <row r="5881" spans="2:4" x14ac:dyDescent="0.35">
      <c r="B5881" s="11" t="s">
        <v>308</v>
      </c>
      <c r="C5881" s="41">
        <v>3</v>
      </c>
      <c r="D5881" s="20">
        <v>1.7273943385334392</v>
      </c>
    </row>
    <row r="5882" spans="2:4" x14ac:dyDescent="0.35">
      <c r="B5882" s="11" t="s">
        <v>309</v>
      </c>
      <c r="C5882" s="41">
        <v>1</v>
      </c>
      <c r="D5882" s="20">
        <v>1.8820184353348308</v>
      </c>
    </row>
    <row r="5883" spans="2:4" x14ac:dyDescent="0.35">
      <c r="B5883" s="11" t="s">
        <v>310</v>
      </c>
      <c r="C5883" s="41">
        <v>5</v>
      </c>
      <c r="D5883" s="20">
        <v>1.6782084948293079</v>
      </c>
    </row>
    <row r="5884" spans="2:4" x14ac:dyDescent="0.35">
      <c r="B5884" s="11" t="s">
        <v>311</v>
      </c>
      <c r="C5884" s="41">
        <v>7</v>
      </c>
      <c r="D5884" s="20">
        <v>1.587478376193816</v>
      </c>
    </row>
    <row r="5885" spans="2:4" x14ac:dyDescent="0.35">
      <c r="B5885" s="11" t="s">
        <v>312</v>
      </c>
      <c r="C5885" s="41">
        <v>2</v>
      </c>
      <c r="D5885" s="20">
        <v>1.3542521983126239</v>
      </c>
    </row>
    <row r="5886" spans="2:4" x14ac:dyDescent="0.35">
      <c r="B5886" s="11" t="s">
        <v>313</v>
      </c>
      <c r="C5886" s="41">
        <v>9</v>
      </c>
      <c r="D5886" s="20">
        <v>1.3395417082555048</v>
      </c>
    </row>
    <row r="5887" spans="2:4" x14ac:dyDescent="0.35">
      <c r="B5887" s="11" t="s">
        <v>314</v>
      </c>
      <c r="C5887" s="41">
        <v>5</v>
      </c>
      <c r="D5887" s="20">
        <v>1.2008093913987354</v>
      </c>
    </row>
    <row r="5888" spans="2:4" x14ac:dyDescent="0.35">
      <c r="B5888" s="11" t="s">
        <v>315</v>
      </c>
      <c r="C5888" s="41">
        <v>8</v>
      </c>
      <c r="D5888" s="20">
        <v>1.0751333406111767</v>
      </c>
    </row>
    <row r="5889" spans="2:4" x14ac:dyDescent="0.35">
      <c r="B5889" s="11" t="s">
        <v>316</v>
      </c>
      <c r="C5889" s="41">
        <v>5</v>
      </c>
      <c r="D5889" s="20">
        <v>1.3444358006343844</v>
      </c>
    </row>
    <row r="5890" spans="2:4" x14ac:dyDescent="0.35">
      <c r="B5890" s="11" t="s">
        <v>317</v>
      </c>
      <c r="C5890" s="41">
        <v>2</v>
      </c>
      <c r="D5890" s="20">
        <v>1.0926993913546272</v>
      </c>
    </row>
    <row r="5891" spans="2:4" x14ac:dyDescent="0.35">
      <c r="B5891" s="11" t="s">
        <v>318</v>
      </c>
      <c r="C5891" s="41">
        <v>3</v>
      </c>
      <c r="D5891" s="20">
        <v>1.4257199351211902</v>
      </c>
    </row>
    <row r="5892" spans="2:4" x14ac:dyDescent="0.35">
      <c r="B5892" s="11" t="s">
        <v>319</v>
      </c>
      <c r="C5892" s="41">
        <v>2</v>
      </c>
      <c r="D5892" s="20">
        <v>1.8661506921059154</v>
      </c>
    </row>
    <row r="5893" spans="2:4" x14ac:dyDescent="0.35">
      <c r="B5893" s="11" t="s">
        <v>320</v>
      </c>
      <c r="C5893" s="41">
        <v>5</v>
      </c>
      <c r="D5893" s="20">
        <v>1.9734966078899945</v>
      </c>
    </row>
    <row r="5894" spans="2:4" x14ac:dyDescent="0.35">
      <c r="B5894" s="11" t="s">
        <v>321</v>
      </c>
      <c r="C5894" s="41">
        <v>5</v>
      </c>
      <c r="D5894" s="20">
        <v>1.5168169335743074</v>
      </c>
    </row>
    <row r="5895" spans="2:4" x14ac:dyDescent="0.35">
      <c r="B5895" s="11" t="s">
        <v>322</v>
      </c>
      <c r="C5895" s="41">
        <v>6</v>
      </c>
      <c r="D5895" s="20">
        <v>1.1261818371471382</v>
      </c>
    </row>
    <row r="5896" spans="2:4" x14ac:dyDescent="0.35">
      <c r="B5896" s="11" t="s">
        <v>323</v>
      </c>
      <c r="C5896" s="41">
        <v>6</v>
      </c>
      <c r="D5896" s="20">
        <v>3.7411392695918271</v>
      </c>
    </row>
    <row r="5897" spans="2:4" x14ac:dyDescent="0.35">
      <c r="B5897" s="11" t="s">
        <v>324</v>
      </c>
      <c r="C5897" s="41">
        <v>5</v>
      </c>
      <c r="D5897" s="20">
        <v>1.2269033854579698</v>
      </c>
    </row>
    <row r="5898" spans="2:4" x14ac:dyDescent="0.35">
      <c r="B5898" s="11" t="s">
        <v>325</v>
      </c>
      <c r="C5898" s="41">
        <v>3</v>
      </c>
      <c r="D5898" s="20">
        <v>1.8486902872055004</v>
      </c>
    </row>
    <row r="5899" spans="2:4" x14ac:dyDescent="0.35">
      <c r="B5899" s="11" t="s">
        <v>326</v>
      </c>
      <c r="C5899" s="41">
        <v>2</v>
      </c>
      <c r="D5899" s="20">
        <v>1.3223006308401095</v>
      </c>
    </row>
    <row r="5900" spans="2:4" x14ac:dyDescent="0.35">
      <c r="B5900" s="11" t="s">
        <v>327</v>
      </c>
      <c r="C5900" s="41">
        <v>1</v>
      </c>
      <c r="D5900" s="20">
        <v>2.0567164754444658</v>
      </c>
    </row>
    <row r="5901" spans="2:4" x14ac:dyDescent="0.35">
      <c r="B5901" s="11" t="s">
        <v>328</v>
      </c>
      <c r="C5901" s="41">
        <v>7</v>
      </c>
      <c r="D5901" s="20">
        <v>1.7770472020494101</v>
      </c>
    </row>
    <row r="5902" spans="2:4" x14ac:dyDescent="0.35">
      <c r="B5902" s="11" t="s">
        <v>329</v>
      </c>
      <c r="C5902" s="41">
        <v>8</v>
      </c>
      <c r="D5902" s="20">
        <v>1.2078024767775246</v>
      </c>
    </row>
    <row r="5903" spans="2:4" x14ac:dyDescent="0.35">
      <c r="B5903" s="11" t="s">
        <v>330</v>
      </c>
      <c r="C5903" s="41">
        <v>9</v>
      </c>
      <c r="D5903" s="20">
        <v>0.88807226111652959</v>
      </c>
    </row>
    <row r="5904" spans="2:4" x14ac:dyDescent="0.35">
      <c r="B5904" s="11" t="s">
        <v>331</v>
      </c>
      <c r="C5904" s="41">
        <v>9</v>
      </c>
      <c r="D5904" s="20">
        <v>2.0384164257886233</v>
      </c>
    </row>
    <row r="5905" spans="2:4" x14ac:dyDescent="0.35">
      <c r="B5905" s="11" t="s">
        <v>332</v>
      </c>
      <c r="C5905" s="41">
        <v>8</v>
      </c>
      <c r="D5905" s="20">
        <v>0.84857536691033209</v>
      </c>
    </row>
    <row r="5906" spans="2:4" x14ac:dyDescent="0.35">
      <c r="B5906" s="11" t="s">
        <v>333</v>
      </c>
      <c r="C5906" s="41">
        <v>7</v>
      </c>
      <c r="D5906" s="20">
        <v>1.7000461923480752</v>
      </c>
    </row>
    <row r="5907" spans="2:4" x14ac:dyDescent="0.35">
      <c r="B5907" s="11" t="s">
        <v>334</v>
      </c>
      <c r="C5907" s="41">
        <v>5</v>
      </c>
      <c r="D5907" s="20">
        <v>1.2522042573418608</v>
      </c>
    </row>
    <row r="5908" spans="2:4" x14ac:dyDescent="0.35">
      <c r="B5908" s="11" t="s">
        <v>335</v>
      </c>
      <c r="C5908" s="41">
        <v>1</v>
      </c>
      <c r="D5908" s="20">
        <v>1.4884043782613343</v>
      </c>
    </row>
    <row r="5909" spans="2:4" x14ac:dyDescent="0.35">
      <c r="B5909" s="11" t="s">
        <v>336</v>
      </c>
      <c r="C5909" s="41">
        <v>8</v>
      </c>
      <c r="D5909" s="20">
        <v>3.0901470664220723</v>
      </c>
    </row>
    <row r="5910" spans="2:4" x14ac:dyDescent="0.35">
      <c r="B5910" s="11" t="s">
        <v>337</v>
      </c>
      <c r="C5910" s="41">
        <v>1</v>
      </c>
      <c r="D5910" s="20">
        <v>1.0318761599714479</v>
      </c>
    </row>
    <row r="5911" spans="2:4" x14ac:dyDescent="0.35">
      <c r="B5911" s="11" t="s">
        <v>338</v>
      </c>
      <c r="C5911" s="41">
        <v>6</v>
      </c>
      <c r="D5911" s="20">
        <v>2.4124506881234762</v>
      </c>
    </row>
    <row r="5912" spans="2:4" x14ac:dyDescent="0.35">
      <c r="B5912" s="11" t="s">
        <v>339</v>
      </c>
      <c r="C5912" s="41">
        <v>1</v>
      </c>
      <c r="D5912" s="20">
        <v>1.8866995364744794</v>
      </c>
    </row>
    <row r="5913" spans="2:4" x14ac:dyDescent="0.35">
      <c r="B5913" s="11" t="s">
        <v>340</v>
      </c>
      <c r="C5913" s="41">
        <v>8</v>
      </c>
      <c r="D5913" s="20">
        <v>1.6514717242417196</v>
      </c>
    </row>
    <row r="5914" spans="2:4" x14ac:dyDescent="0.35">
      <c r="B5914" s="11" t="s">
        <v>341</v>
      </c>
      <c r="C5914" s="41">
        <v>8</v>
      </c>
      <c r="D5914" s="20">
        <v>2.6604615825238751</v>
      </c>
    </row>
    <row r="5915" spans="2:4" x14ac:dyDescent="0.35">
      <c r="B5915" s="11" t="s">
        <v>342</v>
      </c>
      <c r="C5915" s="41">
        <v>5</v>
      </c>
      <c r="D5915" s="20">
        <v>1.9317523587460832</v>
      </c>
    </row>
    <row r="5916" spans="2:4" x14ac:dyDescent="0.35">
      <c r="B5916" s="11" t="s">
        <v>343</v>
      </c>
      <c r="C5916" s="41">
        <v>5</v>
      </c>
      <c r="D5916" s="20">
        <v>2.095035916272121</v>
      </c>
    </row>
    <row r="5917" spans="2:4" x14ac:dyDescent="0.35">
      <c r="B5917" s="11" t="s">
        <v>344</v>
      </c>
      <c r="C5917" s="41">
        <v>8</v>
      </c>
      <c r="D5917" s="20">
        <v>2.8948489270732183</v>
      </c>
    </row>
    <row r="5918" spans="2:4" x14ac:dyDescent="0.35">
      <c r="B5918" s="11" t="s">
        <v>345</v>
      </c>
      <c r="C5918" s="41">
        <v>3</v>
      </c>
      <c r="D5918" s="20">
        <v>1.8845734162675165</v>
      </c>
    </row>
    <row r="5919" spans="2:4" x14ac:dyDescent="0.35">
      <c r="B5919" s="11" t="s">
        <v>346</v>
      </c>
      <c r="C5919" s="41">
        <v>8</v>
      </c>
      <c r="D5919" s="20">
        <v>2.3001603711280842</v>
      </c>
    </row>
    <row r="5920" spans="2:4" x14ac:dyDescent="0.35">
      <c r="B5920" s="11" t="s">
        <v>347</v>
      </c>
      <c r="C5920" s="41">
        <v>4</v>
      </c>
      <c r="D5920" s="20">
        <v>1.5982169160099942</v>
      </c>
    </row>
    <row r="5921" spans="2:4" x14ac:dyDescent="0.35">
      <c r="B5921" s="11" t="s">
        <v>348</v>
      </c>
      <c r="C5921" s="41">
        <v>3</v>
      </c>
      <c r="D5921" s="20">
        <v>1.6964230740231263</v>
      </c>
    </row>
    <row r="5922" spans="2:4" x14ac:dyDescent="0.35">
      <c r="B5922" s="11" t="s">
        <v>349</v>
      </c>
      <c r="C5922" s="41">
        <v>1</v>
      </c>
      <c r="D5922" s="20">
        <v>1.6768863484828977</v>
      </c>
    </row>
    <row r="5923" spans="2:4" x14ac:dyDescent="0.35">
      <c r="B5923" s="11" t="s">
        <v>350</v>
      </c>
      <c r="C5923" s="41">
        <v>5</v>
      </c>
      <c r="D5923" s="20">
        <v>1.453898304199666</v>
      </c>
    </row>
    <row r="5924" spans="2:4" x14ac:dyDescent="0.35">
      <c r="B5924" s="11" t="s">
        <v>351</v>
      </c>
      <c r="C5924" s="41">
        <v>4</v>
      </c>
      <c r="D5924" s="20">
        <v>1.6784902127962587</v>
      </c>
    </row>
    <row r="5925" spans="2:4" x14ac:dyDescent="0.35">
      <c r="B5925" s="11" t="s">
        <v>352</v>
      </c>
      <c r="C5925" s="41">
        <v>5</v>
      </c>
      <c r="D5925" s="20">
        <v>1.7580338279353447</v>
      </c>
    </row>
    <row r="5926" spans="2:4" x14ac:dyDescent="0.35">
      <c r="B5926" s="11" t="s">
        <v>353</v>
      </c>
      <c r="C5926" s="41">
        <v>4</v>
      </c>
      <c r="D5926" s="20">
        <v>1.6239140482207788</v>
      </c>
    </row>
    <row r="5927" spans="2:4" x14ac:dyDescent="0.35">
      <c r="B5927" s="11" t="s">
        <v>354</v>
      </c>
      <c r="C5927" s="41">
        <v>1</v>
      </c>
      <c r="D5927" s="20">
        <v>1.0466304855113355</v>
      </c>
    </row>
    <row r="5928" spans="2:4" x14ac:dyDescent="0.35">
      <c r="B5928" s="11" t="s">
        <v>355</v>
      </c>
      <c r="C5928" s="41">
        <v>2</v>
      </c>
      <c r="D5928" s="20">
        <v>1.7739804279751137</v>
      </c>
    </row>
    <row r="5929" spans="2:4" x14ac:dyDescent="0.35">
      <c r="B5929" s="11" t="s">
        <v>356</v>
      </c>
      <c r="C5929" s="41">
        <v>2</v>
      </c>
      <c r="D5929" s="20">
        <v>1.2308723502119894</v>
      </c>
    </row>
    <row r="5930" spans="2:4" x14ac:dyDescent="0.35">
      <c r="B5930" s="11" t="s">
        <v>357</v>
      </c>
      <c r="C5930" s="41">
        <v>1</v>
      </c>
      <c r="D5930" s="20">
        <v>1.2876432695892406</v>
      </c>
    </row>
    <row r="5931" spans="2:4" x14ac:dyDescent="0.35">
      <c r="B5931" s="11" t="s">
        <v>358</v>
      </c>
      <c r="C5931" s="41">
        <v>2</v>
      </c>
      <c r="D5931" s="20">
        <v>1.1302575347335908</v>
      </c>
    </row>
    <row r="5932" spans="2:4" x14ac:dyDescent="0.35">
      <c r="B5932" s="11" t="s">
        <v>359</v>
      </c>
      <c r="C5932" s="41">
        <v>8</v>
      </c>
      <c r="D5932" s="20">
        <v>1.4071007003456513</v>
      </c>
    </row>
    <row r="5933" spans="2:4" x14ac:dyDescent="0.35">
      <c r="B5933" s="11" t="s">
        <v>360</v>
      </c>
      <c r="C5933" s="41">
        <v>5</v>
      </c>
      <c r="D5933" s="20">
        <v>1.0639938668580642</v>
      </c>
    </row>
    <row r="5934" spans="2:4" x14ac:dyDescent="0.35">
      <c r="B5934" s="11" t="s">
        <v>361</v>
      </c>
      <c r="C5934" s="41">
        <v>2</v>
      </c>
      <c r="D5934" s="20">
        <v>1.1745854327327978</v>
      </c>
    </row>
    <row r="5935" spans="2:4" x14ac:dyDescent="0.35">
      <c r="B5935" s="11" t="s">
        <v>362</v>
      </c>
      <c r="C5935" s="41">
        <v>1</v>
      </c>
      <c r="D5935" s="20">
        <v>1.2537272516715809</v>
      </c>
    </row>
    <row r="5936" spans="2:4" x14ac:dyDescent="0.35">
      <c r="B5936" s="11" t="s">
        <v>363</v>
      </c>
      <c r="C5936" s="41">
        <v>1</v>
      </c>
      <c r="D5936" s="20">
        <v>2.4121913514505495</v>
      </c>
    </row>
    <row r="5937" spans="2:4" x14ac:dyDescent="0.35">
      <c r="B5937" s="11" t="s">
        <v>364</v>
      </c>
      <c r="C5937" s="41">
        <v>7</v>
      </c>
      <c r="D5937" s="20">
        <v>1.8052085884804696</v>
      </c>
    </row>
    <row r="5938" spans="2:4" x14ac:dyDescent="0.35">
      <c r="B5938" s="11" t="s">
        <v>365</v>
      </c>
      <c r="C5938" s="41">
        <v>3</v>
      </c>
      <c r="D5938" s="20">
        <v>2.4322093203408728</v>
      </c>
    </row>
    <row r="5939" spans="2:4" x14ac:dyDescent="0.35">
      <c r="B5939" s="11" t="s">
        <v>366</v>
      </c>
      <c r="C5939" s="41">
        <v>5</v>
      </c>
      <c r="D5939" s="20">
        <v>1.2812790591621008</v>
      </c>
    </row>
    <row r="5940" spans="2:4" x14ac:dyDescent="0.35">
      <c r="B5940" s="11" t="s">
        <v>367</v>
      </c>
      <c r="C5940" s="41">
        <v>7</v>
      </c>
      <c r="D5940" s="20">
        <v>1.8168961175310223</v>
      </c>
    </row>
    <row r="5941" spans="2:4" x14ac:dyDescent="0.35">
      <c r="B5941" s="11" t="s">
        <v>368</v>
      </c>
      <c r="C5941" s="41">
        <v>3</v>
      </c>
      <c r="D5941" s="20">
        <v>2.2242117432962329</v>
      </c>
    </row>
    <row r="5942" spans="2:4" x14ac:dyDescent="0.35">
      <c r="B5942" s="11" t="s">
        <v>369</v>
      </c>
      <c r="C5942" s="41">
        <v>6</v>
      </c>
      <c r="D5942" s="20">
        <v>1.44322403991501</v>
      </c>
    </row>
    <row r="5943" spans="2:4" x14ac:dyDescent="0.35">
      <c r="B5943" s="11" t="s">
        <v>370</v>
      </c>
      <c r="C5943" s="41">
        <v>1</v>
      </c>
      <c r="D5943" s="20">
        <v>1.8061839742924624</v>
      </c>
    </row>
    <row r="5944" spans="2:4" x14ac:dyDescent="0.35">
      <c r="B5944" s="11" t="s">
        <v>371</v>
      </c>
      <c r="C5944" s="41">
        <v>1</v>
      </c>
      <c r="D5944" s="20">
        <v>1.3998188777217715</v>
      </c>
    </row>
    <row r="5945" spans="2:4" x14ac:dyDescent="0.35">
      <c r="B5945" s="11" t="s">
        <v>372</v>
      </c>
      <c r="C5945" s="41">
        <v>9</v>
      </c>
      <c r="D5945" s="20">
        <v>2.5615331229234464</v>
      </c>
    </row>
    <row r="5946" spans="2:4" x14ac:dyDescent="0.35">
      <c r="B5946" s="11" t="s">
        <v>373</v>
      </c>
      <c r="C5946" s="41">
        <v>7</v>
      </c>
      <c r="D5946" s="20">
        <v>1.5859724833308164</v>
      </c>
    </row>
    <row r="5947" spans="2:4" x14ac:dyDescent="0.35">
      <c r="B5947" s="11" t="s">
        <v>374</v>
      </c>
      <c r="C5947" s="41">
        <v>1</v>
      </c>
      <c r="D5947" s="20">
        <v>1.6477656697683765</v>
      </c>
    </row>
    <row r="5948" spans="2:4" x14ac:dyDescent="0.35">
      <c r="B5948" s="11" t="s">
        <v>375</v>
      </c>
      <c r="C5948" s="41">
        <v>5</v>
      </c>
      <c r="D5948" s="20">
        <v>1.1675997230414634</v>
      </c>
    </row>
    <row r="5949" spans="2:4" x14ac:dyDescent="0.35">
      <c r="B5949" s="11" t="s">
        <v>376</v>
      </c>
      <c r="C5949" s="41">
        <v>4</v>
      </c>
      <c r="D5949" s="20">
        <v>1.8540241830175828</v>
      </c>
    </row>
    <row r="5950" spans="2:4" x14ac:dyDescent="0.35">
      <c r="B5950" s="11" t="s">
        <v>377</v>
      </c>
      <c r="C5950" s="41">
        <v>7</v>
      </c>
      <c r="D5950" s="20">
        <v>1.5179697278198896</v>
      </c>
    </row>
    <row r="5951" spans="2:4" x14ac:dyDescent="0.35">
      <c r="B5951" s="11" t="s">
        <v>378</v>
      </c>
      <c r="C5951" s="41">
        <v>2</v>
      </c>
      <c r="D5951" s="20">
        <v>1.2919166177021055</v>
      </c>
    </row>
    <row r="5952" spans="2:4" x14ac:dyDescent="0.35">
      <c r="B5952" s="11" t="s">
        <v>379</v>
      </c>
      <c r="C5952" s="41">
        <v>4</v>
      </c>
      <c r="D5952" s="20">
        <v>1.454540300377716</v>
      </c>
    </row>
    <row r="5953" spans="2:4" x14ac:dyDescent="0.35">
      <c r="B5953" s="11" t="s">
        <v>380</v>
      </c>
      <c r="C5953" s="41">
        <v>9</v>
      </c>
      <c r="D5953" s="20">
        <v>1.7265151176143791</v>
      </c>
    </row>
    <row r="5954" spans="2:4" x14ac:dyDescent="0.35">
      <c r="B5954" s="11" t="s">
        <v>381</v>
      </c>
      <c r="C5954" s="41">
        <v>2</v>
      </c>
      <c r="D5954" s="20">
        <v>1.5761641963334241</v>
      </c>
    </row>
    <row r="5955" spans="2:4" x14ac:dyDescent="0.35">
      <c r="B5955" s="11" t="s">
        <v>382</v>
      </c>
      <c r="C5955" s="41">
        <v>7</v>
      </c>
      <c r="D5955" s="20">
        <v>1.3807501859347018</v>
      </c>
    </row>
    <row r="5956" spans="2:4" x14ac:dyDescent="0.35">
      <c r="B5956" s="11" t="s">
        <v>383</v>
      </c>
      <c r="C5956" s="41">
        <v>3</v>
      </c>
      <c r="D5956" s="20">
        <v>1.6792169906562591</v>
      </c>
    </row>
    <row r="5957" spans="2:4" x14ac:dyDescent="0.35">
      <c r="B5957" s="11" t="s">
        <v>384</v>
      </c>
      <c r="C5957" s="41">
        <v>1</v>
      </c>
      <c r="D5957" s="20">
        <v>3.0453843325203156</v>
      </c>
    </row>
    <row r="5958" spans="2:4" x14ac:dyDescent="0.35">
      <c r="B5958" s="11" t="s">
        <v>385</v>
      </c>
      <c r="C5958" s="41">
        <v>7</v>
      </c>
      <c r="D5958" s="20">
        <v>1.8872575387778341</v>
      </c>
    </row>
    <row r="5959" spans="2:4" x14ac:dyDescent="0.35">
      <c r="B5959" s="11" t="s">
        <v>386</v>
      </c>
      <c r="C5959" s="41">
        <v>7</v>
      </c>
      <c r="D5959" s="20">
        <v>1.6180088379352577</v>
      </c>
    </row>
    <row r="5960" spans="2:4" x14ac:dyDescent="0.35">
      <c r="B5960" s="11" t="s">
        <v>387</v>
      </c>
      <c r="C5960" s="41">
        <v>4</v>
      </c>
      <c r="D5960" s="20">
        <v>1.2316685434945902</v>
      </c>
    </row>
    <row r="5961" spans="2:4" x14ac:dyDescent="0.35">
      <c r="B5961" s="11" t="s">
        <v>388</v>
      </c>
      <c r="C5961" s="41">
        <v>3</v>
      </c>
      <c r="D5961" s="20">
        <v>1.9494574709974206</v>
      </c>
    </row>
    <row r="5962" spans="2:4" x14ac:dyDescent="0.35">
      <c r="B5962" s="11" t="s">
        <v>389</v>
      </c>
      <c r="C5962" s="41">
        <v>3</v>
      </c>
      <c r="D5962" s="20">
        <v>1.5117502583792202</v>
      </c>
    </row>
    <row r="5963" spans="2:4" x14ac:dyDescent="0.35">
      <c r="B5963" s="11" t="s">
        <v>390</v>
      </c>
      <c r="C5963" s="41">
        <v>7</v>
      </c>
      <c r="D5963" s="20">
        <v>0.91676308826245534</v>
      </c>
    </row>
    <row r="5964" spans="2:4" x14ac:dyDescent="0.35">
      <c r="B5964" s="11" t="s">
        <v>391</v>
      </c>
      <c r="C5964" s="41">
        <v>7</v>
      </c>
      <c r="D5964" s="20">
        <v>2.0251260601832768</v>
      </c>
    </row>
    <row r="5965" spans="2:4" x14ac:dyDescent="0.35">
      <c r="B5965" s="11" t="s">
        <v>392</v>
      </c>
      <c r="C5965" s="41">
        <v>5</v>
      </c>
      <c r="D5965" s="20">
        <v>1.1215350298442681</v>
      </c>
    </row>
    <row r="5966" spans="2:4" x14ac:dyDescent="0.35">
      <c r="B5966" s="11" t="s">
        <v>393</v>
      </c>
      <c r="C5966" s="41">
        <v>2</v>
      </c>
      <c r="D5966" s="20">
        <v>1.6411783648537774</v>
      </c>
    </row>
    <row r="5967" spans="2:4" x14ac:dyDescent="0.35">
      <c r="B5967" s="11" t="s">
        <v>394</v>
      </c>
      <c r="C5967" s="41">
        <v>1</v>
      </c>
      <c r="D5967" s="20">
        <v>1.831479330126391</v>
      </c>
    </row>
    <row r="5968" spans="2:4" x14ac:dyDescent="0.35">
      <c r="B5968" s="11" t="s">
        <v>395</v>
      </c>
      <c r="C5968" s="41">
        <v>6</v>
      </c>
      <c r="D5968" s="20">
        <v>1.7043669714038037</v>
      </c>
    </row>
    <row r="5969" spans="2:4" x14ac:dyDescent="0.35">
      <c r="B5969" s="11" t="s">
        <v>396</v>
      </c>
      <c r="C5969" s="41">
        <v>5</v>
      </c>
      <c r="D5969" s="20">
        <v>1.636420609980584</v>
      </c>
    </row>
    <row r="5970" spans="2:4" x14ac:dyDescent="0.35">
      <c r="B5970" s="11" t="s">
        <v>397</v>
      </c>
      <c r="C5970" s="41">
        <v>3</v>
      </c>
      <c r="D5970" s="20">
        <v>1.5839448854498437</v>
      </c>
    </row>
    <row r="5971" spans="2:4" x14ac:dyDescent="0.35">
      <c r="B5971" s="11" t="s">
        <v>398</v>
      </c>
      <c r="C5971" s="41">
        <v>3</v>
      </c>
      <c r="D5971" s="20">
        <v>1.5245195077782523</v>
      </c>
    </row>
    <row r="5972" spans="2:4" x14ac:dyDescent="0.35">
      <c r="B5972" s="11" t="s">
        <v>399</v>
      </c>
      <c r="C5972" s="41">
        <v>7</v>
      </c>
      <c r="D5972" s="20">
        <v>2.6278005519100445</v>
      </c>
    </row>
    <row r="5973" spans="2:4" x14ac:dyDescent="0.35">
      <c r="B5973" s="11" t="s">
        <v>400</v>
      </c>
      <c r="C5973" s="41">
        <v>7</v>
      </c>
      <c r="D5973" s="20">
        <v>1.7518240031883232</v>
      </c>
    </row>
    <row r="5974" spans="2:4" x14ac:dyDescent="0.35">
      <c r="B5974" s="11" t="s">
        <v>401</v>
      </c>
      <c r="C5974" s="41">
        <v>8</v>
      </c>
      <c r="D5974" s="20">
        <v>1.710244934515412</v>
      </c>
    </row>
    <row r="5975" spans="2:4" x14ac:dyDescent="0.35">
      <c r="B5975" s="11" t="s">
        <v>402</v>
      </c>
      <c r="C5975" s="41">
        <v>7</v>
      </c>
      <c r="D5975" s="20">
        <v>2.2439106173338583</v>
      </c>
    </row>
    <row r="5976" spans="2:4" x14ac:dyDescent="0.35">
      <c r="B5976" s="11" t="s">
        <v>403</v>
      </c>
      <c r="C5976" s="41">
        <v>4</v>
      </c>
      <c r="D5976" s="20">
        <v>1.6034600878658309</v>
      </c>
    </row>
    <row r="5977" spans="2:4" x14ac:dyDescent="0.35">
      <c r="B5977" s="11" t="s">
        <v>404</v>
      </c>
      <c r="C5977" s="41">
        <v>4</v>
      </c>
      <c r="D5977" s="20">
        <v>1.0878525877326644</v>
      </c>
    </row>
    <row r="5978" spans="2:4" x14ac:dyDescent="0.35">
      <c r="B5978" s="11" t="s">
        <v>405</v>
      </c>
      <c r="C5978" s="41">
        <v>7</v>
      </c>
      <c r="D5978" s="20">
        <v>1.9454060176268941</v>
      </c>
    </row>
    <row r="5979" spans="2:4" x14ac:dyDescent="0.35">
      <c r="B5979" s="11" t="s">
        <v>406</v>
      </c>
      <c r="C5979" s="41">
        <v>4</v>
      </c>
      <c r="D5979" s="20">
        <v>1.6527768997930292</v>
      </c>
    </row>
    <row r="5980" spans="2:4" x14ac:dyDescent="0.35">
      <c r="B5980" s="11" t="s">
        <v>407</v>
      </c>
      <c r="C5980" s="41">
        <v>3</v>
      </c>
      <c r="D5980" s="20">
        <v>1.5961212494676393</v>
      </c>
    </row>
    <row r="5981" spans="2:4" x14ac:dyDescent="0.35">
      <c r="B5981" s="11" t="s">
        <v>408</v>
      </c>
      <c r="C5981" s="41">
        <v>1</v>
      </c>
      <c r="D5981" s="20">
        <v>1.7308878633225224</v>
      </c>
    </row>
    <row r="5982" spans="2:4" x14ac:dyDescent="0.35">
      <c r="B5982" s="11" t="s">
        <v>409</v>
      </c>
      <c r="C5982" s="41">
        <v>8</v>
      </c>
      <c r="D5982" s="20">
        <v>1.2084513555247292</v>
      </c>
    </row>
    <row r="5983" spans="2:4" x14ac:dyDescent="0.35">
      <c r="B5983" s="11" t="s">
        <v>410</v>
      </c>
      <c r="C5983" s="41">
        <v>2</v>
      </c>
      <c r="D5983" s="20">
        <v>1.6025830398464127</v>
      </c>
    </row>
    <row r="5984" spans="2:4" x14ac:dyDescent="0.35">
      <c r="B5984" s="11" t="s">
        <v>411</v>
      </c>
      <c r="C5984" s="41">
        <v>5</v>
      </c>
      <c r="D5984" s="20">
        <v>1.5257012836274699</v>
      </c>
    </row>
    <row r="5985" spans="2:4" x14ac:dyDescent="0.35">
      <c r="B5985" s="11" t="s">
        <v>412</v>
      </c>
      <c r="C5985" s="41">
        <v>5</v>
      </c>
      <c r="D5985" s="20">
        <v>1.5977857698684439</v>
      </c>
    </row>
    <row r="5986" spans="2:4" x14ac:dyDescent="0.35">
      <c r="B5986" s="11" t="s">
        <v>413</v>
      </c>
      <c r="C5986" s="41">
        <v>2</v>
      </c>
      <c r="D5986" s="20">
        <v>2.0214232771466083</v>
      </c>
    </row>
    <row r="5987" spans="2:4" x14ac:dyDescent="0.35">
      <c r="B5987" s="11" t="s">
        <v>414</v>
      </c>
      <c r="C5987" s="41">
        <v>9</v>
      </c>
      <c r="D5987" s="20">
        <v>1.9936979709839431</v>
      </c>
    </row>
    <row r="5988" spans="2:4" x14ac:dyDescent="0.35">
      <c r="B5988" s="11" t="s">
        <v>415</v>
      </c>
      <c r="C5988" s="41">
        <v>3</v>
      </c>
      <c r="D5988" s="20">
        <v>1.9076595109085055</v>
      </c>
    </row>
    <row r="5989" spans="2:4" x14ac:dyDescent="0.35">
      <c r="B5989" s="11" t="s">
        <v>416</v>
      </c>
      <c r="C5989" s="41">
        <v>5</v>
      </c>
      <c r="D5989" s="20">
        <v>1.280961221173329</v>
      </c>
    </row>
    <row r="5990" spans="2:4" x14ac:dyDescent="0.35">
      <c r="B5990" s="11" t="s">
        <v>417</v>
      </c>
      <c r="C5990" s="41">
        <v>3</v>
      </c>
      <c r="D5990" s="20">
        <v>1.4538507508532899</v>
      </c>
    </row>
    <row r="5991" spans="2:4" x14ac:dyDescent="0.35">
      <c r="B5991" s="11" t="s">
        <v>418</v>
      </c>
      <c r="C5991" s="41">
        <v>5</v>
      </c>
      <c r="D5991" s="20">
        <v>1.8834157195690957</v>
      </c>
    </row>
    <row r="5992" spans="2:4" x14ac:dyDescent="0.35">
      <c r="B5992" s="11" t="s">
        <v>419</v>
      </c>
      <c r="C5992" s="41">
        <v>1</v>
      </c>
      <c r="D5992" s="20">
        <v>3.3051036993024576</v>
      </c>
    </row>
    <row r="5993" spans="2:4" x14ac:dyDescent="0.35">
      <c r="B5993" s="11" t="s">
        <v>420</v>
      </c>
      <c r="C5993" s="41">
        <v>5</v>
      </c>
      <c r="D5993" s="20">
        <v>1.5655967920540788</v>
      </c>
    </row>
    <row r="5994" spans="2:4" x14ac:dyDescent="0.35">
      <c r="B5994" s="11" t="s">
        <v>421</v>
      </c>
      <c r="C5994" s="41">
        <v>3</v>
      </c>
      <c r="D5994" s="20">
        <v>1.8591080018670261</v>
      </c>
    </row>
    <row r="5995" spans="2:4" x14ac:dyDescent="0.35">
      <c r="B5995" s="11" t="s">
        <v>422</v>
      </c>
      <c r="C5995" s="41">
        <v>8</v>
      </c>
      <c r="D5995" s="20">
        <v>1.1875611965526462</v>
      </c>
    </row>
    <row r="5996" spans="2:4" x14ac:dyDescent="0.35">
      <c r="B5996" s="11" t="s">
        <v>423</v>
      </c>
      <c r="C5996" s="41">
        <v>8</v>
      </c>
      <c r="D5996" s="20">
        <v>0.85665165185125991</v>
      </c>
    </row>
    <row r="5997" spans="2:4" x14ac:dyDescent="0.35">
      <c r="B5997" s="11" t="s">
        <v>424</v>
      </c>
      <c r="C5997" s="41">
        <v>1</v>
      </c>
      <c r="D5997" s="20">
        <v>1.5009350891753472</v>
      </c>
    </row>
    <row r="5998" spans="2:4" x14ac:dyDescent="0.35">
      <c r="B5998" s="11" t="s">
        <v>425</v>
      </c>
      <c r="C5998" s="41">
        <v>9</v>
      </c>
      <c r="D5998" s="20">
        <v>0.87856077382157816</v>
      </c>
    </row>
    <row r="5999" spans="2:4" x14ac:dyDescent="0.35">
      <c r="B5999" s="11" t="s">
        <v>426</v>
      </c>
      <c r="C5999" s="41">
        <v>4</v>
      </c>
      <c r="D5999" s="20">
        <v>1.6456518640354056</v>
      </c>
    </row>
    <row r="6000" spans="2:4" x14ac:dyDescent="0.35">
      <c r="B6000" s="11" t="s">
        <v>427</v>
      </c>
      <c r="C6000" s="41">
        <v>5</v>
      </c>
      <c r="D6000" s="20">
        <v>1.8946637760058971</v>
      </c>
    </row>
    <row r="6001" spans="2:4" x14ac:dyDescent="0.35">
      <c r="B6001" s="11" t="s">
        <v>428</v>
      </c>
      <c r="C6001" s="41">
        <v>8</v>
      </c>
      <c r="D6001" s="20">
        <v>1.5553802918259576</v>
      </c>
    </row>
    <row r="6002" spans="2:4" x14ac:dyDescent="0.35">
      <c r="B6002" s="11" t="s">
        <v>429</v>
      </c>
      <c r="C6002" s="41">
        <v>5</v>
      </c>
      <c r="D6002" s="20">
        <v>1.1214018779204036</v>
      </c>
    </row>
    <row r="6003" spans="2:4" x14ac:dyDescent="0.35">
      <c r="B6003" s="11" t="s">
        <v>430</v>
      </c>
      <c r="C6003" s="41">
        <v>1</v>
      </c>
      <c r="D6003" s="20">
        <v>1.2275008519515127</v>
      </c>
    </row>
    <row r="6004" spans="2:4" x14ac:dyDescent="0.35">
      <c r="B6004" s="11" t="s">
        <v>431</v>
      </c>
      <c r="C6004" s="41">
        <v>2</v>
      </c>
      <c r="D6004" s="20">
        <v>1.5246027159126505</v>
      </c>
    </row>
    <row r="6005" spans="2:4" x14ac:dyDescent="0.35">
      <c r="B6005" s="11" t="s">
        <v>432</v>
      </c>
      <c r="C6005" s="41">
        <v>4</v>
      </c>
      <c r="D6005" s="20">
        <v>1.3408935087792879</v>
      </c>
    </row>
    <row r="6006" spans="2:4" x14ac:dyDescent="0.35">
      <c r="B6006" s="11" t="s">
        <v>433</v>
      </c>
      <c r="C6006" s="41">
        <v>7</v>
      </c>
      <c r="D6006" s="20">
        <v>1.8961940226184897</v>
      </c>
    </row>
    <row r="6007" spans="2:4" x14ac:dyDescent="0.35">
      <c r="B6007" s="11" t="s">
        <v>434</v>
      </c>
      <c r="C6007" s="41">
        <v>9</v>
      </c>
      <c r="D6007" s="20">
        <v>1.3558912690910554</v>
      </c>
    </row>
    <row r="6008" spans="2:4" x14ac:dyDescent="0.35">
      <c r="B6008" s="11" t="s">
        <v>435</v>
      </c>
      <c r="C6008" s="41">
        <v>5</v>
      </c>
      <c r="D6008" s="20">
        <v>1.6842020685225072</v>
      </c>
    </row>
    <row r="6009" spans="2:4" x14ac:dyDescent="0.35">
      <c r="B6009" s="11" t="s">
        <v>436</v>
      </c>
      <c r="C6009" s="41">
        <v>7</v>
      </c>
      <c r="D6009" s="20">
        <v>1.1798523320895837</v>
      </c>
    </row>
    <row r="6010" spans="2:4" x14ac:dyDescent="0.35">
      <c r="B6010" s="11" t="s">
        <v>437</v>
      </c>
      <c r="C6010" s="41">
        <v>3</v>
      </c>
      <c r="D6010" s="20">
        <v>1.768770214833383</v>
      </c>
    </row>
    <row r="6011" spans="2:4" x14ac:dyDescent="0.35">
      <c r="B6011" s="11" t="s">
        <v>438</v>
      </c>
      <c r="C6011" s="41">
        <v>2</v>
      </c>
      <c r="D6011" s="20">
        <v>1.5539742645265031</v>
      </c>
    </row>
    <row r="6012" spans="2:4" x14ac:dyDescent="0.35">
      <c r="B6012" s="11" t="s">
        <v>439</v>
      </c>
      <c r="C6012" s="41">
        <v>3</v>
      </c>
      <c r="D6012" s="20">
        <v>1.89322095828098</v>
      </c>
    </row>
    <row r="6013" spans="2:4" x14ac:dyDescent="0.35">
      <c r="B6013" s="11" t="s">
        <v>440</v>
      </c>
      <c r="C6013" s="41">
        <v>8</v>
      </c>
      <c r="D6013" s="20">
        <v>2.5995262769684109</v>
      </c>
    </row>
    <row r="6014" spans="2:4" x14ac:dyDescent="0.35">
      <c r="B6014" s="11" t="s">
        <v>441</v>
      </c>
      <c r="C6014" s="41">
        <v>1</v>
      </c>
      <c r="D6014" s="20">
        <v>1.5160648833416774</v>
      </c>
    </row>
    <row r="6015" spans="2:4" x14ac:dyDescent="0.35">
      <c r="B6015" s="11" t="s">
        <v>442</v>
      </c>
      <c r="C6015" s="41">
        <v>7</v>
      </c>
      <c r="D6015" s="20">
        <v>1.0096712309018552</v>
      </c>
    </row>
    <row r="6016" spans="2:4" x14ac:dyDescent="0.35">
      <c r="B6016" s="11" t="s">
        <v>443</v>
      </c>
      <c r="C6016" s="41">
        <v>2</v>
      </c>
      <c r="D6016" s="20">
        <v>3.3523193708514625</v>
      </c>
    </row>
    <row r="6017" spans="2:4" x14ac:dyDescent="0.35">
      <c r="B6017" s="11" t="s">
        <v>444</v>
      </c>
      <c r="C6017" s="41">
        <v>8</v>
      </c>
      <c r="D6017" s="20">
        <v>2.3702892665006359</v>
      </c>
    </row>
    <row r="6018" spans="2:4" x14ac:dyDescent="0.35">
      <c r="B6018" s="11" t="s">
        <v>445</v>
      </c>
      <c r="C6018" s="41">
        <v>9</v>
      </c>
      <c r="D6018" s="20">
        <v>1.1156325096479207</v>
      </c>
    </row>
    <row r="6019" spans="2:4" x14ac:dyDescent="0.35">
      <c r="B6019" s="11" t="s">
        <v>446</v>
      </c>
      <c r="C6019" s="41">
        <v>1</v>
      </c>
      <c r="D6019" s="20">
        <v>1.4829700266156063</v>
      </c>
    </row>
    <row r="6020" spans="2:4" x14ac:dyDescent="0.35">
      <c r="B6020" s="11" t="s">
        <v>447</v>
      </c>
      <c r="C6020" s="41">
        <v>6</v>
      </c>
      <c r="D6020" s="20">
        <v>2.3432974347385556</v>
      </c>
    </row>
    <row r="6021" spans="2:4" x14ac:dyDescent="0.35">
      <c r="B6021" s="11" t="s">
        <v>448</v>
      </c>
      <c r="C6021" s="41">
        <v>2</v>
      </c>
      <c r="D6021" s="20">
        <v>1.6212422962386648</v>
      </c>
    </row>
    <row r="6022" spans="2:4" x14ac:dyDescent="0.35">
      <c r="B6022" s="11" t="s">
        <v>449</v>
      </c>
      <c r="C6022" s="41">
        <v>8</v>
      </c>
      <c r="D6022" s="20">
        <v>2.1601743878344051</v>
      </c>
    </row>
    <row r="6023" spans="2:4" x14ac:dyDescent="0.35">
      <c r="B6023" s="11" t="s">
        <v>450</v>
      </c>
      <c r="C6023" s="41">
        <v>4</v>
      </c>
      <c r="D6023" s="20">
        <v>2.0860627168594523</v>
      </c>
    </row>
    <row r="6024" spans="2:4" x14ac:dyDescent="0.35">
      <c r="B6024" s="11" t="s">
        <v>451</v>
      </c>
      <c r="C6024" s="41">
        <v>9</v>
      </c>
      <c r="D6024" s="20">
        <v>2.021649617774623</v>
      </c>
    </row>
    <row r="6025" spans="2:4" x14ac:dyDescent="0.35">
      <c r="B6025" s="11" t="s">
        <v>452</v>
      </c>
      <c r="C6025" s="41">
        <v>2</v>
      </c>
      <c r="D6025" s="20">
        <v>1.6970490903170565</v>
      </c>
    </row>
    <row r="6026" spans="2:4" x14ac:dyDescent="0.35">
      <c r="B6026" s="11" t="s">
        <v>453</v>
      </c>
      <c r="C6026" s="41">
        <v>2</v>
      </c>
      <c r="D6026" s="20">
        <v>1.1792134830276462</v>
      </c>
    </row>
    <row r="6027" spans="2:4" x14ac:dyDescent="0.35">
      <c r="B6027" s="11" t="s">
        <v>454</v>
      </c>
      <c r="C6027" s="41">
        <v>8</v>
      </c>
      <c r="D6027" s="20">
        <v>1.599721621374065</v>
      </c>
    </row>
    <row r="6028" spans="2:4" x14ac:dyDescent="0.35">
      <c r="B6028" s="11" t="s">
        <v>455</v>
      </c>
      <c r="C6028" s="41">
        <v>3</v>
      </c>
      <c r="D6028" s="20">
        <v>2.0724120792568028</v>
      </c>
    </row>
    <row r="6029" spans="2:4" x14ac:dyDescent="0.35">
      <c r="B6029" s="11" t="s">
        <v>456</v>
      </c>
      <c r="C6029" s="41">
        <v>3</v>
      </c>
      <c r="D6029" s="20">
        <v>1.8111655562539337</v>
      </c>
    </row>
    <row r="6030" spans="2:4" x14ac:dyDescent="0.35">
      <c r="B6030" s="11" t="s">
        <v>457</v>
      </c>
      <c r="C6030" s="41">
        <v>4</v>
      </c>
      <c r="D6030" s="20">
        <v>1.1555789896998014</v>
      </c>
    </row>
    <row r="6031" spans="2:4" ht="15" thickBot="1" x14ac:dyDescent="0.4">
      <c r="B6031" s="15" t="s">
        <v>458</v>
      </c>
      <c r="C6031" s="42">
        <v>8</v>
      </c>
      <c r="D6031" s="21">
        <v>1.3063540359256807</v>
      </c>
    </row>
    <row r="6034" spans="2:8" x14ac:dyDescent="0.35">
      <c r="B6034" t="s">
        <v>463</v>
      </c>
    </row>
    <row r="6035" spans="2:8" ht="15" thickBot="1" x14ac:dyDescent="0.4"/>
    <row r="6036" spans="2:8" x14ac:dyDescent="0.35">
      <c r="B6036" s="12" t="s">
        <v>460</v>
      </c>
      <c r="C6036" s="13" t="s">
        <v>464</v>
      </c>
      <c r="D6036" s="13" t="s">
        <v>465</v>
      </c>
      <c r="E6036" s="13" t="s">
        <v>466</v>
      </c>
      <c r="F6036" s="13" t="s">
        <v>467</v>
      </c>
      <c r="G6036" s="13" t="s">
        <v>468</v>
      </c>
      <c r="H6036" s="13" t="s">
        <v>469</v>
      </c>
    </row>
    <row r="6037" spans="2:8" x14ac:dyDescent="0.35">
      <c r="B6037" s="14" t="s">
        <v>0</v>
      </c>
      <c r="C6037" s="16">
        <v>8</v>
      </c>
      <c r="D6037" s="19">
        <v>367.08565726362775</v>
      </c>
      <c r="E6037" s="16">
        <v>376</v>
      </c>
      <c r="F6037" s="19">
        <v>0.7379373368427099</v>
      </c>
      <c r="G6037" s="19">
        <v>497.44827770094446</v>
      </c>
      <c r="H6037" s="23" t="s">
        <v>470</v>
      </c>
    </row>
    <row r="6038" spans="2:8" x14ac:dyDescent="0.35">
      <c r="B6038" s="11" t="s">
        <v>2</v>
      </c>
      <c r="C6038" s="17">
        <v>8</v>
      </c>
      <c r="D6038" s="20">
        <v>48.368444585421344</v>
      </c>
      <c r="E6038" s="17">
        <v>376</v>
      </c>
      <c r="F6038" s="20">
        <v>0.56467957186803752</v>
      </c>
      <c r="G6038" s="20">
        <v>85.656444814201251</v>
      </c>
      <c r="H6038" s="25" t="s">
        <v>470</v>
      </c>
    </row>
    <row r="6039" spans="2:8" x14ac:dyDescent="0.35">
      <c r="B6039" s="11" t="s">
        <v>3</v>
      </c>
      <c r="C6039" s="17">
        <v>8</v>
      </c>
      <c r="D6039" s="20">
        <v>19.937502453177515</v>
      </c>
      <c r="E6039" s="17">
        <v>376</v>
      </c>
      <c r="F6039" s="20">
        <v>0.28215779013976072</v>
      </c>
      <c r="G6039" s="20">
        <v>70.660825785819725</v>
      </c>
      <c r="H6039" s="25" t="s">
        <v>470</v>
      </c>
    </row>
    <row r="6040" spans="2:8" x14ac:dyDescent="0.35">
      <c r="B6040" s="11" t="s">
        <v>1</v>
      </c>
      <c r="C6040" s="17">
        <v>8</v>
      </c>
      <c r="D6040" s="20">
        <v>0.95268880577740567</v>
      </c>
      <c r="E6040" s="17">
        <v>376</v>
      </c>
      <c r="F6040" s="20">
        <v>0.1490585185021282</v>
      </c>
      <c r="G6040" s="20">
        <v>6.3913744437477655</v>
      </c>
      <c r="H6040" s="25" t="s">
        <v>470</v>
      </c>
    </row>
    <row r="6041" spans="2:8" x14ac:dyDescent="0.35">
      <c r="B6041" s="11" t="s">
        <v>4</v>
      </c>
      <c r="C6041" s="17">
        <v>8</v>
      </c>
      <c r="D6041" s="20">
        <v>2.535726862775884</v>
      </c>
      <c r="E6041" s="17">
        <v>376</v>
      </c>
      <c r="F6041" s="20">
        <v>0.17754143791577962</v>
      </c>
      <c r="G6041" s="20">
        <v>14.282450860732341</v>
      </c>
      <c r="H6041" s="25" t="s">
        <v>470</v>
      </c>
    </row>
    <row r="6042" spans="2:8" x14ac:dyDescent="0.35">
      <c r="B6042" s="11" t="s">
        <v>5</v>
      </c>
      <c r="C6042" s="17">
        <v>8</v>
      </c>
      <c r="D6042" s="20">
        <v>0.85048857588826987</v>
      </c>
      <c r="E6042" s="17">
        <v>376</v>
      </c>
      <c r="F6042" s="20">
        <v>0.16244724729127707</v>
      </c>
      <c r="G6042" s="20">
        <v>5.2354754547689923</v>
      </c>
      <c r="H6042" s="25" t="s">
        <v>470</v>
      </c>
    </row>
    <row r="6043" spans="2:8" x14ac:dyDescent="0.35">
      <c r="B6043" s="11" t="s">
        <v>6</v>
      </c>
      <c r="C6043" s="17">
        <v>8</v>
      </c>
      <c r="D6043" s="20">
        <v>8.0241673969237315</v>
      </c>
      <c r="E6043" s="17">
        <v>376</v>
      </c>
      <c r="F6043" s="20">
        <v>0.26278769850356715</v>
      </c>
      <c r="G6043" s="20">
        <v>30.534790793545497</v>
      </c>
      <c r="H6043" s="25" t="s">
        <v>470</v>
      </c>
    </row>
    <row r="6044" spans="2:8" x14ac:dyDescent="0.35">
      <c r="B6044" s="11" t="s">
        <v>7</v>
      </c>
      <c r="C6044" s="17">
        <v>8</v>
      </c>
      <c r="D6044" s="20">
        <v>24.393007701995973</v>
      </c>
      <c r="E6044" s="17">
        <v>376</v>
      </c>
      <c r="F6044" s="20">
        <v>0.44943255093049533</v>
      </c>
      <c r="G6044" s="20">
        <v>54.2751246021082</v>
      </c>
      <c r="H6044" s="25" t="s">
        <v>470</v>
      </c>
    </row>
    <row r="6045" spans="2:8" x14ac:dyDescent="0.35">
      <c r="B6045" s="11" t="s">
        <v>8</v>
      </c>
      <c r="C6045" s="17">
        <v>8</v>
      </c>
      <c r="D6045" s="20">
        <v>0.45949920528383786</v>
      </c>
      <c r="E6045" s="17">
        <v>376</v>
      </c>
      <c r="F6045" s="20">
        <v>0.12358420607433138</v>
      </c>
      <c r="G6045" s="20">
        <v>3.7181062198794717</v>
      </c>
      <c r="H6045" s="20">
        <v>3.3644477296779153E-4</v>
      </c>
    </row>
    <row r="6046" spans="2:8" x14ac:dyDescent="0.35">
      <c r="B6046" s="11" t="s">
        <v>9</v>
      </c>
      <c r="C6046" s="17">
        <v>8</v>
      </c>
      <c r="D6046" s="20">
        <v>0.79124526932411698</v>
      </c>
      <c r="E6046" s="17">
        <v>376</v>
      </c>
      <c r="F6046" s="20">
        <v>0.15411002995797987</v>
      </c>
      <c r="G6046" s="20">
        <v>5.1342879469938483</v>
      </c>
      <c r="H6046" s="25" t="s">
        <v>470</v>
      </c>
    </row>
    <row r="6047" spans="2:8" x14ac:dyDescent="0.35">
      <c r="B6047" s="11" t="s">
        <v>10</v>
      </c>
      <c r="C6047" s="17">
        <v>8</v>
      </c>
      <c r="D6047" s="20">
        <v>3.4322390759512936E-3</v>
      </c>
      <c r="E6047" s="17">
        <v>376</v>
      </c>
      <c r="F6047" s="20">
        <v>4.955671253016404E-5</v>
      </c>
      <c r="G6047" s="20">
        <v>69.258812796796562</v>
      </c>
      <c r="H6047" s="25" t="s">
        <v>470</v>
      </c>
    </row>
    <row r="6048" spans="2:8" x14ac:dyDescent="0.35">
      <c r="B6048" s="11" t="s">
        <v>11</v>
      </c>
      <c r="C6048" s="17">
        <v>8</v>
      </c>
      <c r="D6048" s="20">
        <v>1.118013826568641E-3</v>
      </c>
      <c r="E6048" s="17">
        <v>376</v>
      </c>
      <c r="F6048" s="20">
        <v>1.3637285448424188E-4</v>
      </c>
      <c r="G6048" s="20">
        <v>8.1982138659261494</v>
      </c>
      <c r="H6048" s="25" t="s">
        <v>470</v>
      </c>
    </row>
    <row r="6049" spans="2:8" x14ac:dyDescent="0.35">
      <c r="B6049" s="11" t="s">
        <v>12</v>
      </c>
      <c r="C6049" s="17">
        <v>8</v>
      </c>
      <c r="D6049" s="20">
        <v>16.586323145893445</v>
      </c>
      <c r="E6049" s="17">
        <v>376</v>
      </c>
      <c r="F6049" s="20">
        <v>0.19757072807379716</v>
      </c>
      <c r="G6049" s="20">
        <v>83.951318637131692</v>
      </c>
      <c r="H6049" s="25" t="s">
        <v>470</v>
      </c>
    </row>
    <row r="6050" spans="2:8" x14ac:dyDescent="0.35">
      <c r="B6050" s="11" t="s">
        <v>13</v>
      </c>
      <c r="C6050" s="17">
        <v>8</v>
      </c>
      <c r="D6050" s="20">
        <v>0.40861068526994376</v>
      </c>
      <c r="E6050" s="17">
        <v>376</v>
      </c>
      <c r="F6050" s="20">
        <v>2.810864876419529E-2</v>
      </c>
      <c r="G6050" s="20">
        <v>14.536831304051541</v>
      </c>
      <c r="H6050" s="25" t="s">
        <v>470</v>
      </c>
    </row>
    <row r="6051" spans="2:8" ht="15" thickBot="1" x14ac:dyDescent="0.4">
      <c r="B6051" s="15" t="s">
        <v>14</v>
      </c>
      <c r="C6051" s="18">
        <v>8</v>
      </c>
      <c r="D6051" s="21">
        <v>0.17289480976807312</v>
      </c>
      <c r="E6051" s="18">
        <v>376</v>
      </c>
      <c r="F6051" s="21">
        <v>3.4148548312237905E-3</v>
      </c>
      <c r="G6051" s="21">
        <v>50.630207816509831</v>
      </c>
      <c r="H6051" s="27" t="s">
        <v>470</v>
      </c>
    </row>
    <row r="6054" spans="2:8" x14ac:dyDescent="0.35">
      <c r="B6054" s="9" t="s">
        <v>478</v>
      </c>
    </row>
    <row r="6056" spans="2:8" x14ac:dyDescent="0.35">
      <c r="B6056" t="s">
        <v>50</v>
      </c>
    </row>
    <row r="6057" spans="2:8" ht="15" thickBot="1" x14ac:dyDescent="0.4"/>
    <row r="6058" spans="2:8" x14ac:dyDescent="0.35">
      <c r="B6058" s="13" t="s">
        <v>51</v>
      </c>
      <c r="C6058" s="13" t="s">
        <v>52</v>
      </c>
      <c r="D6058" s="13" t="s">
        <v>53</v>
      </c>
      <c r="E6058" s="13" t="s">
        <v>54</v>
      </c>
      <c r="F6058" s="13" t="s">
        <v>485</v>
      </c>
    </row>
    <row r="6059" spans="2:8" x14ac:dyDescent="0.35">
      <c r="B6059" s="22">
        <v>1</v>
      </c>
      <c r="C6059" s="22">
        <v>28</v>
      </c>
      <c r="D6059" s="23">
        <v>13.437833823786937</v>
      </c>
      <c r="E6059" s="23">
        <v>3.3483518117936857</v>
      </c>
      <c r="F6059" s="23">
        <v>1255.631929422633</v>
      </c>
    </row>
    <row r="6060" spans="2:8" x14ac:dyDescent="0.35">
      <c r="B6060" s="24">
        <v>2</v>
      </c>
      <c r="C6060" s="24">
        <v>26</v>
      </c>
      <c r="D6060" s="25">
        <v>13.523877422602505</v>
      </c>
      <c r="E6060" s="25">
        <v>3.177025178688579</v>
      </c>
      <c r="F6060" s="25">
        <v>1191.3844420082171</v>
      </c>
    </row>
    <row r="6061" spans="2:8" x14ac:dyDescent="0.35">
      <c r="B6061" s="24">
        <v>3</v>
      </c>
      <c r="C6061" s="24">
        <v>15</v>
      </c>
      <c r="D6061" s="25">
        <v>13.186940973317123</v>
      </c>
      <c r="E6061" s="25">
        <v>3.1875758515991306</v>
      </c>
      <c r="F6061" s="25">
        <v>1195.3409443496744</v>
      </c>
    </row>
    <row r="6062" spans="2:8" x14ac:dyDescent="0.35">
      <c r="B6062" s="24">
        <v>4</v>
      </c>
      <c r="C6062" s="24">
        <v>15</v>
      </c>
      <c r="D6062" s="25">
        <v>13.518401491730954</v>
      </c>
      <c r="E6062" s="25">
        <v>3.2493233980561174</v>
      </c>
      <c r="F6062" s="25">
        <v>1218.4962742710441</v>
      </c>
    </row>
    <row r="6063" spans="2:8" x14ac:dyDescent="0.35">
      <c r="B6063" s="24">
        <v>5</v>
      </c>
      <c r="C6063" s="24">
        <v>13</v>
      </c>
      <c r="D6063" s="25">
        <v>13.460326096054338</v>
      </c>
      <c r="E6063" s="25">
        <v>3.2150773636420951</v>
      </c>
      <c r="F6063" s="25">
        <v>1205.6540113657857</v>
      </c>
    </row>
    <row r="6064" spans="2:8" x14ac:dyDescent="0.35">
      <c r="B6064" s="43">
        <v>6</v>
      </c>
      <c r="C6064" s="43">
        <v>13</v>
      </c>
      <c r="D6064" s="44">
        <v>13.379929543278903</v>
      </c>
      <c r="E6064" s="44">
        <v>3.1728418044378244</v>
      </c>
      <c r="F6064" s="44">
        <v>1189.8156766641846</v>
      </c>
    </row>
    <row r="6065" spans="2:6" x14ac:dyDescent="0.35">
      <c r="B6065" s="24">
        <v>7</v>
      </c>
      <c r="C6065" s="24">
        <v>13</v>
      </c>
      <c r="D6065" s="25">
        <v>13.374710149191641</v>
      </c>
      <c r="E6065" s="25">
        <v>3.1891368757561351</v>
      </c>
      <c r="F6065" s="25">
        <v>1195.9263284085514</v>
      </c>
    </row>
    <row r="6066" spans="2:6" x14ac:dyDescent="0.35">
      <c r="B6066" s="24">
        <v>8</v>
      </c>
      <c r="C6066" s="24">
        <v>13</v>
      </c>
      <c r="D6066" s="25">
        <v>13.52783812173025</v>
      </c>
      <c r="E6066" s="25">
        <v>3.2331098679534991</v>
      </c>
      <c r="F6066" s="25">
        <v>1212.4162004825628</v>
      </c>
    </row>
    <row r="6067" spans="2:6" x14ac:dyDescent="0.35">
      <c r="B6067" s="24">
        <v>9</v>
      </c>
      <c r="C6067" s="24">
        <v>13</v>
      </c>
      <c r="D6067" s="25">
        <v>13.539189427498084</v>
      </c>
      <c r="E6067" s="25">
        <v>3.281987761137195</v>
      </c>
      <c r="F6067" s="25">
        <v>1230.7454104264484</v>
      </c>
    </row>
    <row r="6068" spans="2:6" ht="15" thickBot="1" x14ac:dyDescent="0.4">
      <c r="B6068" s="26">
        <v>10</v>
      </c>
      <c r="C6068" s="26">
        <v>13</v>
      </c>
      <c r="D6068" s="27">
        <v>13.374956994003595</v>
      </c>
      <c r="E6068" s="27">
        <v>3.1990085774574419</v>
      </c>
      <c r="F6068" s="27">
        <v>1199.6282165465409</v>
      </c>
    </row>
    <row r="6071" spans="2:6" x14ac:dyDescent="0.35">
      <c r="B6071" t="s">
        <v>55</v>
      </c>
    </row>
    <row r="6072" spans="2:6" ht="15" thickBot="1" x14ac:dyDescent="0.4"/>
    <row r="6073" spans="2:6" x14ac:dyDescent="0.35">
      <c r="B6073" s="12" t="s">
        <v>52</v>
      </c>
      <c r="C6073" s="13" t="s">
        <v>56</v>
      </c>
      <c r="D6073" s="13" t="s">
        <v>485</v>
      </c>
      <c r="E6073" s="13" t="s">
        <v>57</v>
      </c>
      <c r="F6073" s="13" t="s">
        <v>58</v>
      </c>
    </row>
    <row r="6074" spans="2:6" x14ac:dyDescent="0.35">
      <c r="B6074" s="14">
        <v>0</v>
      </c>
      <c r="C6074" s="23">
        <v>13.379929543278903</v>
      </c>
      <c r="D6074" s="23">
        <v>5017.4735787295913</v>
      </c>
      <c r="E6074" s="23">
        <v>47.384885842374963</v>
      </c>
      <c r="F6074" s="23">
        <v>0.70345605585553406</v>
      </c>
    </row>
    <row r="6075" spans="2:6" x14ac:dyDescent="0.35">
      <c r="B6075" s="11">
        <v>1</v>
      </c>
      <c r="C6075" s="25">
        <v>5.6369835703599493</v>
      </c>
      <c r="D6075" s="25">
        <v>2113.8688388849801</v>
      </c>
      <c r="E6075" s="25">
        <v>44.962079079756712</v>
      </c>
      <c r="F6075" s="25">
        <v>6.237712658022506E-2</v>
      </c>
    </row>
    <row r="6076" spans="2:6" x14ac:dyDescent="0.35">
      <c r="B6076" s="11">
        <v>2</v>
      </c>
      <c r="C6076" s="25">
        <v>3.9640837468735106</v>
      </c>
      <c r="D6076" s="25">
        <v>1486.5314050775662</v>
      </c>
      <c r="E6076" s="25">
        <v>43.35445834341693</v>
      </c>
      <c r="F6076" s="25">
        <v>1.2498115970909612E-2</v>
      </c>
    </row>
    <row r="6077" spans="2:6" x14ac:dyDescent="0.35">
      <c r="B6077" s="11">
        <v>3</v>
      </c>
      <c r="C6077" s="25">
        <v>3.587698554229839</v>
      </c>
      <c r="D6077" s="25">
        <v>1345.3869578361896</v>
      </c>
      <c r="E6077" s="25">
        <v>42.786336053090409</v>
      </c>
      <c r="F6077" s="25">
        <v>7.0812866420269828E-3</v>
      </c>
    </row>
    <row r="6078" spans="2:6" x14ac:dyDescent="0.35">
      <c r="B6078" s="11">
        <v>4</v>
      </c>
      <c r="C6078" s="25">
        <v>3.4364109923598236</v>
      </c>
      <c r="D6078" s="25">
        <v>1288.6541221349344</v>
      </c>
      <c r="E6078" s="25">
        <v>42.517288289300723</v>
      </c>
      <c r="F6078" s="25">
        <v>5.4108589795140716E-3</v>
      </c>
    </row>
    <row r="6079" spans="2:6" x14ac:dyDescent="0.35">
      <c r="B6079" s="11">
        <v>5</v>
      </c>
      <c r="C6079" s="25">
        <v>3.3363823049266097</v>
      </c>
      <c r="D6079" s="25">
        <v>1251.1433643474782</v>
      </c>
      <c r="E6079" s="25">
        <v>42.399807203059858</v>
      </c>
      <c r="F6079" s="25">
        <v>4.8111049172520513E-3</v>
      </c>
    </row>
    <row r="6080" spans="2:6" x14ac:dyDescent="0.35">
      <c r="B6080" s="11">
        <v>6</v>
      </c>
      <c r="C6080" s="25">
        <v>3.2821239949179839</v>
      </c>
      <c r="D6080" s="25">
        <v>1230.7964980942436</v>
      </c>
      <c r="E6080" s="25">
        <v>42.360201323044222</v>
      </c>
      <c r="F6080" s="25">
        <v>4.6242809575893825E-3</v>
      </c>
    </row>
    <row r="6081" spans="2:6" x14ac:dyDescent="0.35">
      <c r="B6081" s="11">
        <v>7</v>
      </c>
      <c r="C6081" s="25">
        <v>3.2539187087550392</v>
      </c>
      <c r="D6081" s="25">
        <v>1220.21951578314</v>
      </c>
      <c r="E6081" s="25">
        <v>42.300354070078818</v>
      </c>
      <c r="F6081" s="25">
        <v>4.3556490608548052E-3</v>
      </c>
    </row>
    <row r="6082" spans="2:6" x14ac:dyDescent="0.35">
      <c r="B6082" s="11">
        <v>8</v>
      </c>
      <c r="C6082" s="25">
        <v>3.2332004324032955</v>
      </c>
      <c r="D6082" s="25">
        <v>1212.4501621512359</v>
      </c>
      <c r="E6082" s="25">
        <v>42.28778411331362</v>
      </c>
      <c r="F6082" s="25">
        <v>4.3012414077817319E-3</v>
      </c>
    </row>
    <row r="6083" spans="2:6" x14ac:dyDescent="0.35">
      <c r="B6083" s="11">
        <v>9</v>
      </c>
      <c r="C6083" s="25">
        <v>3.2075432000478936</v>
      </c>
      <c r="D6083" s="25">
        <v>1202.82870001796</v>
      </c>
      <c r="E6083" s="25">
        <v>42.258177268722314</v>
      </c>
      <c r="F6083" s="25">
        <v>4.1757619135935004E-3</v>
      </c>
    </row>
    <row r="6084" spans="2:6" x14ac:dyDescent="0.35">
      <c r="B6084" s="11">
        <v>10</v>
      </c>
      <c r="C6084" s="25">
        <v>3.1936678299266279</v>
      </c>
      <c r="D6084" s="25">
        <v>1197.6254362224859</v>
      </c>
      <c r="E6084" s="25">
        <v>42.23124879451386</v>
      </c>
      <c r="F6084" s="25">
        <v>4.0648155292762056E-3</v>
      </c>
    </row>
    <row r="6085" spans="2:6" x14ac:dyDescent="0.35">
      <c r="B6085" s="11">
        <v>11</v>
      </c>
      <c r="C6085" s="25">
        <v>3.1817534057238519</v>
      </c>
      <c r="D6085" s="25">
        <v>1193.1575271464442</v>
      </c>
      <c r="E6085" s="25">
        <v>42.219920970124377</v>
      </c>
      <c r="F6085" s="25">
        <v>4.0190298285726891E-3</v>
      </c>
    </row>
    <row r="6086" spans="2:6" x14ac:dyDescent="0.35">
      <c r="B6086" s="11">
        <v>12</v>
      </c>
      <c r="C6086" s="25">
        <v>3.17858315977921</v>
      </c>
      <c r="D6086" s="25">
        <v>1191.9686849172035</v>
      </c>
      <c r="E6086" s="25">
        <v>42.214081580024072</v>
      </c>
      <c r="F6086" s="25">
        <v>3.9956295337965483E-3</v>
      </c>
    </row>
    <row r="6087" spans="2:6" ht="15" thickBot="1" x14ac:dyDescent="0.4">
      <c r="B6087" s="15">
        <v>13</v>
      </c>
      <c r="C6087" s="27">
        <v>3.1728418044378244</v>
      </c>
      <c r="D6087" s="27">
        <v>1189.8156766641846</v>
      </c>
      <c r="E6087" s="27">
        <v>42.199627521272518</v>
      </c>
      <c r="F6087" s="27">
        <v>3.9382918491416771E-3</v>
      </c>
    </row>
    <row r="6106" spans="2:7" x14ac:dyDescent="0.35">
      <c r="G6106" t="s">
        <v>48</v>
      </c>
    </row>
    <row r="6109" spans="2:7" x14ac:dyDescent="0.35">
      <c r="B6109" t="s">
        <v>59</v>
      </c>
    </row>
    <row r="6110" spans="2:7" ht="15" thickBot="1" x14ac:dyDescent="0.4"/>
    <row r="6111" spans="2:7" x14ac:dyDescent="0.35">
      <c r="B6111" s="12"/>
      <c r="C6111" s="13" t="s">
        <v>60</v>
      </c>
      <c r="D6111" s="13" t="s">
        <v>61</v>
      </c>
    </row>
    <row r="6112" spans="2:7" x14ac:dyDescent="0.35">
      <c r="B6112" s="14" t="s">
        <v>45</v>
      </c>
      <c r="C6112" s="19">
        <v>3.1728418044378244</v>
      </c>
      <c r="D6112" s="30">
        <v>0.23599311465442183</v>
      </c>
    </row>
    <row r="6113" spans="2:17" x14ac:dyDescent="0.35">
      <c r="B6113" s="11" t="s">
        <v>46</v>
      </c>
      <c r="C6113" s="20">
        <v>10.271795379507129</v>
      </c>
      <c r="D6113" s="31">
        <v>0.76400688534557815</v>
      </c>
    </row>
    <row r="6114" spans="2:17" ht="15" thickBot="1" x14ac:dyDescent="0.4">
      <c r="B6114" s="15" t="s">
        <v>47</v>
      </c>
      <c r="C6114" s="21">
        <v>13.444637183944954</v>
      </c>
      <c r="D6114" s="32">
        <v>1</v>
      </c>
    </row>
    <row r="6117" spans="2:17" x14ac:dyDescent="0.35">
      <c r="B6117" t="s">
        <v>62</v>
      </c>
    </row>
    <row r="6118" spans="2:17" ht="15" thickBot="1" x14ac:dyDescent="0.4"/>
    <row r="6119" spans="2:17" x14ac:dyDescent="0.35">
      <c r="B6119" s="12" t="s">
        <v>63</v>
      </c>
      <c r="C6119" s="13" t="s">
        <v>0</v>
      </c>
      <c r="D6119" s="13" t="s">
        <v>2</v>
      </c>
      <c r="E6119" s="13" t="s">
        <v>3</v>
      </c>
      <c r="F6119" s="13" t="s">
        <v>1</v>
      </c>
      <c r="G6119" s="13" t="s">
        <v>4</v>
      </c>
      <c r="H6119" s="13" t="s">
        <v>5</v>
      </c>
      <c r="I6119" s="13" t="s">
        <v>6</v>
      </c>
      <c r="J6119" s="13" t="s">
        <v>7</v>
      </c>
      <c r="K6119" s="13" t="s">
        <v>8</v>
      </c>
      <c r="L6119" s="13" t="s">
        <v>9</v>
      </c>
      <c r="M6119" s="13" t="s">
        <v>10</v>
      </c>
      <c r="N6119" s="13" t="s">
        <v>11</v>
      </c>
      <c r="O6119" s="13" t="s">
        <v>12</v>
      </c>
      <c r="P6119" s="13" t="s">
        <v>13</v>
      </c>
      <c r="Q6119" s="13" t="s">
        <v>14</v>
      </c>
    </row>
    <row r="6120" spans="2:17" x14ac:dyDescent="0.35">
      <c r="B6120" s="33">
        <v>1</v>
      </c>
      <c r="C6120" s="19">
        <v>-1.1764162593193701</v>
      </c>
      <c r="D6120" s="19">
        <v>0.39613074657012942</v>
      </c>
      <c r="E6120" s="19">
        <v>0.20829310940743712</v>
      </c>
      <c r="F6120" s="19">
        <v>-0.21242075456934317</v>
      </c>
      <c r="G6120" s="19">
        <v>0.21511308853040934</v>
      </c>
      <c r="H6120" s="19">
        <v>-0.12499806398870225</v>
      </c>
      <c r="I6120" s="19">
        <v>0.3437510409627792</v>
      </c>
      <c r="J6120" s="19">
        <v>0.45486939035226409</v>
      </c>
      <c r="K6120" s="19">
        <v>0.12029024560200918</v>
      </c>
      <c r="L6120" s="19">
        <v>0.13715332231529898</v>
      </c>
      <c r="M6120" s="19">
        <v>4.8971868515451768E-3</v>
      </c>
      <c r="N6120" s="19">
        <v>7.5922773834802585E-3</v>
      </c>
      <c r="O6120" s="19">
        <v>-0.43173125010430885</v>
      </c>
      <c r="P6120" s="19">
        <v>0.16234641980158313</v>
      </c>
      <c r="Q6120" s="19">
        <v>-7.6501041499732039E-2</v>
      </c>
    </row>
    <row r="6121" spans="2:17" x14ac:dyDescent="0.35">
      <c r="B6121" s="10">
        <v>2</v>
      </c>
      <c r="C6121" s="20">
        <v>-1.7578964463022975</v>
      </c>
      <c r="D6121" s="20">
        <v>0.2804941121252047</v>
      </c>
      <c r="E6121" s="20">
        <v>0.25678491766167993</v>
      </c>
      <c r="F6121" s="20">
        <v>-0.12110765572416911</v>
      </c>
      <c r="G6121" s="20">
        <v>0.14456170204572971</v>
      </c>
      <c r="H6121" s="20">
        <v>-8.9025812407742502E-2</v>
      </c>
      <c r="I6121" s="20">
        <v>0.35333003672000318</v>
      </c>
      <c r="J6121" s="20">
        <v>0.5210636465571663</v>
      </c>
      <c r="K6121" s="20">
        <v>0.15012870919319965</v>
      </c>
      <c r="L6121" s="20">
        <v>0.12375289552029566</v>
      </c>
      <c r="M6121" s="20">
        <v>9.298321263019195E-3</v>
      </c>
      <c r="N6121" s="20">
        <v>5.9377715146312817E-3</v>
      </c>
      <c r="O6121" s="20">
        <v>-0.2555752248616065</v>
      </c>
      <c r="P6121" s="20">
        <v>0.18025075472952329</v>
      </c>
      <c r="Q6121" s="20">
        <v>-7.4366263737812008E-2</v>
      </c>
    </row>
    <row r="6122" spans="2:17" x14ac:dyDescent="0.35">
      <c r="B6122" s="10">
        <v>3</v>
      </c>
      <c r="C6122" s="20">
        <v>-1.3099106703033434</v>
      </c>
      <c r="D6122" s="20">
        <v>0.53921682700956752</v>
      </c>
      <c r="E6122" s="20">
        <v>0.41283660356142005</v>
      </c>
      <c r="F6122" s="20">
        <v>-0.10804950732381038</v>
      </c>
      <c r="G6122" s="20">
        <v>0.20750716948047232</v>
      </c>
      <c r="H6122" s="20">
        <v>-0.10955966456993652</v>
      </c>
      <c r="I6122" s="20">
        <v>0.29998165415361877</v>
      </c>
      <c r="J6122" s="20">
        <v>0.53352721843967943</v>
      </c>
      <c r="K6122" s="20">
        <v>0.18415318025869687</v>
      </c>
      <c r="L6122" s="20">
        <v>0.14359115430785113</v>
      </c>
      <c r="M6122" s="20">
        <v>9.6909773348331125E-3</v>
      </c>
      <c r="N6122" s="20">
        <v>9.2357806227637024E-3</v>
      </c>
      <c r="O6122" s="20">
        <v>-0.27455449778678143</v>
      </c>
      <c r="P6122" s="20">
        <v>0.14619378852766757</v>
      </c>
      <c r="Q6122" s="20">
        <v>-7.8474452229168573E-2</v>
      </c>
    </row>
    <row r="6123" spans="2:17" x14ac:dyDescent="0.35">
      <c r="B6123" s="10">
        <v>4</v>
      </c>
      <c r="C6123" s="20">
        <v>-2.0324659301007166</v>
      </c>
      <c r="D6123" s="20">
        <v>-1.3738760433387523E-3</v>
      </c>
      <c r="E6123" s="20">
        <v>-5.7526254514233897E-2</v>
      </c>
      <c r="F6123" s="20">
        <v>-0.28980681045433859</v>
      </c>
      <c r="G6123" s="20">
        <v>0.13840690546816484</v>
      </c>
      <c r="H6123" s="20">
        <v>-6.8292931605869897E-2</v>
      </c>
      <c r="I6123" s="20">
        <v>0.33975791470100158</v>
      </c>
      <c r="J6123" s="20">
        <v>0.71735874735218608</v>
      </c>
      <c r="K6123" s="20">
        <v>0.22317006673019454</v>
      </c>
      <c r="L6123" s="20">
        <v>6.4353970023072304E-2</v>
      </c>
      <c r="M6123" s="20">
        <v>1.000594591824211E-2</v>
      </c>
      <c r="N6123" s="20">
        <v>7.1970032323346094E-3</v>
      </c>
      <c r="O6123" s="20">
        <v>-0.48020403225535818</v>
      </c>
      <c r="P6123" s="20">
        <v>0.20759170485658587</v>
      </c>
      <c r="Q6123" s="20">
        <v>-9.7373306561293629E-2</v>
      </c>
    </row>
    <row r="6124" spans="2:17" x14ac:dyDescent="0.35">
      <c r="B6124" s="10">
        <v>5</v>
      </c>
      <c r="C6124" s="20">
        <v>-2.0133439962271122</v>
      </c>
      <c r="D6124" s="20">
        <v>8.1240566818013282E-2</v>
      </c>
      <c r="E6124" s="20">
        <v>-6.1943866242733722E-2</v>
      </c>
      <c r="F6124" s="20">
        <v>-0.27861255532775536</v>
      </c>
      <c r="G6124" s="20">
        <v>0.2087853249883235</v>
      </c>
      <c r="H6124" s="20">
        <v>-4.123540884454914E-2</v>
      </c>
      <c r="I6124" s="20">
        <v>0.41262064307295365</v>
      </c>
      <c r="J6124" s="20">
        <v>0.51316607722014718</v>
      </c>
      <c r="K6124" s="20">
        <v>0.11013856165801598</v>
      </c>
      <c r="L6124" s="20">
        <v>0.24443871328696803</v>
      </c>
      <c r="M6124" s="20">
        <v>6.506127058813746E-3</v>
      </c>
      <c r="N6124" s="20">
        <v>5.9440504463728087E-3</v>
      </c>
      <c r="O6124" s="20">
        <v>-0.14125260737328688</v>
      </c>
      <c r="P6124" s="20">
        <v>0.1273877596303534</v>
      </c>
      <c r="Q6124" s="20">
        <v>-7.7437832943367868E-2</v>
      </c>
    </row>
    <row r="6125" spans="2:17" x14ac:dyDescent="0.35">
      <c r="B6125" s="10">
        <v>6</v>
      </c>
      <c r="C6125" s="20">
        <v>-0.92833428622588121</v>
      </c>
      <c r="D6125" s="20">
        <v>0.48800523705309373</v>
      </c>
      <c r="E6125" s="20">
        <v>0.28450202459183982</v>
      </c>
      <c r="F6125" s="20">
        <v>-0.15726568193954468</v>
      </c>
      <c r="G6125" s="20">
        <v>0.14433607649849456</v>
      </c>
      <c r="H6125" s="20">
        <v>-0.15327435667302464</v>
      </c>
      <c r="I6125" s="20">
        <v>0.33206029265580517</v>
      </c>
      <c r="J6125" s="20">
        <v>0.43830967937449861</v>
      </c>
      <c r="K6125" s="20">
        <v>0.19685717441737752</v>
      </c>
      <c r="L6125" s="20">
        <v>0.13023450188647062</v>
      </c>
      <c r="M6125" s="20">
        <v>6.4894199031012203E-3</v>
      </c>
      <c r="N6125" s="20">
        <v>8.1041345056692016E-3</v>
      </c>
      <c r="O6125" s="20">
        <v>-0.48420191164943055</v>
      </c>
      <c r="P6125" s="20">
        <v>0.13747621442029079</v>
      </c>
      <c r="Q6125" s="20">
        <v>-5.9590907902081942E-2</v>
      </c>
    </row>
    <row r="6126" spans="2:17" x14ac:dyDescent="0.35">
      <c r="B6126" s="10">
        <v>7</v>
      </c>
      <c r="C6126" s="20">
        <v>-1.175305448829431</v>
      </c>
      <c r="D6126" s="20">
        <v>0.43416391807901927</v>
      </c>
      <c r="E6126" s="20">
        <v>0.31809239004493373</v>
      </c>
      <c r="F6126" s="20">
        <v>-0.19179945692616734</v>
      </c>
      <c r="G6126" s="20">
        <v>0.27366978743379305</v>
      </c>
      <c r="H6126" s="20">
        <v>-0.21458363048493043</v>
      </c>
      <c r="I6126" s="20">
        <v>0.2436403143249227</v>
      </c>
      <c r="J6126" s="20">
        <v>0.31323695971197124</v>
      </c>
      <c r="K6126" s="20">
        <v>0.10470578876807585</v>
      </c>
      <c r="L6126" s="20">
        <v>4.2443128830638242E-2</v>
      </c>
      <c r="M6126" s="20">
        <v>6.4280973767706414E-3</v>
      </c>
      <c r="N6126" s="20">
        <v>7.1510951589173061E-3</v>
      </c>
      <c r="O6126" s="20">
        <v>-0.21944252890324489</v>
      </c>
      <c r="P6126" s="20">
        <v>0.11481821321719218</v>
      </c>
      <c r="Q6126" s="20">
        <v>-5.8229363642361073E-2</v>
      </c>
    </row>
    <row r="6127" spans="2:17" x14ac:dyDescent="0.35">
      <c r="B6127" s="10">
        <v>8</v>
      </c>
      <c r="C6127" s="20">
        <v>-0.84084024429946835</v>
      </c>
      <c r="D6127" s="20">
        <v>0.62162529553691148</v>
      </c>
      <c r="E6127" s="20">
        <v>0.30391810923874651</v>
      </c>
      <c r="F6127" s="20">
        <v>-0.18986273343368756</v>
      </c>
      <c r="G6127" s="20">
        <v>0.26201401423688697</v>
      </c>
      <c r="H6127" s="20">
        <v>-0.18838947964664918</v>
      </c>
      <c r="I6127" s="20">
        <v>0.30332061457433418</v>
      </c>
      <c r="J6127" s="20">
        <v>0.48263170625180996</v>
      </c>
      <c r="K6127" s="20">
        <v>0.21195424567339261</v>
      </c>
      <c r="L6127" s="20">
        <v>0.11830217078057666</v>
      </c>
      <c r="M6127" s="20">
        <v>5.2295339648463831E-3</v>
      </c>
      <c r="N6127" s="20">
        <v>4.6863707920931329E-3</v>
      </c>
      <c r="O6127" s="20">
        <v>-0.23159270678535659</v>
      </c>
      <c r="P6127" s="20">
        <v>0.10879719233227095</v>
      </c>
      <c r="Q6127" s="20">
        <v>-5.3212286500475485E-2</v>
      </c>
    </row>
    <row r="6128" spans="2:17" x14ac:dyDescent="0.35">
      <c r="B6128" s="10">
        <v>9</v>
      </c>
      <c r="C6128" s="20">
        <v>-0.24344636400676345</v>
      </c>
      <c r="D6128" s="20">
        <v>0.74021227823737967</v>
      </c>
      <c r="E6128" s="20">
        <v>0.30909933211847879</v>
      </c>
      <c r="F6128" s="20">
        <v>-0.12820164498031775</v>
      </c>
      <c r="G6128" s="20">
        <v>0.24913154364238654</v>
      </c>
      <c r="H6128" s="20">
        <v>-5.8574865121595265E-2</v>
      </c>
      <c r="I6128" s="20">
        <v>0.54521934282370621</v>
      </c>
      <c r="J6128" s="20">
        <v>0.90913301290761472</v>
      </c>
      <c r="K6128" s="20">
        <v>0.15077692550640698</v>
      </c>
      <c r="L6128" s="20">
        <v>0.12271344368802292</v>
      </c>
      <c r="M6128" s="20">
        <v>3.9534146607144967E-3</v>
      </c>
      <c r="N6128" s="20">
        <v>7.2100881274430135E-3</v>
      </c>
      <c r="O6128" s="20">
        <v>-0.22803850211711441</v>
      </c>
      <c r="P6128" s="20">
        <v>9.3999567054468589E-2</v>
      </c>
      <c r="Q6128" s="20">
        <v>-5.4271277184283664E-2</v>
      </c>
    </row>
    <row r="6129" spans="2:19" ht="15" thickBot="1" x14ac:dyDescent="0.4">
      <c r="B6129" s="39">
        <v>10</v>
      </c>
      <c r="C6129" s="21">
        <v>-1.6437870354012085</v>
      </c>
      <c r="D6129" s="21">
        <v>0.3950620163246753</v>
      </c>
      <c r="E6129" s="21">
        <v>8.2824810291466544E-2</v>
      </c>
      <c r="F6129" s="21">
        <v>-0.26342976412603863</v>
      </c>
      <c r="G6129" s="21">
        <v>0.1747338215142826</v>
      </c>
      <c r="H6129" s="21">
        <v>-0.13759243299434881</v>
      </c>
      <c r="I6129" s="21">
        <v>0.24159013331968779</v>
      </c>
      <c r="J6129" s="21">
        <v>0.45533329505772935</v>
      </c>
      <c r="K6129" s="21">
        <v>0.19757380243830205</v>
      </c>
      <c r="L6129" s="21">
        <v>0.16146779051263041</v>
      </c>
      <c r="M6129" s="21">
        <v>6.6045113442820434E-3</v>
      </c>
      <c r="N6129" s="21">
        <v>8.4399711750682734E-3</v>
      </c>
      <c r="O6129" s="21">
        <v>-0.30590552143861738</v>
      </c>
      <c r="P6129" s="21">
        <v>0.19740678199916786</v>
      </c>
      <c r="Q6129" s="21">
        <v>-7.2610104822625365E-2</v>
      </c>
    </row>
    <row r="6132" spans="2:19" x14ac:dyDescent="0.35">
      <c r="B6132" t="s">
        <v>64</v>
      </c>
    </row>
    <row r="6133" spans="2:19" ht="15" thickBot="1" x14ac:dyDescent="0.4"/>
    <row r="6134" spans="2:19" x14ac:dyDescent="0.35">
      <c r="B6134" s="12" t="s">
        <v>63</v>
      </c>
      <c r="C6134" s="13" t="s">
        <v>0</v>
      </c>
      <c r="D6134" s="13" t="s">
        <v>2</v>
      </c>
      <c r="E6134" s="13" t="s">
        <v>3</v>
      </c>
      <c r="F6134" s="13" t="s">
        <v>1</v>
      </c>
      <c r="G6134" s="13" t="s">
        <v>4</v>
      </c>
      <c r="H6134" s="13" t="s">
        <v>5</v>
      </c>
      <c r="I6134" s="13" t="s">
        <v>6</v>
      </c>
      <c r="J6134" s="13" t="s">
        <v>7</v>
      </c>
      <c r="K6134" s="13" t="s">
        <v>8</v>
      </c>
      <c r="L6134" s="13" t="s">
        <v>9</v>
      </c>
      <c r="M6134" s="13" t="s">
        <v>10</v>
      </c>
      <c r="N6134" s="13" t="s">
        <v>11</v>
      </c>
      <c r="O6134" s="13" t="s">
        <v>12</v>
      </c>
      <c r="P6134" s="13" t="s">
        <v>13</v>
      </c>
      <c r="Q6134" s="13" t="s">
        <v>14</v>
      </c>
      <c r="R6134" s="13" t="s">
        <v>65</v>
      </c>
      <c r="S6134" s="13" t="s">
        <v>56</v>
      </c>
    </row>
    <row r="6135" spans="2:19" x14ac:dyDescent="0.35">
      <c r="B6135" s="33">
        <v>1</v>
      </c>
      <c r="C6135" s="19">
        <v>-3.8118663968625568</v>
      </c>
      <c r="D6135" s="19">
        <v>-1.0592809989026535</v>
      </c>
      <c r="E6135" s="19">
        <v>-0.79592842504563133</v>
      </c>
      <c r="F6135" s="19">
        <v>-0.3944952059921823</v>
      </c>
      <c r="G6135" s="19">
        <v>0.28188303780907648</v>
      </c>
      <c r="H6135" s="19">
        <v>-4.9985912562546192E-3</v>
      </c>
      <c r="I6135" s="19">
        <v>0.45997072238619496</v>
      </c>
      <c r="J6135" s="19">
        <v>0.65584432556570216</v>
      </c>
      <c r="K6135" s="19">
        <v>0.22037628949510257</v>
      </c>
      <c r="L6135" s="19">
        <v>7.4466652341942455E-2</v>
      </c>
      <c r="M6135" s="19">
        <v>7.2741397542179041E-3</v>
      </c>
      <c r="N6135" s="19">
        <v>4.8226389495019143E-3</v>
      </c>
      <c r="O6135" s="19">
        <v>-0.35296510942087717</v>
      </c>
      <c r="P6135" s="19">
        <v>0.23735400331124643</v>
      </c>
      <c r="Q6135" s="19">
        <v>-9.8403749403851992E-2</v>
      </c>
      <c r="R6135" s="19">
        <v>46</v>
      </c>
      <c r="S6135" s="19">
        <v>3.3137448461696648</v>
      </c>
    </row>
    <row r="6136" spans="2:19" x14ac:dyDescent="0.35">
      <c r="B6136" s="10">
        <v>2</v>
      </c>
      <c r="C6136" s="20">
        <v>-3.0819627680337951</v>
      </c>
      <c r="D6136" s="20">
        <v>0.86969326101138933</v>
      </c>
      <c r="E6136" s="20">
        <v>0.45975306890657558</v>
      </c>
      <c r="F6136" s="20">
        <v>-2.694387850679316E-2</v>
      </c>
      <c r="G6136" s="20">
        <v>-5.0109566836709314E-2</v>
      </c>
      <c r="H6136" s="20">
        <v>-9.6870123348696963E-2</v>
      </c>
      <c r="I6136" s="20">
        <v>-0.1920415524726326</v>
      </c>
      <c r="J6136" s="20">
        <v>-0.27431378265852058</v>
      </c>
      <c r="K6136" s="20">
        <v>1.2573660179750042E-2</v>
      </c>
      <c r="L6136" s="20">
        <v>9.5649865433842712E-2</v>
      </c>
      <c r="M6136" s="20">
        <v>8.3896119662533533E-3</v>
      </c>
      <c r="N6136" s="20">
        <v>2.9501570290907451E-3</v>
      </c>
      <c r="O6136" s="20">
        <v>-8.5040381157710079E-2</v>
      </c>
      <c r="P6136" s="20">
        <v>0.17227151885433797</v>
      </c>
      <c r="Q6136" s="20">
        <v>-8.2264201304586393E-2</v>
      </c>
      <c r="R6136" s="20">
        <v>52</v>
      </c>
      <c r="S6136" s="20">
        <v>2.7354711667009974</v>
      </c>
    </row>
    <row r="6137" spans="2:19" x14ac:dyDescent="0.35">
      <c r="B6137" s="10">
        <v>3</v>
      </c>
      <c r="C6137" s="20">
        <v>-0.45924088340514713</v>
      </c>
      <c r="D6137" s="20">
        <v>2.6437057149614245</v>
      </c>
      <c r="E6137" s="20">
        <v>1.8087594569268681</v>
      </c>
      <c r="F6137" s="20">
        <v>2.6279955343259175E-2</v>
      </c>
      <c r="G6137" s="20">
        <v>-0.14534807414199369</v>
      </c>
      <c r="H6137" s="20">
        <v>-0.29347583039220515</v>
      </c>
      <c r="I6137" s="20">
        <v>-0.27483667846269533</v>
      </c>
      <c r="J6137" s="20">
        <v>-0.4241976040944514</v>
      </c>
      <c r="K6137" s="20">
        <v>0.16957667219386438</v>
      </c>
      <c r="L6137" s="20">
        <v>-0.1149391586125678</v>
      </c>
      <c r="M6137" s="20">
        <v>4.2491899662264725E-3</v>
      </c>
      <c r="N6137" s="20">
        <v>2.3727285554582802E-3</v>
      </c>
      <c r="O6137" s="20">
        <v>-3.3171782791910624E-2</v>
      </c>
      <c r="P6137" s="20">
        <v>7.1585447317383477E-2</v>
      </c>
      <c r="Q6137" s="20">
        <v>-2.7331514126569801E-2</v>
      </c>
      <c r="R6137" s="20">
        <v>20</v>
      </c>
      <c r="S6137" s="20">
        <v>3.318725470747887</v>
      </c>
    </row>
    <row r="6138" spans="2:19" x14ac:dyDescent="0.35">
      <c r="B6138" s="10">
        <v>4</v>
      </c>
      <c r="C6138" s="20">
        <v>-1.8553881404916888</v>
      </c>
      <c r="D6138" s="20">
        <v>-0.21424153220505815</v>
      </c>
      <c r="E6138" s="20">
        <v>-0.17360832763104456</v>
      </c>
      <c r="F6138" s="20">
        <v>-0.26553533355750791</v>
      </c>
      <c r="G6138" s="20">
        <v>0.2677546285332621</v>
      </c>
      <c r="H6138" s="20">
        <v>-0.12102384894432257</v>
      </c>
      <c r="I6138" s="20">
        <v>0.54325478910743508</v>
      </c>
      <c r="J6138" s="20">
        <v>0.57087245889581317</v>
      </c>
      <c r="K6138" s="20">
        <v>0.21216395101926058</v>
      </c>
      <c r="L6138" s="20">
        <v>0.101818640849359</v>
      </c>
      <c r="M6138" s="20">
        <v>4.0036186842649897E-3</v>
      </c>
      <c r="N6138" s="20">
        <v>5.9942406363218915E-3</v>
      </c>
      <c r="O6138" s="20">
        <v>-0.15014441671833803</v>
      </c>
      <c r="P6138" s="20">
        <v>0.14354543320425889</v>
      </c>
      <c r="Q6138" s="20">
        <v>-6.5060756204318282E-2</v>
      </c>
      <c r="R6138" s="20">
        <v>52</v>
      </c>
      <c r="S6138" s="20">
        <v>2.5277100673491173</v>
      </c>
    </row>
    <row r="6139" spans="2:19" x14ac:dyDescent="0.35">
      <c r="B6139" s="10">
        <v>5</v>
      </c>
      <c r="C6139" s="20">
        <v>3.2677184269861409E-2</v>
      </c>
      <c r="D6139" s="20">
        <v>-0.1369950607506831</v>
      </c>
      <c r="E6139" s="20">
        <v>-0.1249409287707685</v>
      </c>
      <c r="F6139" s="20">
        <v>-0.22342965506234863</v>
      </c>
      <c r="G6139" s="20">
        <v>0.47867705416277334</v>
      </c>
      <c r="H6139" s="20">
        <v>0.12853153704749773</v>
      </c>
      <c r="I6139" s="20">
        <v>0.87151713836207578</v>
      </c>
      <c r="J6139" s="20">
        <v>1.6520508524328785</v>
      </c>
      <c r="K6139" s="20">
        <v>0.19415590444536895</v>
      </c>
      <c r="L6139" s="20">
        <v>0.38886231597240056</v>
      </c>
      <c r="M6139" s="20">
        <v>2.0247654416327373E-3</v>
      </c>
      <c r="N6139" s="20">
        <v>8.1795196090203113E-3</v>
      </c>
      <c r="O6139" s="20">
        <v>-0.37117256654203373</v>
      </c>
      <c r="P6139" s="20">
        <v>7.1486699014373781E-2</v>
      </c>
      <c r="Q6139" s="20">
        <v>-3.3348171105671121E-2</v>
      </c>
      <c r="R6139" s="20">
        <v>41</v>
      </c>
      <c r="S6139" s="20">
        <v>2.9897536449266364</v>
      </c>
    </row>
    <row r="6140" spans="2:19" x14ac:dyDescent="0.35">
      <c r="B6140" s="10">
        <v>6</v>
      </c>
      <c r="C6140" s="20">
        <v>-9.5546913257313834E-2</v>
      </c>
      <c r="D6140" s="20">
        <v>0.79595353221083676</v>
      </c>
      <c r="E6140" s="20">
        <v>0.66999635145740999</v>
      </c>
      <c r="F6140" s="20">
        <v>-0.2274089342853825</v>
      </c>
      <c r="G6140" s="20">
        <v>0.1105412625514498</v>
      </c>
      <c r="H6140" s="20">
        <v>-0.3823741576618086</v>
      </c>
      <c r="I6140" s="20">
        <v>-4.5230731783160359E-2</v>
      </c>
      <c r="J6140" s="20">
        <v>0.11140251505078991</v>
      </c>
      <c r="K6140" s="20">
        <v>0.2072583946061326</v>
      </c>
      <c r="L6140" s="20">
        <v>2.6162081512259447E-2</v>
      </c>
      <c r="M6140" s="20">
        <v>2.3533664083301982E-3</v>
      </c>
      <c r="N6140" s="20">
        <v>7.1236592099262657E-3</v>
      </c>
      <c r="O6140" s="20">
        <v>-0.16512815514835091</v>
      </c>
      <c r="P6140" s="20">
        <v>0.10257399258329367</v>
      </c>
      <c r="Q6140" s="20">
        <v>-3.5245625716613493E-2</v>
      </c>
      <c r="R6140" s="20">
        <v>35</v>
      </c>
      <c r="S6140" s="20">
        <v>2.5131530978325647</v>
      </c>
    </row>
    <row r="6141" spans="2:19" x14ac:dyDescent="0.35">
      <c r="B6141" s="10">
        <v>7</v>
      </c>
      <c r="C6141" s="20">
        <v>-0.38765231866514355</v>
      </c>
      <c r="D6141" s="20">
        <v>-0.5345252151829033</v>
      </c>
      <c r="E6141" s="20">
        <v>-0.14009421146676224</v>
      </c>
      <c r="F6141" s="20">
        <v>-0.60953004102661845</v>
      </c>
      <c r="G6141" s="20">
        <v>0.25064565109402692</v>
      </c>
      <c r="H6141" s="20">
        <v>-0.29718813663566518</v>
      </c>
      <c r="I6141" s="20">
        <v>0.43053691142758832</v>
      </c>
      <c r="J6141" s="20">
        <v>0.72984899390692659</v>
      </c>
      <c r="K6141" s="20">
        <v>0.48647078176324265</v>
      </c>
      <c r="L6141" s="20">
        <v>-5.7777490616278987E-2</v>
      </c>
      <c r="M6141" s="20">
        <v>2.2075947348308726E-3</v>
      </c>
      <c r="N6141" s="20">
        <v>2.5275311956722071E-2</v>
      </c>
      <c r="O6141" s="20">
        <v>-3.402807002067858</v>
      </c>
      <c r="P6141" s="20">
        <v>0.36187381076478425</v>
      </c>
      <c r="Q6141" s="20">
        <v>-2.8507218774071544E-2</v>
      </c>
      <c r="R6141" s="20">
        <v>13</v>
      </c>
      <c r="S6141" s="20">
        <v>4.9440282269125149</v>
      </c>
    </row>
    <row r="6142" spans="2:19" x14ac:dyDescent="0.35">
      <c r="B6142" s="10">
        <v>8</v>
      </c>
      <c r="C6142" s="20">
        <v>2.5034828882467628</v>
      </c>
      <c r="D6142" s="20">
        <v>0.69192345316463999</v>
      </c>
      <c r="E6142" s="20">
        <v>0.46679120839308952</v>
      </c>
      <c r="F6142" s="20">
        <v>-0.10603522439568894</v>
      </c>
      <c r="G6142" s="20">
        <v>0.59184053368339751</v>
      </c>
      <c r="H6142" s="20">
        <v>-7.2989677017960247E-2</v>
      </c>
      <c r="I6142" s="20">
        <v>0.95590593534142965</v>
      </c>
      <c r="J6142" s="20">
        <v>1.6078548268940369</v>
      </c>
      <c r="K6142" s="20">
        <v>0.12311660104122193</v>
      </c>
      <c r="L6142" s="20">
        <v>0.32649545890843551</v>
      </c>
      <c r="M6142" s="20">
        <v>1.0258610683134026E-3</v>
      </c>
      <c r="N6142" s="20">
        <v>1.6372661112105374E-2</v>
      </c>
      <c r="O6142" s="20">
        <v>-0.28028681342063927</v>
      </c>
      <c r="P6142" s="20">
        <v>3.8624250741690243E-2</v>
      </c>
      <c r="Q6142" s="20">
        <v>-1.9403138488194128E-2</v>
      </c>
      <c r="R6142" s="20">
        <v>56</v>
      </c>
      <c r="S6142" s="20">
        <v>3.8770505008915528</v>
      </c>
    </row>
    <row r="6143" spans="2:19" x14ac:dyDescent="0.35">
      <c r="B6143" s="10">
        <v>9</v>
      </c>
      <c r="C6143" s="20">
        <v>-6.0051306293631503</v>
      </c>
      <c r="D6143" s="20">
        <v>-0.15578543738359854</v>
      </c>
      <c r="E6143" s="20">
        <v>-0.24268909900618496</v>
      </c>
      <c r="F6143" s="20">
        <v>-0.25686621153122219</v>
      </c>
      <c r="G6143" s="20">
        <v>-4.1846446403971935E-2</v>
      </c>
      <c r="H6143" s="20">
        <v>-6.4998049052261087E-2</v>
      </c>
      <c r="I6143" s="20">
        <v>-6.3453795593456083E-2</v>
      </c>
      <c r="J6143" s="20">
        <v>-0.37860775845202499</v>
      </c>
      <c r="K6143" s="20">
        <v>2.7172007050083331E-2</v>
      </c>
      <c r="L6143" s="20">
        <v>-2.5107044579961841E-2</v>
      </c>
      <c r="M6143" s="20">
        <v>2.8530762646377331E-2</v>
      </c>
      <c r="N6143" s="20">
        <v>2.309761171002941E-3</v>
      </c>
      <c r="O6143" s="20">
        <v>-0.10755509974303674</v>
      </c>
      <c r="P6143" s="20">
        <v>0.29349183920916488</v>
      </c>
      <c r="Q6143" s="20">
        <v>-0.2166403819533847</v>
      </c>
      <c r="R6143" s="20">
        <v>45</v>
      </c>
      <c r="S6143" s="20">
        <v>3.4034957969034449</v>
      </c>
    </row>
    <row r="6144" spans="2:19" ht="15" thickBot="1" x14ac:dyDescent="0.4">
      <c r="B6144" s="39">
        <v>10</v>
      </c>
      <c r="C6144" s="21">
        <v>3.0785277211696389</v>
      </c>
      <c r="D6144" s="21">
        <v>2.7768457168970206</v>
      </c>
      <c r="E6144" s="21">
        <v>1.4352986289841174</v>
      </c>
      <c r="F6144" s="21">
        <v>4.8642945888826755E-2</v>
      </c>
      <c r="G6144" s="21">
        <v>-4.0360072367852287E-2</v>
      </c>
      <c r="H6144" s="21">
        <v>-0.4147383204639305</v>
      </c>
      <c r="I6144" s="21">
        <v>0.23194417073183185</v>
      </c>
      <c r="J6144" s="21">
        <v>0.31470636656937573</v>
      </c>
      <c r="K6144" s="21">
        <v>0.27936956015989634</v>
      </c>
      <c r="L6144" s="21">
        <v>0.22383021591735131</v>
      </c>
      <c r="M6144" s="21">
        <v>1.2258295400887384E-3</v>
      </c>
      <c r="N6144" s="21">
        <v>4.8354398973856879E-3</v>
      </c>
      <c r="O6144" s="21">
        <v>-0.12169603779323525</v>
      </c>
      <c r="P6144" s="21">
        <v>3.4861221442604423E-2</v>
      </c>
      <c r="Q6144" s="21">
        <v>-1.4122353823601577E-2</v>
      </c>
      <c r="R6144" s="21">
        <v>25</v>
      </c>
      <c r="S6144" s="21">
        <v>3.4109103852780738</v>
      </c>
    </row>
    <row r="6147" spans="2:12" x14ac:dyDescent="0.35">
      <c r="B6147" t="s">
        <v>66</v>
      </c>
    </row>
    <row r="6148" spans="2:12" ht="15" thickBot="1" x14ac:dyDescent="0.4"/>
    <row r="6149" spans="2:12" x14ac:dyDescent="0.35">
      <c r="B6149" s="12"/>
      <c r="C6149" s="13" t="s">
        <v>35</v>
      </c>
      <c r="D6149" s="13" t="s">
        <v>36</v>
      </c>
      <c r="E6149" s="13" t="s">
        <v>37</v>
      </c>
      <c r="F6149" s="13" t="s">
        <v>38</v>
      </c>
      <c r="G6149" s="13" t="s">
        <v>39</v>
      </c>
      <c r="H6149" s="13" t="s">
        <v>40</v>
      </c>
      <c r="I6149" s="13" t="s">
        <v>41</v>
      </c>
      <c r="J6149" s="13" t="s">
        <v>42</v>
      </c>
      <c r="K6149" s="13" t="s">
        <v>43</v>
      </c>
      <c r="L6149" s="13" t="s">
        <v>44</v>
      </c>
    </row>
    <row r="6150" spans="2:12" x14ac:dyDescent="0.35">
      <c r="B6150" s="33">
        <v>1</v>
      </c>
      <c r="C6150" s="16">
        <v>0</v>
      </c>
      <c r="D6150" s="19">
        <v>2.737593808937675</v>
      </c>
      <c r="E6150" s="19">
        <v>5.8360179682193358</v>
      </c>
      <c r="F6150" s="19">
        <v>2.2417639094438</v>
      </c>
      <c r="G6150" s="19">
        <v>4.1785903229919219</v>
      </c>
      <c r="H6150" s="19">
        <v>4.4959055705521616</v>
      </c>
      <c r="I6150" s="19">
        <v>4.6883182249324626</v>
      </c>
      <c r="J6150" s="19">
        <v>6.7827105925826103</v>
      </c>
      <c r="K6150" s="19">
        <v>2.7439480998136259</v>
      </c>
      <c r="L6150" s="19">
        <v>8.242309244320797</v>
      </c>
    </row>
    <row r="6151" spans="2:12" x14ac:dyDescent="0.35">
      <c r="B6151" s="10">
        <v>2</v>
      </c>
      <c r="C6151" s="20">
        <v>2.737593808937675</v>
      </c>
      <c r="D6151" s="17">
        <v>0</v>
      </c>
      <c r="E6151" s="20">
        <v>3.46559467456709</v>
      </c>
      <c r="F6151" s="20">
        <v>2.130576579067422</v>
      </c>
      <c r="G6151" s="20">
        <v>4.0596516638408922</v>
      </c>
      <c r="H6151" s="20">
        <v>3.0565379924299219</v>
      </c>
      <c r="I6151" s="20">
        <v>4.7699013422196108</v>
      </c>
      <c r="J6151" s="20">
        <v>6.052586279445622</v>
      </c>
      <c r="K6151" s="20">
        <v>3.196836247509721</v>
      </c>
      <c r="L6151" s="20">
        <v>6.5792593508210224</v>
      </c>
    </row>
    <row r="6152" spans="2:12" x14ac:dyDescent="0.35">
      <c r="B6152" s="10">
        <v>3</v>
      </c>
      <c r="C6152" s="20">
        <v>5.8360179682193358</v>
      </c>
      <c r="D6152" s="20">
        <v>3.46559467456709</v>
      </c>
      <c r="E6152" s="17">
        <v>0</v>
      </c>
      <c r="F6152" s="20">
        <v>4.0076120774775665</v>
      </c>
      <c r="G6152" s="20">
        <v>4.2821728172861198</v>
      </c>
      <c r="H6152" s="20">
        <v>2.3152452536281878</v>
      </c>
      <c r="I6152" s="20">
        <v>5.2761435026129329</v>
      </c>
      <c r="J6152" s="20">
        <v>4.5717657932352349</v>
      </c>
      <c r="K6152" s="20">
        <v>6.5659640742762138</v>
      </c>
      <c r="L6152" s="20">
        <v>3.6929978471968496</v>
      </c>
    </row>
    <row r="6153" spans="2:12" x14ac:dyDescent="0.35">
      <c r="B6153" s="10">
        <v>4</v>
      </c>
      <c r="C6153" s="20">
        <v>2.2417639094438</v>
      </c>
      <c r="D6153" s="20">
        <v>2.130576579067422</v>
      </c>
      <c r="E6153" s="20">
        <v>4.0076120774775665</v>
      </c>
      <c r="F6153" s="17">
        <v>0</v>
      </c>
      <c r="G6153" s="20">
        <v>2.2574646808772112</v>
      </c>
      <c r="H6153" s="20">
        <v>2.3430001378133829</v>
      </c>
      <c r="I6153" s="20">
        <v>3.6298069577689289</v>
      </c>
      <c r="J6153" s="20">
        <v>4.6581060131594922</v>
      </c>
      <c r="K6153" s="20">
        <v>4.3238233444521494</v>
      </c>
      <c r="L6153" s="20">
        <v>6.0295758757931281</v>
      </c>
    </row>
    <row r="6154" spans="2:12" x14ac:dyDescent="0.35">
      <c r="B6154" s="10">
        <v>5</v>
      </c>
      <c r="C6154" s="20">
        <v>4.1785903229919219</v>
      </c>
      <c r="D6154" s="20">
        <v>4.0596516638408922</v>
      </c>
      <c r="E6154" s="20">
        <v>4.2821728172861198</v>
      </c>
      <c r="F6154" s="20">
        <v>2.2574646808772112</v>
      </c>
      <c r="G6154" s="17">
        <v>0</v>
      </c>
      <c r="H6154" s="20">
        <v>2.3031493297371326</v>
      </c>
      <c r="I6154" s="20">
        <v>3.3648994782208153</v>
      </c>
      <c r="J6154" s="20">
        <v>2.6901571686413712</v>
      </c>
      <c r="K6154" s="20">
        <v>6.4906833326864977</v>
      </c>
      <c r="L6154" s="20">
        <v>4.8100507750301187</v>
      </c>
    </row>
    <row r="6155" spans="2:12" x14ac:dyDescent="0.35">
      <c r="B6155" s="10">
        <v>6</v>
      </c>
      <c r="C6155" s="20">
        <v>4.4959055705521616</v>
      </c>
      <c r="D6155" s="20">
        <v>3.0565379924299219</v>
      </c>
      <c r="E6155" s="20">
        <v>2.3152452536281878</v>
      </c>
      <c r="F6155" s="20">
        <v>2.3430001378133829</v>
      </c>
      <c r="G6155" s="20">
        <v>2.3031493297371326</v>
      </c>
      <c r="H6155" s="17">
        <v>0</v>
      </c>
      <c r="I6155" s="20">
        <v>3.7321120496548441</v>
      </c>
      <c r="J6155" s="20">
        <v>3.2412626124672443</v>
      </c>
      <c r="K6155" s="20">
        <v>6.0939049370127947</v>
      </c>
      <c r="L6155" s="20">
        <v>3.854056261005042</v>
      </c>
    </row>
    <row r="6156" spans="2:12" x14ac:dyDescent="0.35">
      <c r="B6156" s="10">
        <v>7</v>
      </c>
      <c r="C6156" s="20">
        <v>4.6883182249324626</v>
      </c>
      <c r="D6156" s="20">
        <v>4.7699013422196108</v>
      </c>
      <c r="E6156" s="20">
        <v>5.2761435026129329</v>
      </c>
      <c r="F6156" s="20">
        <v>3.6298069577689289</v>
      </c>
      <c r="G6156" s="20">
        <v>3.3648994782208153</v>
      </c>
      <c r="H6156" s="20">
        <v>3.7321120496548441</v>
      </c>
      <c r="I6156" s="17">
        <v>0</v>
      </c>
      <c r="J6156" s="20">
        <v>4.6725496166558731</v>
      </c>
      <c r="K6156" s="20">
        <v>6.6752205402865696</v>
      </c>
      <c r="L6156" s="20">
        <v>6.0992103211577176</v>
      </c>
    </row>
    <row r="6157" spans="2:12" x14ac:dyDescent="0.35">
      <c r="B6157" s="10">
        <v>8</v>
      </c>
      <c r="C6157" s="20">
        <v>6.7827105925826103</v>
      </c>
      <c r="D6157" s="20">
        <v>6.052586279445622</v>
      </c>
      <c r="E6157" s="20">
        <v>4.5717657932352349</v>
      </c>
      <c r="F6157" s="20">
        <v>4.6581060131594922</v>
      </c>
      <c r="G6157" s="20">
        <v>2.6901571686413712</v>
      </c>
      <c r="H6157" s="20">
        <v>3.2412626124672443</v>
      </c>
      <c r="I6157" s="20">
        <v>4.6725496166558731</v>
      </c>
      <c r="J6157" s="17">
        <v>0</v>
      </c>
      <c r="K6157" s="20">
        <v>8.9047997058007713</v>
      </c>
      <c r="L6157" s="20">
        <v>2.9004506636777858</v>
      </c>
    </row>
    <row r="6158" spans="2:12" x14ac:dyDescent="0.35">
      <c r="B6158" s="10">
        <v>9</v>
      </c>
      <c r="C6158" s="20">
        <v>2.7439480998136259</v>
      </c>
      <c r="D6158" s="20">
        <v>3.196836247509721</v>
      </c>
      <c r="E6158" s="20">
        <v>6.5659640742762138</v>
      </c>
      <c r="F6158" s="20">
        <v>4.3238233444521494</v>
      </c>
      <c r="G6158" s="20">
        <v>6.4906833326864977</v>
      </c>
      <c r="H6158" s="20">
        <v>6.0939049370127947</v>
      </c>
      <c r="I6158" s="20">
        <v>6.6752205402865696</v>
      </c>
      <c r="J6158" s="20">
        <v>8.9047997058007713</v>
      </c>
      <c r="K6158" s="17">
        <v>0</v>
      </c>
      <c r="L6158" s="20">
        <v>9.7440672563467778</v>
      </c>
    </row>
    <row r="6159" spans="2:12" ht="15" thickBot="1" x14ac:dyDescent="0.4">
      <c r="B6159" s="39">
        <v>10</v>
      </c>
      <c r="C6159" s="21">
        <v>8.242309244320797</v>
      </c>
      <c r="D6159" s="21">
        <v>6.5792593508210224</v>
      </c>
      <c r="E6159" s="21">
        <v>3.6929978471968496</v>
      </c>
      <c r="F6159" s="21">
        <v>6.0295758757931281</v>
      </c>
      <c r="G6159" s="21">
        <v>4.8100507750301187</v>
      </c>
      <c r="H6159" s="21">
        <v>3.854056261005042</v>
      </c>
      <c r="I6159" s="21">
        <v>6.0992103211577176</v>
      </c>
      <c r="J6159" s="21">
        <v>2.9004506636777858</v>
      </c>
      <c r="K6159" s="21">
        <v>9.7440672563467778</v>
      </c>
      <c r="L6159" s="18">
        <v>0</v>
      </c>
    </row>
    <row r="6162" spans="2:17" x14ac:dyDescent="0.35">
      <c r="B6162" t="s">
        <v>67</v>
      </c>
    </row>
    <row r="6163" spans="2:17" ht="15" thickBot="1" x14ac:dyDescent="0.4"/>
    <row r="6164" spans="2:17" x14ac:dyDescent="0.35">
      <c r="B6164" s="12" t="s">
        <v>63</v>
      </c>
      <c r="C6164" s="13" t="s">
        <v>0</v>
      </c>
      <c r="D6164" s="13" t="s">
        <v>2</v>
      </c>
      <c r="E6164" s="13" t="s">
        <v>3</v>
      </c>
      <c r="F6164" s="13" t="s">
        <v>1</v>
      </c>
      <c r="G6164" s="13" t="s">
        <v>4</v>
      </c>
      <c r="H6164" s="13" t="s">
        <v>5</v>
      </c>
      <c r="I6164" s="13" t="s">
        <v>6</v>
      </c>
      <c r="J6164" s="13" t="s">
        <v>7</v>
      </c>
      <c r="K6164" s="13" t="s">
        <v>8</v>
      </c>
      <c r="L6164" s="13" t="s">
        <v>9</v>
      </c>
      <c r="M6164" s="13" t="s">
        <v>10</v>
      </c>
      <c r="N6164" s="13" t="s">
        <v>11</v>
      </c>
      <c r="O6164" s="13" t="s">
        <v>12</v>
      </c>
      <c r="P6164" s="13" t="s">
        <v>13</v>
      </c>
      <c r="Q6164" s="13" t="s">
        <v>14</v>
      </c>
    </row>
    <row r="6165" spans="2:17" x14ac:dyDescent="0.35">
      <c r="B6165" s="33" t="s">
        <v>500</v>
      </c>
      <c r="C6165" s="19">
        <v>-3.5893204129016967</v>
      </c>
      <c r="D6165" s="19">
        <v>-1.1721383094242597</v>
      </c>
      <c r="E6165" s="19">
        <v>-0.76095668612801082</v>
      </c>
      <c r="F6165" s="19">
        <v>-0.51053737390978537</v>
      </c>
      <c r="G6165" s="19">
        <v>0.32943229457122486</v>
      </c>
      <c r="H6165" s="19">
        <v>0.27688139167184334</v>
      </c>
      <c r="I6165" s="19">
        <v>0.45931725187736611</v>
      </c>
      <c r="J6165" s="19">
        <v>0.23060962644495545</v>
      </c>
      <c r="K6165" s="19">
        <v>5.0160034509435548E-3</v>
      </c>
      <c r="L6165" s="19">
        <v>7.4986573648536115E-2</v>
      </c>
      <c r="M6165" s="19">
        <v>6.0345539878651541E-3</v>
      </c>
      <c r="N6165" s="19">
        <v>7.7698058413400916E-3</v>
      </c>
      <c r="O6165" s="19">
        <v>-0.21564305581373355</v>
      </c>
      <c r="P6165" s="19">
        <v>0.17098209882948368</v>
      </c>
      <c r="Q6165" s="19">
        <v>-5.2031794787777544E-2</v>
      </c>
    </row>
    <row r="6166" spans="2:17" x14ac:dyDescent="0.35">
      <c r="B6166" s="10" t="s">
        <v>519</v>
      </c>
      <c r="C6166" s="20">
        <v>-3.227433190208076</v>
      </c>
      <c r="D6166" s="20">
        <v>1.2516284716547916</v>
      </c>
      <c r="E6166" s="20">
        <v>0.86374192998661581</v>
      </c>
      <c r="F6166" s="20">
        <v>-0.16531879839290284</v>
      </c>
      <c r="G6166" s="20">
        <v>-0.31140989771858879</v>
      </c>
      <c r="H6166" s="20">
        <v>-3.7989905871372222E-2</v>
      </c>
      <c r="I6166" s="20">
        <v>-0.43282190755300698</v>
      </c>
      <c r="J6166" s="20">
        <v>-0.58880444119709896</v>
      </c>
      <c r="K6166" s="20">
        <v>8.2099049551628292E-2</v>
      </c>
      <c r="L6166" s="20">
        <v>-0.18476857956623269</v>
      </c>
      <c r="M6166" s="20">
        <v>9.9727210000413492E-3</v>
      </c>
      <c r="N6166" s="20">
        <v>3.1912399691431453E-3</v>
      </c>
      <c r="O6166" s="20">
        <v>-4.3546361313166679E-2</v>
      </c>
      <c r="P6166" s="20">
        <v>0.11331398373863871</v>
      </c>
      <c r="Q6166" s="20">
        <v>-0.16058554861882804</v>
      </c>
    </row>
    <row r="6167" spans="2:17" x14ac:dyDescent="0.35">
      <c r="B6167" s="10" t="s">
        <v>508</v>
      </c>
      <c r="C6167" s="20">
        <v>-0.26791461062804339</v>
      </c>
      <c r="D6167" s="20">
        <v>2.9157751530609506</v>
      </c>
      <c r="E6167" s="20">
        <v>1.9275999798171677</v>
      </c>
      <c r="F6167" s="20">
        <v>-0.26471635306313746</v>
      </c>
      <c r="G6167" s="20">
        <v>0.20452400497053069</v>
      </c>
      <c r="H6167" s="20">
        <v>-0.4605247135636566</v>
      </c>
      <c r="I6167" s="20">
        <v>0.24493464948519003</v>
      </c>
      <c r="J6167" s="20">
        <v>-0.63389831532496599</v>
      </c>
      <c r="K6167" s="20">
        <v>0.10337863668597315</v>
      </c>
      <c r="L6167" s="20">
        <v>6.1471027990122773E-2</v>
      </c>
      <c r="M6167" s="20">
        <v>4.771625978994898E-3</v>
      </c>
      <c r="N6167" s="20">
        <v>3.4931878291925194E-3</v>
      </c>
      <c r="O6167" s="20">
        <v>-3.6719862514880255E-2</v>
      </c>
      <c r="P6167" s="20">
        <v>6.5424005586195252E-2</v>
      </c>
      <c r="Q6167" s="20">
        <v>-1.819699232895158E-2</v>
      </c>
    </row>
    <row r="6168" spans="2:17" x14ac:dyDescent="0.35">
      <c r="B6168" s="10" t="s">
        <v>520</v>
      </c>
      <c r="C6168" s="20">
        <v>-1.6245874650459851</v>
      </c>
      <c r="D6168" s="20">
        <v>-0.14175433842504612</v>
      </c>
      <c r="E6168" s="20">
        <v>-0.5069534611393216</v>
      </c>
      <c r="F6168" s="20">
        <v>-0.50110336459250171</v>
      </c>
      <c r="G6168" s="20">
        <v>-0.14936183930689947</v>
      </c>
      <c r="H6168" s="20">
        <v>-0.4399485955565462</v>
      </c>
      <c r="I6168" s="20">
        <v>0.55773194708142526</v>
      </c>
      <c r="J6168" s="20">
        <v>0.81605310296441558</v>
      </c>
      <c r="K6168" s="20">
        <v>0.56772712391907187</v>
      </c>
      <c r="L6168" s="20">
        <v>0.57378772306831693</v>
      </c>
      <c r="M6168" s="20">
        <v>3.21216019556906E-3</v>
      </c>
      <c r="N6168" s="20">
        <v>5.6240444942506039E-3</v>
      </c>
      <c r="O6168" s="20">
        <v>-0.20152860692248734</v>
      </c>
      <c r="P6168" s="20">
        <v>0.1164578956803826</v>
      </c>
      <c r="Q6168" s="20">
        <v>-1.8889878482895878E-2</v>
      </c>
    </row>
    <row r="6169" spans="2:17" x14ac:dyDescent="0.35">
      <c r="B6169" s="10" t="s">
        <v>521</v>
      </c>
      <c r="C6169" s="20">
        <v>0.22743093914601037</v>
      </c>
      <c r="D6169" s="20">
        <v>0.2703205096026543</v>
      </c>
      <c r="E6169" s="20">
        <v>-0.11499452124054246</v>
      </c>
      <c r="F6169" s="20">
        <v>-0.48338317886068627</v>
      </c>
      <c r="G6169" s="20">
        <v>1.7704932560528842E-2</v>
      </c>
      <c r="H6169" s="20">
        <v>8.0362667768980406E-2</v>
      </c>
      <c r="I6169" s="20">
        <v>0.60231757606129355</v>
      </c>
      <c r="J6169" s="20">
        <v>1.772372528490896</v>
      </c>
      <c r="K6169" s="20">
        <v>0.14096802327141125</v>
      </c>
      <c r="L6169" s="20">
        <v>7.4018635626970378E-2</v>
      </c>
      <c r="M6169" s="20">
        <v>2.3062388421161927E-3</v>
      </c>
      <c r="N6169" s="20">
        <v>3.8147117377602294E-3</v>
      </c>
      <c r="O6169" s="20">
        <v>-9.0142815203148319E-2</v>
      </c>
      <c r="P6169" s="20">
        <v>6.0579832073219583E-2</v>
      </c>
      <c r="Q6169" s="20">
        <v>-2.6593286247121376E-2</v>
      </c>
    </row>
    <row r="6170" spans="2:17" x14ac:dyDescent="0.35">
      <c r="B6170" s="10" t="s">
        <v>522</v>
      </c>
      <c r="C6170" s="20">
        <v>-0.46639514593619952</v>
      </c>
      <c r="D6170" s="20">
        <v>1.1555428471425651</v>
      </c>
      <c r="E6170" s="20">
        <v>0.24662257992475753</v>
      </c>
      <c r="F6170" s="20">
        <v>-0.51676871591839713</v>
      </c>
      <c r="G6170" s="20">
        <v>0.34971605294005004</v>
      </c>
      <c r="H6170" s="20">
        <v>-0.6485441405561656</v>
      </c>
      <c r="I6170" s="20">
        <v>-0.32709788324364675</v>
      </c>
      <c r="J6170" s="20">
        <v>6.6241886524597532E-2</v>
      </c>
      <c r="K6170" s="20">
        <v>0.75249424647094387</v>
      </c>
      <c r="L6170" s="20">
        <v>-8.1554264074221811E-2</v>
      </c>
      <c r="M6170" s="20">
        <v>2.8060207199035779E-3</v>
      </c>
      <c r="N6170" s="20">
        <v>3.3437038147845735E-3</v>
      </c>
      <c r="O6170" s="20">
        <v>-0.22063513884732552</v>
      </c>
      <c r="P6170" s="20">
        <v>0.13693280061177343</v>
      </c>
      <c r="Q6170" s="20">
        <v>-4.9428985170414497E-2</v>
      </c>
    </row>
    <row r="6171" spans="2:17" x14ac:dyDescent="0.35">
      <c r="B6171" s="10" t="s">
        <v>523</v>
      </c>
      <c r="C6171" s="20">
        <v>-6.4279572506510632E-2</v>
      </c>
      <c r="D6171" s="20">
        <v>-0.18357737040478597</v>
      </c>
      <c r="E6171" s="20">
        <v>0.1557916828345037</v>
      </c>
      <c r="F6171" s="20">
        <v>-0.50195017952100418</v>
      </c>
      <c r="G6171" s="20">
        <v>0.3854503318411816</v>
      </c>
      <c r="H6171" s="20">
        <v>-0.22627631358464559</v>
      </c>
      <c r="I6171" s="20">
        <v>0.53196678607102355</v>
      </c>
      <c r="J6171" s="20">
        <v>0.67668218446254691</v>
      </c>
      <c r="K6171" s="20">
        <v>0.65186047063635699</v>
      </c>
      <c r="L6171" s="20">
        <v>4.8216371119187043E-2</v>
      </c>
      <c r="M6171" s="20">
        <v>1.7694784406041626E-3</v>
      </c>
      <c r="N6171" s="20">
        <v>2.1688596761390018E-2</v>
      </c>
      <c r="O6171" s="20">
        <v>-2.795933334618554</v>
      </c>
      <c r="P6171" s="20">
        <v>0.35334983621529004</v>
      </c>
      <c r="Q6171" s="20">
        <v>-2.9390572222503471E-2</v>
      </c>
    </row>
    <row r="6172" spans="2:17" x14ac:dyDescent="0.35">
      <c r="B6172" s="10" t="s">
        <v>524</v>
      </c>
      <c r="C6172" s="20">
        <v>2.4206653255177568</v>
      </c>
      <c r="D6172" s="20">
        <v>0.25975946712368853</v>
      </c>
      <c r="E6172" s="20">
        <v>0.3752401765266557</v>
      </c>
      <c r="F6172" s="20">
        <v>-9.475492640517251E-2</v>
      </c>
      <c r="G6172" s="20">
        <v>4.4771434325067708E-2</v>
      </c>
      <c r="H6172" s="20">
        <v>8.9488578184990217E-2</v>
      </c>
      <c r="I6172" s="20">
        <v>0.87169670175753422</v>
      </c>
      <c r="J6172" s="20">
        <v>1.6544142280703784</v>
      </c>
      <c r="K6172" s="20">
        <v>0.35459211320398704</v>
      </c>
      <c r="L6172" s="20">
        <v>-8.063929491237036E-2</v>
      </c>
      <c r="M6172" s="20">
        <v>9.0156780554558101E-4</v>
      </c>
      <c r="N6172" s="20">
        <v>5.5037453413062541E-3</v>
      </c>
      <c r="O6172" s="20">
        <v>-0.59444512123844095</v>
      </c>
      <c r="P6172" s="20">
        <v>4.6597325579181149E-2</v>
      </c>
      <c r="Q6172" s="20">
        <v>-2.3502142433864632E-2</v>
      </c>
    </row>
    <row r="6173" spans="2:17" x14ac:dyDescent="0.35">
      <c r="B6173" s="10" t="s">
        <v>525</v>
      </c>
      <c r="C6173" s="20">
        <v>-6.4072288732048026</v>
      </c>
      <c r="D6173" s="20">
        <v>0.2899559961445628</v>
      </c>
      <c r="E6173" s="20">
        <v>-6.2616023975459859E-2</v>
      </c>
      <c r="F6173" s="20">
        <v>-3.2509025231504299E-2</v>
      </c>
      <c r="G6173" s="20">
        <v>0.34175320448479957</v>
      </c>
      <c r="H6173" s="20">
        <v>1.2521147763489367E-2</v>
      </c>
      <c r="I6173" s="20">
        <v>-1.4645457487664248E-2</v>
      </c>
      <c r="J6173" s="20">
        <v>-0.35592638937375859</v>
      </c>
      <c r="K6173" s="20">
        <v>-0.19177173848525117</v>
      </c>
      <c r="L6173" s="20">
        <v>-4.6637978257059655E-2</v>
      </c>
      <c r="M6173" s="20">
        <v>2.4342752125245254E-2</v>
      </c>
      <c r="N6173" s="20">
        <v>2.3882728524305757E-3</v>
      </c>
      <c r="O6173" s="20">
        <v>-3.4368140354505645E-2</v>
      </c>
      <c r="P6173" s="20">
        <v>0.31413947545097282</v>
      </c>
      <c r="Q6173" s="20">
        <v>-0.19810647376290366</v>
      </c>
    </row>
    <row r="6174" spans="2:17" ht="15" thickBot="1" x14ac:dyDescent="0.4">
      <c r="B6174" s="39" t="s">
        <v>526</v>
      </c>
      <c r="C6174" s="21">
        <v>3.2226272061954502</v>
      </c>
      <c r="D6174" s="21">
        <v>2.8737394972168766</v>
      </c>
      <c r="E6174" s="21">
        <v>1.213859264855512</v>
      </c>
      <c r="F6174" s="21">
        <v>0.51203350140695525</v>
      </c>
      <c r="G6174" s="21">
        <v>-0.42540092613888575</v>
      </c>
      <c r="H6174" s="21">
        <v>-0.27308784203039488</v>
      </c>
      <c r="I6174" s="21">
        <v>0.27283829661329967</v>
      </c>
      <c r="J6174" s="21">
        <v>0.36568223244860776</v>
      </c>
      <c r="K6174" s="21">
        <v>-2.8022170192141902E-2</v>
      </c>
      <c r="L6174" s="21">
        <v>0.34289057924459088</v>
      </c>
      <c r="M6174" s="21">
        <v>7.103312306698423E-4</v>
      </c>
      <c r="N6174" s="21">
        <v>2.7074196034324255E-3</v>
      </c>
      <c r="O6174" s="21">
        <v>-1.5604398759238821E-2</v>
      </c>
      <c r="P6174" s="21">
        <v>2.5670087925032288E-2</v>
      </c>
      <c r="Q6174" s="21">
        <v>-7.5183851099203548E-3</v>
      </c>
    </row>
    <row r="6177" spans="2:12" x14ac:dyDescent="0.35">
      <c r="B6177" t="s">
        <v>68</v>
      </c>
    </row>
    <row r="6178" spans="2:12" ht="15" thickBot="1" x14ac:dyDescent="0.4"/>
    <row r="6179" spans="2:12" x14ac:dyDescent="0.35">
      <c r="B6179" s="12"/>
      <c r="C6179" s="13" t="s">
        <v>500</v>
      </c>
      <c r="D6179" s="13" t="s">
        <v>519</v>
      </c>
      <c r="E6179" s="13" t="s">
        <v>508</v>
      </c>
      <c r="F6179" s="13" t="s">
        <v>520</v>
      </c>
      <c r="G6179" s="13" t="s">
        <v>521</v>
      </c>
      <c r="H6179" s="13" t="s">
        <v>522</v>
      </c>
      <c r="I6179" s="13" t="s">
        <v>523</v>
      </c>
      <c r="J6179" s="13" t="s">
        <v>524</v>
      </c>
      <c r="K6179" s="13" t="s">
        <v>525</v>
      </c>
      <c r="L6179" s="13" t="s">
        <v>526</v>
      </c>
    </row>
    <row r="6180" spans="2:12" x14ac:dyDescent="0.35">
      <c r="B6180" s="33" t="s">
        <v>500</v>
      </c>
      <c r="C6180" s="16">
        <v>0</v>
      </c>
      <c r="D6180" s="19">
        <v>3.2954182408067267</v>
      </c>
      <c r="E6180" s="19">
        <v>6.0364244551656174</v>
      </c>
      <c r="F6180" s="19">
        <v>2.5790931250243734</v>
      </c>
      <c r="G6180" s="19">
        <v>4.4324550548143469</v>
      </c>
      <c r="H6180" s="19">
        <v>4.2746644059629881</v>
      </c>
      <c r="I6180" s="19">
        <v>4.6706783467479864</v>
      </c>
      <c r="J6180" s="19">
        <v>6.5002871680215764</v>
      </c>
      <c r="K6180" s="19">
        <v>3.4002641753243776</v>
      </c>
      <c r="L6180" s="19">
        <v>8.2932861837971128</v>
      </c>
    </row>
    <row r="6181" spans="2:12" x14ac:dyDescent="0.35">
      <c r="B6181" s="10" t="s">
        <v>519</v>
      </c>
      <c r="C6181" s="20">
        <v>3.2954182408067267</v>
      </c>
      <c r="D6181" s="17">
        <v>0</v>
      </c>
      <c r="E6181" s="20">
        <v>3.6958960412465052</v>
      </c>
      <c r="F6181" s="20">
        <v>3.2405522794210868</v>
      </c>
      <c r="G6181" s="20">
        <v>4.5629527046430436</v>
      </c>
      <c r="H6181" s="20">
        <v>3.1450679623590778</v>
      </c>
      <c r="I6181" s="20">
        <v>4.8747300770534405</v>
      </c>
      <c r="J6181" s="20">
        <v>6.357457378670782</v>
      </c>
      <c r="K6181" s="20">
        <v>3.5645595123798897</v>
      </c>
      <c r="L6181" s="20">
        <v>6.8275695800139289</v>
      </c>
    </row>
    <row r="6182" spans="2:12" x14ac:dyDescent="0.35">
      <c r="B6182" s="10" t="s">
        <v>508</v>
      </c>
      <c r="C6182" s="20">
        <v>6.0364244551656174</v>
      </c>
      <c r="D6182" s="20">
        <v>3.6958960412465052</v>
      </c>
      <c r="E6182" s="17">
        <v>0</v>
      </c>
      <c r="F6182" s="20">
        <v>4.4727730414036033</v>
      </c>
      <c r="G6182" s="20">
        <v>4.2087589592936014</v>
      </c>
      <c r="H6182" s="20">
        <v>2.7170944465970694</v>
      </c>
      <c r="I6182" s="20">
        <v>4.7674193044404722</v>
      </c>
      <c r="J6182" s="20">
        <v>4.8034979276397021</v>
      </c>
      <c r="K6182" s="20">
        <v>7.0129635815465248</v>
      </c>
      <c r="L6182" s="20">
        <v>3.8508328602364861</v>
      </c>
    </row>
    <row r="6183" spans="2:12" x14ac:dyDescent="0.35">
      <c r="B6183" s="10" t="s">
        <v>520</v>
      </c>
      <c r="C6183" s="20">
        <v>2.5790931250243734</v>
      </c>
      <c r="D6183" s="20">
        <v>3.2405522794210868</v>
      </c>
      <c r="E6183" s="20">
        <v>4.4727730414036033</v>
      </c>
      <c r="F6183" s="17">
        <v>0</v>
      </c>
      <c r="G6183" s="20">
        <v>2.3273114455429016</v>
      </c>
      <c r="H6183" s="20">
        <v>2.386540909853057</v>
      </c>
      <c r="I6183" s="20">
        <v>3.209055545134627</v>
      </c>
      <c r="J6183" s="20">
        <v>4.3841845995263871</v>
      </c>
      <c r="K6183" s="20">
        <v>5.165799696573294</v>
      </c>
      <c r="L6183" s="20">
        <v>6.1168259184880158</v>
      </c>
    </row>
    <row r="6184" spans="2:12" x14ac:dyDescent="0.35">
      <c r="B6184" s="10" t="s">
        <v>521</v>
      </c>
      <c r="C6184" s="20">
        <v>4.4324550548143469</v>
      </c>
      <c r="D6184" s="20">
        <v>4.5629527046430436</v>
      </c>
      <c r="E6184" s="20">
        <v>4.2087589592936014</v>
      </c>
      <c r="F6184" s="20">
        <v>2.3273114455429016</v>
      </c>
      <c r="G6184" s="17">
        <v>0</v>
      </c>
      <c r="H6184" s="20">
        <v>2.4969327863965924</v>
      </c>
      <c r="I6184" s="20">
        <v>3.0771025276613577</v>
      </c>
      <c r="J6184" s="20">
        <v>2.36920467102038</v>
      </c>
      <c r="K6184" s="20">
        <v>7.0333219961149487</v>
      </c>
      <c r="L6184" s="20">
        <v>4.5850075466715126</v>
      </c>
    </row>
    <row r="6185" spans="2:12" x14ac:dyDescent="0.35">
      <c r="B6185" s="10" t="s">
        <v>522</v>
      </c>
      <c r="C6185" s="20">
        <v>4.2746644059629881</v>
      </c>
      <c r="D6185" s="20">
        <v>3.1450679623590778</v>
      </c>
      <c r="E6185" s="20">
        <v>2.7170944465970694</v>
      </c>
      <c r="F6185" s="20">
        <v>2.386540909853057</v>
      </c>
      <c r="G6185" s="20">
        <v>2.4969327863965924</v>
      </c>
      <c r="H6185" s="17">
        <v>0</v>
      </c>
      <c r="I6185" s="20">
        <v>3.155999066012352</v>
      </c>
      <c r="J6185" s="20">
        <v>3.7730848588369916</v>
      </c>
      <c r="K6185" s="20">
        <v>6.1698727673031746</v>
      </c>
      <c r="L6185" s="20">
        <v>4.5378371220677298</v>
      </c>
    </row>
    <row r="6186" spans="2:12" x14ac:dyDescent="0.35">
      <c r="B6186" s="10" t="s">
        <v>523</v>
      </c>
      <c r="C6186" s="20">
        <v>4.6706783467479864</v>
      </c>
      <c r="D6186" s="20">
        <v>4.8747300770534405</v>
      </c>
      <c r="E6186" s="20">
        <v>4.7674193044404722</v>
      </c>
      <c r="F6186" s="20">
        <v>3.209055545134627</v>
      </c>
      <c r="G6186" s="20">
        <v>3.0771025276613577</v>
      </c>
      <c r="H6186" s="20">
        <v>3.155999066012352</v>
      </c>
      <c r="I6186" s="17">
        <v>0</v>
      </c>
      <c r="J6186" s="20">
        <v>3.5942352938823068</v>
      </c>
      <c r="K6186" s="20">
        <v>7.108245579557483</v>
      </c>
      <c r="L6186" s="20">
        <v>5.6133473296150189</v>
      </c>
    </row>
    <row r="6187" spans="2:12" x14ac:dyDescent="0.35">
      <c r="B6187" s="10" t="s">
        <v>524</v>
      </c>
      <c r="C6187" s="20">
        <v>6.5002871680215764</v>
      </c>
      <c r="D6187" s="20">
        <v>6.357457378670782</v>
      </c>
      <c r="E6187" s="20">
        <v>4.8034979276397021</v>
      </c>
      <c r="F6187" s="20">
        <v>4.3841845995263871</v>
      </c>
      <c r="G6187" s="20">
        <v>2.36920467102038</v>
      </c>
      <c r="H6187" s="20">
        <v>3.7730848588369916</v>
      </c>
      <c r="I6187" s="20">
        <v>3.5942352938823068</v>
      </c>
      <c r="J6187" s="17">
        <v>0</v>
      </c>
      <c r="K6187" s="20">
        <v>9.1523436801477516</v>
      </c>
      <c r="L6187" s="20">
        <v>3.4030902124626983</v>
      </c>
    </row>
    <row r="6188" spans="2:12" x14ac:dyDescent="0.35">
      <c r="B6188" s="10" t="s">
        <v>525</v>
      </c>
      <c r="C6188" s="20">
        <v>3.4002641753243776</v>
      </c>
      <c r="D6188" s="20">
        <v>3.5645595123798897</v>
      </c>
      <c r="E6188" s="20">
        <v>7.0129635815465248</v>
      </c>
      <c r="F6188" s="20">
        <v>5.165799696573294</v>
      </c>
      <c r="G6188" s="20">
        <v>7.0333219961149487</v>
      </c>
      <c r="H6188" s="20">
        <v>6.1698727673031746</v>
      </c>
      <c r="I6188" s="20">
        <v>7.108245579557483</v>
      </c>
      <c r="J6188" s="20">
        <v>9.1523436801477516</v>
      </c>
      <c r="K6188" s="17">
        <v>0</v>
      </c>
      <c r="L6188" s="20">
        <v>10.144379743498661</v>
      </c>
    </row>
    <row r="6189" spans="2:12" ht="15" thickBot="1" x14ac:dyDescent="0.4">
      <c r="B6189" s="39" t="s">
        <v>526</v>
      </c>
      <c r="C6189" s="21">
        <v>8.2932861837971128</v>
      </c>
      <c r="D6189" s="21">
        <v>6.8275695800139289</v>
      </c>
      <c r="E6189" s="21">
        <v>3.8508328602364861</v>
      </c>
      <c r="F6189" s="21">
        <v>6.1168259184880158</v>
      </c>
      <c r="G6189" s="21">
        <v>4.5850075466715126</v>
      </c>
      <c r="H6189" s="21">
        <v>4.5378371220677298</v>
      </c>
      <c r="I6189" s="21">
        <v>5.6133473296150189</v>
      </c>
      <c r="J6189" s="21">
        <v>3.4030902124626983</v>
      </c>
      <c r="K6189" s="21">
        <v>10.144379743498661</v>
      </c>
      <c r="L6189" s="18">
        <v>0</v>
      </c>
    </row>
    <row r="6192" spans="2:12" x14ac:dyDescent="0.35">
      <c r="B6192" t="s">
        <v>69</v>
      </c>
    </row>
    <row r="6193" spans="2:12" ht="15" thickBot="1" x14ac:dyDescent="0.4"/>
    <row r="6194" spans="2:12" x14ac:dyDescent="0.35">
      <c r="B6194" s="12" t="s">
        <v>63</v>
      </c>
      <c r="C6194" s="13">
        <v>1</v>
      </c>
      <c r="D6194" s="13">
        <v>2</v>
      </c>
      <c r="E6194" s="13">
        <v>3</v>
      </c>
      <c r="F6194" s="13">
        <v>4</v>
      </c>
      <c r="G6194" s="13">
        <v>5</v>
      </c>
      <c r="H6194" s="13">
        <v>6</v>
      </c>
      <c r="I6194" s="13">
        <v>7</v>
      </c>
      <c r="J6194" s="13">
        <v>8</v>
      </c>
      <c r="K6194" s="13">
        <v>9</v>
      </c>
      <c r="L6194" s="13">
        <v>10</v>
      </c>
    </row>
    <row r="6195" spans="2:12" x14ac:dyDescent="0.35">
      <c r="B6195" s="14" t="s">
        <v>70</v>
      </c>
      <c r="C6195" s="16">
        <v>46</v>
      </c>
      <c r="D6195" s="16">
        <v>52</v>
      </c>
      <c r="E6195" s="16">
        <v>20</v>
      </c>
      <c r="F6195" s="16">
        <v>52</v>
      </c>
      <c r="G6195" s="16">
        <v>41</v>
      </c>
      <c r="H6195" s="16">
        <v>35</v>
      </c>
      <c r="I6195" s="16">
        <v>13</v>
      </c>
      <c r="J6195" s="16">
        <v>56</v>
      </c>
      <c r="K6195" s="16">
        <v>45</v>
      </c>
      <c r="L6195" s="16">
        <v>25</v>
      </c>
    </row>
    <row r="6196" spans="2:12" x14ac:dyDescent="0.35">
      <c r="B6196" s="11" t="s">
        <v>65</v>
      </c>
      <c r="C6196" s="17">
        <v>46</v>
      </c>
      <c r="D6196" s="17">
        <v>52</v>
      </c>
      <c r="E6196" s="17">
        <v>20</v>
      </c>
      <c r="F6196" s="17">
        <v>52</v>
      </c>
      <c r="G6196" s="17">
        <v>41</v>
      </c>
      <c r="H6196" s="17">
        <v>35</v>
      </c>
      <c r="I6196" s="17">
        <v>13</v>
      </c>
      <c r="J6196" s="17">
        <v>56</v>
      </c>
      <c r="K6196" s="17">
        <v>45</v>
      </c>
      <c r="L6196" s="17">
        <v>25</v>
      </c>
    </row>
    <row r="6197" spans="2:12" x14ac:dyDescent="0.35">
      <c r="B6197" s="11" t="s">
        <v>56</v>
      </c>
      <c r="C6197" s="20">
        <v>3.3137448461696648</v>
      </c>
      <c r="D6197" s="20">
        <v>2.7354711667009974</v>
      </c>
      <c r="E6197" s="20">
        <v>3.318725470747887</v>
      </c>
      <c r="F6197" s="20">
        <v>2.5277100673491173</v>
      </c>
      <c r="G6197" s="20">
        <v>2.9897536449266364</v>
      </c>
      <c r="H6197" s="20">
        <v>2.5131530978325647</v>
      </c>
      <c r="I6197" s="20">
        <v>4.9440282269125149</v>
      </c>
      <c r="J6197" s="20">
        <v>3.8770505008915528</v>
      </c>
      <c r="K6197" s="20">
        <v>3.4034957969034449</v>
      </c>
      <c r="L6197" s="20">
        <v>3.4109103852780738</v>
      </c>
    </row>
    <row r="6198" spans="2:12" x14ac:dyDescent="0.35">
      <c r="B6198" s="11" t="s">
        <v>71</v>
      </c>
      <c r="C6198" s="20">
        <v>0.64132519637270979</v>
      </c>
      <c r="D6198" s="20">
        <v>0.82025477158654814</v>
      </c>
      <c r="E6198" s="20">
        <v>0.84233017272401733</v>
      </c>
      <c r="F6198" s="20">
        <v>0.95699710866239862</v>
      </c>
      <c r="G6198" s="20">
        <v>0.86855509052029711</v>
      </c>
      <c r="H6198" s="20">
        <v>1.0260161271506474</v>
      </c>
      <c r="I6198" s="20">
        <v>0.87757752964554281</v>
      </c>
      <c r="J6198" s="20">
        <v>0.92482951684956605</v>
      </c>
      <c r="K6198" s="20">
        <v>0.80853518855920714</v>
      </c>
      <c r="L6198" s="20">
        <v>0.76587519619695343</v>
      </c>
    </row>
    <row r="6199" spans="2:12" x14ac:dyDescent="0.35">
      <c r="B6199" s="11" t="s">
        <v>72</v>
      </c>
      <c r="C6199" s="20">
        <v>1.6938837481710796</v>
      </c>
      <c r="D6199" s="20">
        <v>1.5676895556317803</v>
      </c>
      <c r="E6199" s="20">
        <v>1.7242406316989249</v>
      </c>
      <c r="F6199" s="20">
        <v>1.5393714600591442</v>
      </c>
      <c r="G6199" s="20">
        <v>1.6667816556036439</v>
      </c>
      <c r="H6199" s="20">
        <v>1.5363892175633951</v>
      </c>
      <c r="I6199" s="20">
        <v>2.0033704542074338</v>
      </c>
      <c r="J6199" s="20">
        <v>1.8390894408413991</v>
      </c>
      <c r="K6199" s="20">
        <v>1.7223627764597211</v>
      </c>
      <c r="L6199" s="20">
        <v>1.6766910049885606</v>
      </c>
    </row>
    <row r="6200" spans="2:12" x14ac:dyDescent="0.35">
      <c r="B6200" s="37" t="s">
        <v>73</v>
      </c>
      <c r="C6200" s="38">
        <v>3.3051036993024563</v>
      </c>
      <c r="D6200" s="38">
        <v>3.354276333068722</v>
      </c>
      <c r="E6200" s="38">
        <v>2.4517822750530729</v>
      </c>
      <c r="F6200" s="38">
        <v>2.1543214609859112</v>
      </c>
      <c r="G6200" s="38">
        <v>2.5416795403646546</v>
      </c>
      <c r="H6200" s="38">
        <v>2.2247162629247494</v>
      </c>
      <c r="I6200" s="38">
        <v>3.7745927741503307</v>
      </c>
      <c r="J6200" s="38">
        <v>4.7918915767770951</v>
      </c>
      <c r="K6200" s="38">
        <v>3.0700128011412167</v>
      </c>
      <c r="L6200" s="38">
        <v>3.5509667669629534</v>
      </c>
    </row>
    <row r="6201" spans="2:12" x14ac:dyDescent="0.35">
      <c r="B6201" s="14"/>
      <c r="C6201" s="33" t="s">
        <v>74</v>
      </c>
      <c r="D6201" s="33" t="s">
        <v>75</v>
      </c>
      <c r="E6201" s="33" t="s">
        <v>76</v>
      </c>
      <c r="F6201" s="33" t="s">
        <v>77</v>
      </c>
      <c r="G6201" s="33" t="s">
        <v>78</v>
      </c>
      <c r="H6201" s="33" t="s">
        <v>79</v>
      </c>
      <c r="I6201" s="33" t="s">
        <v>81</v>
      </c>
      <c r="J6201" s="33" t="s">
        <v>87</v>
      </c>
      <c r="K6201" s="33" t="s">
        <v>91</v>
      </c>
      <c r="L6201" s="33" t="s">
        <v>109</v>
      </c>
    </row>
    <row r="6202" spans="2:12" x14ac:dyDescent="0.35">
      <c r="B6202" s="11"/>
      <c r="C6202" s="10" t="s">
        <v>84</v>
      </c>
      <c r="D6202" s="10" t="s">
        <v>83</v>
      </c>
      <c r="E6202" s="10" t="s">
        <v>148</v>
      </c>
      <c r="F6202" s="10" t="s">
        <v>80</v>
      </c>
      <c r="G6202" s="10" t="s">
        <v>88</v>
      </c>
      <c r="H6202" s="10" t="s">
        <v>85</v>
      </c>
      <c r="I6202" s="10" t="s">
        <v>117</v>
      </c>
      <c r="J6202" s="10" t="s">
        <v>94</v>
      </c>
      <c r="K6202" s="10" t="s">
        <v>92</v>
      </c>
      <c r="L6202" s="10" t="s">
        <v>125</v>
      </c>
    </row>
    <row r="6203" spans="2:12" x14ac:dyDescent="0.35">
      <c r="B6203" s="11"/>
      <c r="C6203" s="10" t="s">
        <v>101</v>
      </c>
      <c r="D6203" s="10" t="s">
        <v>86</v>
      </c>
      <c r="E6203" s="10" t="s">
        <v>149</v>
      </c>
      <c r="F6203" s="10" t="s">
        <v>82</v>
      </c>
      <c r="G6203" s="10" t="s">
        <v>95</v>
      </c>
      <c r="H6203" s="10" t="s">
        <v>102</v>
      </c>
      <c r="I6203" s="10" t="s">
        <v>129</v>
      </c>
      <c r="J6203" s="10" t="s">
        <v>97</v>
      </c>
      <c r="K6203" s="10" t="s">
        <v>119</v>
      </c>
      <c r="L6203" s="10" t="s">
        <v>150</v>
      </c>
    </row>
    <row r="6204" spans="2:12" x14ac:dyDescent="0.35">
      <c r="B6204" s="11"/>
      <c r="C6204" s="10" t="s">
        <v>110</v>
      </c>
      <c r="D6204" s="10" t="s">
        <v>89</v>
      </c>
      <c r="E6204" s="10" t="s">
        <v>156</v>
      </c>
      <c r="F6204" s="10" t="s">
        <v>93</v>
      </c>
      <c r="G6204" s="10" t="s">
        <v>99</v>
      </c>
      <c r="H6204" s="10" t="s">
        <v>127</v>
      </c>
      <c r="I6204" s="10" t="s">
        <v>223</v>
      </c>
      <c r="J6204" s="10" t="s">
        <v>98</v>
      </c>
      <c r="K6204" s="10" t="s">
        <v>123</v>
      </c>
      <c r="L6204" s="10" t="s">
        <v>153</v>
      </c>
    </row>
    <row r="6205" spans="2:12" x14ac:dyDescent="0.35">
      <c r="B6205" s="11"/>
      <c r="C6205" s="10" t="s">
        <v>112</v>
      </c>
      <c r="D6205" s="10" t="s">
        <v>90</v>
      </c>
      <c r="E6205" s="10" t="s">
        <v>190</v>
      </c>
      <c r="F6205" s="10" t="s">
        <v>106</v>
      </c>
      <c r="G6205" s="10" t="s">
        <v>103</v>
      </c>
      <c r="H6205" s="10" t="s">
        <v>128</v>
      </c>
      <c r="I6205" s="10" t="s">
        <v>265</v>
      </c>
      <c r="J6205" s="10" t="s">
        <v>107</v>
      </c>
      <c r="K6205" s="10" t="s">
        <v>124</v>
      </c>
      <c r="L6205" s="10" t="s">
        <v>187</v>
      </c>
    </row>
    <row r="6206" spans="2:12" x14ac:dyDescent="0.35">
      <c r="B6206" s="11"/>
      <c r="C6206" s="10" t="s">
        <v>114</v>
      </c>
      <c r="D6206" s="10" t="s">
        <v>96</v>
      </c>
      <c r="E6206" s="10" t="s">
        <v>278</v>
      </c>
      <c r="F6206" s="10" t="s">
        <v>115</v>
      </c>
      <c r="G6206" s="10" t="s">
        <v>104</v>
      </c>
      <c r="H6206" s="10" t="s">
        <v>135</v>
      </c>
      <c r="I6206" s="10" t="s">
        <v>296</v>
      </c>
      <c r="J6206" s="10" t="s">
        <v>108</v>
      </c>
      <c r="K6206" s="10" t="s">
        <v>130</v>
      </c>
      <c r="L6206" s="10" t="s">
        <v>196</v>
      </c>
    </row>
    <row r="6207" spans="2:12" x14ac:dyDescent="0.35">
      <c r="B6207" s="11"/>
      <c r="C6207" s="10" t="s">
        <v>166</v>
      </c>
      <c r="D6207" s="10" t="s">
        <v>100</v>
      </c>
      <c r="E6207" s="10" t="s">
        <v>306</v>
      </c>
      <c r="F6207" s="10" t="s">
        <v>116</v>
      </c>
      <c r="G6207" s="10" t="s">
        <v>105</v>
      </c>
      <c r="H6207" s="10" t="s">
        <v>151</v>
      </c>
      <c r="I6207" s="10" t="s">
        <v>322</v>
      </c>
      <c r="J6207" s="10" t="s">
        <v>111</v>
      </c>
      <c r="K6207" s="10" t="s">
        <v>134</v>
      </c>
      <c r="L6207" s="10" t="s">
        <v>200</v>
      </c>
    </row>
    <row r="6208" spans="2:12" x14ac:dyDescent="0.35">
      <c r="B6208" s="11"/>
      <c r="C6208" s="10" t="s">
        <v>173</v>
      </c>
      <c r="D6208" s="10" t="s">
        <v>113</v>
      </c>
      <c r="E6208" s="10" t="s">
        <v>307</v>
      </c>
      <c r="F6208" s="10" t="s">
        <v>140</v>
      </c>
      <c r="G6208" s="10" t="s">
        <v>126</v>
      </c>
      <c r="H6208" s="10" t="s">
        <v>157</v>
      </c>
      <c r="I6208" s="10" t="s">
        <v>323</v>
      </c>
      <c r="J6208" s="10" t="s">
        <v>120</v>
      </c>
      <c r="K6208" s="10" t="s">
        <v>145</v>
      </c>
      <c r="L6208" s="10" t="s">
        <v>238</v>
      </c>
    </row>
    <row r="6209" spans="2:12" x14ac:dyDescent="0.35">
      <c r="B6209" s="11"/>
      <c r="C6209" s="10" t="s">
        <v>175</v>
      </c>
      <c r="D6209" s="10" t="s">
        <v>118</v>
      </c>
      <c r="E6209" s="10" t="s">
        <v>325</v>
      </c>
      <c r="F6209" s="10" t="s">
        <v>141</v>
      </c>
      <c r="G6209" s="10" t="s">
        <v>131</v>
      </c>
      <c r="H6209" s="10" t="s">
        <v>163</v>
      </c>
      <c r="I6209" s="10" t="s">
        <v>338</v>
      </c>
      <c r="J6209" s="10" t="s">
        <v>133</v>
      </c>
      <c r="K6209" s="10" t="s">
        <v>154</v>
      </c>
      <c r="L6209" s="10" t="s">
        <v>243</v>
      </c>
    </row>
    <row r="6210" spans="2:12" x14ac:dyDescent="0.35">
      <c r="B6210" s="11"/>
      <c r="C6210" s="10" t="s">
        <v>181</v>
      </c>
      <c r="D6210" s="10" t="s">
        <v>121</v>
      </c>
      <c r="E6210" s="10" t="s">
        <v>365</v>
      </c>
      <c r="F6210" s="10" t="s">
        <v>158</v>
      </c>
      <c r="G6210" s="10" t="s">
        <v>136</v>
      </c>
      <c r="H6210" s="10" t="s">
        <v>164</v>
      </c>
      <c r="I6210" s="10" t="s">
        <v>369</v>
      </c>
      <c r="J6210" s="10" t="s">
        <v>152</v>
      </c>
      <c r="K6210" s="10" t="s">
        <v>168</v>
      </c>
      <c r="L6210" s="10" t="s">
        <v>249</v>
      </c>
    </row>
    <row r="6211" spans="2:12" x14ac:dyDescent="0.35">
      <c r="B6211" s="11"/>
      <c r="C6211" s="10" t="s">
        <v>182</v>
      </c>
      <c r="D6211" s="10" t="s">
        <v>122</v>
      </c>
      <c r="E6211" s="10" t="s">
        <v>368</v>
      </c>
      <c r="F6211" s="10" t="s">
        <v>159</v>
      </c>
      <c r="G6211" s="10" t="s">
        <v>137</v>
      </c>
      <c r="H6211" s="10" t="s">
        <v>178</v>
      </c>
      <c r="I6211" s="10" t="s">
        <v>395</v>
      </c>
      <c r="J6211" s="10" t="s">
        <v>171</v>
      </c>
      <c r="K6211" s="10" t="s">
        <v>185</v>
      </c>
      <c r="L6211" s="10" t="s">
        <v>250</v>
      </c>
    </row>
    <row r="6212" spans="2:12" x14ac:dyDescent="0.35">
      <c r="B6212" s="11"/>
      <c r="C6212" s="10" t="s">
        <v>186</v>
      </c>
      <c r="D6212" s="10" t="s">
        <v>132</v>
      </c>
      <c r="E6212" s="10" t="s">
        <v>383</v>
      </c>
      <c r="F6212" s="10" t="s">
        <v>169</v>
      </c>
      <c r="G6212" s="10" t="s">
        <v>143</v>
      </c>
      <c r="H6212" s="10" t="s">
        <v>184</v>
      </c>
      <c r="I6212" s="10" t="s">
        <v>447</v>
      </c>
      <c r="J6212" s="10" t="s">
        <v>174</v>
      </c>
      <c r="K6212" s="10" t="s">
        <v>191</v>
      </c>
      <c r="L6212" s="10" t="s">
        <v>266</v>
      </c>
    </row>
    <row r="6213" spans="2:12" x14ac:dyDescent="0.35">
      <c r="B6213" s="11"/>
      <c r="C6213" s="10" t="s">
        <v>201</v>
      </c>
      <c r="D6213" s="10" t="s">
        <v>138</v>
      </c>
      <c r="E6213" s="10" t="s">
        <v>389</v>
      </c>
      <c r="F6213" s="10" t="s">
        <v>170</v>
      </c>
      <c r="G6213" s="10" t="s">
        <v>144</v>
      </c>
      <c r="H6213" s="10" t="s">
        <v>206</v>
      </c>
      <c r="I6213" s="10" t="s">
        <v>450</v>
      </c>
      <c r="J6213" s="10" t="s">
        <v>183</v>
      </c>
      <c r="K6213" s="10" t="s">
        <v>197</v>
      </c>
      <c r="L6213" s="10" t="s">
        <v>275</v>
      </c>
    </row>
    <row r="6214" spans="2:12" x14ac:dyDescent="0.35">
      <c r="B6214" s="11"/>
      <c r="C6214" s="10" t="s">
        <v>202</v>
      </c>
      <c r="D6214" s="10" t="s">
        <v>139</v>
      </c>
      <c r="E6214" s="10" t="s">
        <v>397</v>
      </c>
      <c r="F6214" s="10" t="s">
        <v>176</v>
      </c>
      <c r="G6214" s="10" t="s">
        <v>146</v>
      </c>
      <c r="H6214" s="10" t="s">
        <v>222</v>
      </c>
      <c r="I6214" s="10"/>
      <c r="J6214" s="10" t="s">
        <v>193</v>
      </c>
      <c r="K6214" s="10" t="s">
        <v>199</v>
      </c>
      <c r="L6214" s="10" t="s">
        <v>282</v>
      </c>
    </row>
    <row r="6215" spans="2:12" x14ac:dyDescent="0.35">
      <c r="B6215" s="11"/>
      <c r="C6215" s="10" t="s">
        <v>221</v>
      </c>
      <c r="D6215" s="10" t="s">
        <v>142</v>
      </c>
      <c r="E6215" s="10" t="s">
        <v>398</v>
      </c>
      <c r="F6215" s="10" t="s">
        <v>188</v>
      </c>
      <c r="G6215" s="10" t="s">
        <v>161</v>
      </c>
      <c r="H6215" s="10" t="s">
        <v>225</v>
      </c>
      <c r="I6215" s="10"/>
      <c r="J6215" s="10" t="s">
        <v>198</v>
      </c>
      <c r="K6215" s="10" t="s">
        <v>207</v>
      </c>
      <c r="L6215" s="10" t="s">
        <v>284</v>
      </c>
    </row>
    <row r="6216" spans="2:12" x14ac:dyDescent="0.35">
      <c r="B6216" s="11"/>
      <c r="C6216" s="10" t="s">
        <v>229</v>
      </c>
      <c r="D6216" s="10" t="s">
        <v>147</v>
      </c>
      <c r="E6216" s="10" t="s">
        <v>407</v>
      </c>
      <c r="F6216" s="10" t="s">
        <v>194</v>
      </c>
      <c r="G6216" s="10" t="s">
        <v>177</v>
      </c>
      <c r="H6216" s="10" t="s">
        <v>234</v>
      </c>
      <c r="I6216" s="10"/>
      <c r="J6216" s="10" t="s">
        <v>205</v>
      </c>
      <c r="K6216" s="10" t="s">
        <v>213</v>
      </c>
      <c r="L6216" s="10" t="s">
        <v>313</v>
      </c>
    </row>
    <row r="6217" spans="2:12" x14ac:dyDescent="0.35">
      <c r="B6217" s="11"/>
      <c r="C6217" s="10" t="s">
        <v>245</v>
      </c>
      <c r="D6217" s="10" t="s">
        <v>155</v>
      </c>
      <c r="E6217" s="10" t="s">
        <v>421</v>
      </c>
      <c r="F6217" s="10" t="s">
        <v>195</v>
      </c>
      <c r="G6217" s="10" t="s">
        <v>179</v>
      </c>
      <c r="H6217" s="10" t="s">
        <v>240</v>
      </c>
      <c r="I6217" s="10"/>
      <c r="J6217" s="10" t="s">
        <v>209</v>
      </c>
      <c r="K6217" s="10" t="s">
        <v>218</v>
      </c>
      <c r="L6217" s="10" t="s">
        <v>330</v>
      </c>
    </row>
    <row r="6218" spans="2:12" x14ac:dyDescent="0.35">
      <c r="B6218" s="11"/>
      <c r="C6218" s="10" t="s">
        <v>246</v>
      </c>
      <c r="D6218" s="10" t="s">
        <v>160</v>
      </c>
      <c r="E6218" s="10" t="s">
        <v>437</v>
      </c>
      <c r="F6218" s="10" t="s">
        <v>208</v>
      </c>
      <c r="G6218" s="10" t="s">
        <v>192</v>
      </c>
      <c r="H6218" s="10" t="s">
        <v>244</v>
      </c>
      <c r="I6218" s="10"/>
      <c r="J6218" s="10" t="s">
        <v>210</v>
      </c>
      <c r="K6218" s="10" t="s">
        <v>220</v>
      </c>
      <c r="L6218" s="10" t="s">
        <v>372</v>
      </c>
    </row>
    <row r="6219" spans="2:12" x14ac:dyDescent="0.35">
      <c r="B6219" s="11"/>
      <c r="C6219" s="10" t="s">
        <v>248</v>
      </c>
      <c r="D6219" s="10" t="s">
        <v>162</v>
      </c>
      <c r="E6219" s="10" t="s">
        <v>439</v>
      </c>
      <c r="F6219" s="10" t="s">
        <v>212</v>
      </c>
      <c r="G6219" s="10" t="s">
        <v>203</v>
      </c>
      <c r="H6219" s="10" t="s">
        <v>259</v>
      </c>
      <c r="I6219" s="10"/>
      <c r="J6219" s="10" t="s">
        <v>214</v>
      </c>
      <c r="K6219" s="10" t="s">
        <v>226</v>
      </c>
      <c r="L6219" s="10" t="s">
        <v>380</v>
      </c>
    </row>
    <row r="6220" spans="2:12" x14ac:dyDescent="0.35">
      <c r="B6220" s="11"/>
      <c r="C6220" s="10" t="s">
        <v>255</v>
      </c>
      <c r="D6220" s="10" t="s">
        <v>165</v>
      </c>
      <c r="E6220" s="10" t="s">
        <v>455</v>
      </c>
      <c r="F6220" s="10" t="s">
        <v>227</v>
      </c>
      <c r="G6220" s="10" t="s">
        <v>204</v>
      </c>
      <c r="H6220" s="10" t="s">
        <v>276</v>
      </c>
      <c r="I6220" s="10"/>
      <c r="J6220" s="10" t="s">
        <v>215</v>
      </c>
      <c r="K6220" s="10" t="s">
        <v>228</v>
      </c>
      <c r="L6220" s="10" t="s">
        <v>414</v>
      </c>
    </row>
    <row r="6221" spans="2:12" x14ac:dyDescent="0.35">
      <c r="B6221" s="11"/>
      <c r="C6221" s="10" t="s">
        <v>258</v>
      </c>
      <c r="D6221" s="10" t="s">
        <v>167</v>
      </c>
      <c r="E6221" s="10"/>
      <c r="F6221" s="10" t="s">
        <v>241</v>
      </c>
      <c r="G6221" s="10" t="s">
        <v>211</v>
      </c>
      <c r="H6221" s="10" t="s">
        <v>277</v>
      </c>
      <c r="I6221" s="10"/>
      <c r="J6221" s="10" t="s">
        <v>217</v>
      </c>
      <c r="K6221" s="10" t="s">
        <v>231</v>
      </c>
      <c r="L6221" s="10" t="s">
        <v>415</v>
      </c>
    </row>
    <row r="6222" spans="2:12" x14ac:dyDescent="0.35">
      <c r="B6222" s="11"/>
      <c r="C6222" s="10" t="s">
        <v>264</v>
      </c>
      <c r="D6222" s="10" t="s">
        <v>172</v>
      </c>
      <c r="E6222" s="10"/>
      <c r="F6222" s="10" t="s">
        <v>247</v>
      </c>
      <c r="G6222" s="10" t="s">
        <v>254</v>
      </c>
      <c r="H6222" s="10" t="s">
        <v>288</v>
      </c>
      <c r="I6222" s="10"/>
      <c r="J6222" s="10" t="s">
        <v>219</v>
      </c>
      <c r="K6222" s="10" t="s">
        <v>236</v>
      </c>
      <c r="L6222" s="10" t="s">
        <v>425</v>
      </c>
    </row>
    <row r="6223" spans="2:12" x14ac:dyDescent="0.35">
      <c r="B6223" s="11"/>
      <c r="C6223" s="10" t="s">
        <v>268</v>
      </c>
      <c r="D6223" s="10" t="s">
        <v>180</v>
      </c>
      <c r="E6223" s="10"/>
      <c r="F6223" s="10" t="s">
        <v>252</v>
      </c>
      <c r="G6223" s="10" t="s">
        <v>256</v>
      </c>
      <c r="H6223" s="10" t="s">
        <v>297</v>
      </c>
      <c r="I6223" s="10"/>
      <c r="J6223" s="10" t="s">
        <v>224</v>
      </c>
      <c r="K6223" s="10" t="s">
        <v>239</v>
      </c>
      <c r="L6223" s="10" t="s">
        <v>434</v>
      </c>
    </row>
    <row r="6224" spans="2:12" x14ac:dyDescent="0.35">
      <c r="B6224" s="11"/>
      <c r="C6224" s="10" t="s">
        <v>300</v>
      </c>
      <c r="D6224" s="10" t="s">
        <v>189</v>
      </c>
      <c r="E6224" s="10"/>
      <c r="F6224" s="10" t="s">
        <v>274</v>
      </c>
      <c r="G6224" s="10" t="s">
        <v>257</v>
      </c>
      <c r="H6224" s="10" t="s">
        <v>308</v>
      </c>
      <c r="I6224" s="10"/>
      <c r="J6224" s="10" t="s">
        <v>232</v>
      </c>
      <c r="K6224" s="10" t="s">
        <v>267</v>
      </c>
      <c r="L6224" s="10" t="s">
        <v>445</v>
      </c>
    </row>
    <row r="6225" spans="2:12" x14ac:dyDescent="0.35">
      <c r="B6225" s="11"/>
      <c r="C6225" s="10" t="s">
        <v>303</v>
      </c>
      <c r="D6225" s="10" t="s">
        <v>216</v>
      </c>
      <c r="E6225" s="10"/>
      <c r="F6225" s="10" t="s">
        <v>280</v>
      </c>
      <c r="G6225" s="10" t="s">
        <v>270</v>
      </c>
      <c r="H6225" s="10" t="s">
        <v>318</v>
      </c>
      <c r="I6225" s="10"/>
      <c r="J6225" s="10" t="s">
        <v>242</v>
      </c>
      <c r="K6225" s="10" t="s">
        <v>272</v>
      </c>
      <c r="L6225" s="10" t="s">
        <v>451</v>
      </c>
    </row>
    <row r="6226" spans="2:12" x14ac:dyDescent="0.35">
      <c r="B6226" s="11"/>
      <c r="C6226" s="10" t="s">
        <v>309</v>
      </c>
      <c r="D6226" s="10" t="s">
        <v>230</v>
      </c>
      <c r="E6226" s="10"/>
      <c r="F6226" s="10" t="s">
        <v>281</v>
      </c>
      <c r="G6226" s="10" t="s">
        <v>271</v>
      </c>
      <c r="H6226" s="10" t="s">
        <v>320</v>
      </c>
      <c r="I6226" s="10"/>
      <c r="J6226" s="10" t="s">
        <v>251</v>
      </c>
      <c r="K6226" s="10" t="s">
        <v>291</v>
      </c>
      <c r="L6226" s="10"/>
    </row>
    <row r="6227" spans="2:12" x14ac:dyDescent="0.35">
      <c r="B6227" s="11"/>
      <c r="C6227" s="10" t="s">
        <v>327</v>
      </c>
      <c r="D6227" s="10" t="s">
        <v>233</v>
      </c>
      <c r="E6227" s="10"/>
      <c r="F6227" s="10" t="s">
        <v>286</v>
      </c>
      <c r="G6227" s="10" t="s">
        <v>279</v>
      </c>
      <c r="H6227" s="10" t="s">
        <v>345</v>
      </c>
      <c r="I6227" s="10"/>
      <c r="J6227" s="10" t="s">
        <v>260</v>
      </c>
      <c r="K6227" s="10" t="s">
        <v>302</v>
      </c>
      <c r="L6227" s="10"/>
    </row>
    <row r="6228" spans="2:12" x14ac:dyDescent="0.35">
      <c r="B6228" s="11"/>
      <c r="C6228" s="10" t="s">
        <v>335</v>
      </c>
      <c r="D6228" s="10" t="s">
        <v>235</v>
      </c>
      <c r="E6228" s="10"/>
      <c r="F6228" s="10" t="s">
        <v>292</v>
      </c>
      <c r="G6228" s="10" t="s">
        <v>285</v>
      </c>
      <c r="H6228" s="10" t="s">
        <v>348</v>
      </c>
      <c r="I6228" s="10"/>
      <c r="J6228" s="10" t="s">
        <v>261</v>
      </c>
      <c r="K6228" s="10" t="s">
        <v>315</v>
      </c>
      <c r="L6228" s="10"/>
    </row>
    <row r="6229" spans="2:12" x14ac:dyDescent="0.35">
      <c r="B6229" s="11"/>
      <c r="C6229" s="10" t="s">
        <v>337</v>
      </c>
      <c r="D6229" s="10" t="s">
        <v>237</v>
      </c>
      <c r="E6229" s="10"/>
      <c r="F6229" s="10" t="s">
        <v>293</v>
      </c>
      <c r="G6229" s="10" t="s">
        <v>290</v>
      </c>
      <c r="H6229" s="10" t="s">
        <v>352</v>
      </c>
      <c r="I6229" s="10"/>
      <c r="J6229" s="10" t="s">
        <v>262</v>
      </c>
      <c r="K6229" s="10" t="s">
        <v>329</v>
      </c>
      <c r="L6229" s="10"/>
    </row>
    <row r="6230" spans="2:12" x14ac:dyDescent="0.35">
      <c r="B6230" s="11"/>
      <c r="C6230" s="10" t="s">
        <v>339</v>
      </c>
      <c r="D6230" s="10" t="s">
        <v>253</v>
      </c>
      <c r="E6230" s="10"/>
      <c r="F6230" s="10" t="s">
        <v>294</v>
      </c>
      <c r="G6230" s="10" t="s">
        <v>295</v>
      </c>
      <c r="H6230" s="10" t="s">
        <v>376</v>
      </c>
      <c r="I6230" s="10"/>
      <c r="J6230" s="10" t="s">
        <v>263</v>
      </c>
      <c r="K6230" s="10" t="s">
        <v>332</v>
      </c>
      <c r="L6230" s="10"/>
    </row>
    <row r="6231" spans="2:12" x14ac:dyDescent="0.35">
      <c r="B6231" s="11"/>
      <c r="C6231" s="10" t="s">
        <v>349</v>
      </c>
      <c r="D6231" s="10" t="s">
        <v>269</v>
      </c>
      <c r="E6231" s="10"/>
      <c r="F6231" s="10" t="s">
        <v>298</v>
      </c>
      <c r="G6231" s="10" t="s">
        <v>299</v>
      </c>
      <c r="H6231" s="10" t="s">
        <v>388</v>
      </c>
      <c r="I6231" s="10"/>
      <c r="J6231" s="10" t="s">
        <v>273</v>
      </c>
      <c r="K6231" s="10" t="s">
        <v>336</v>
      </c>
      <c r="L6231" s="10"/>
    </row>
    <row r="6232" spans="2:12" x14ac:dyDescent="0.35">
      <c r="B6232" s="11"/>
      <c r="C6232" s="10" t="s">
        <v>354</v>
      </c>
      <c r="D6232" s="10" t="s">
        <v>289</v>
      </c>
      <c r="E6232" s="10"/>
      <c r="F6232" s="10" t="s">
        <v>310</v>
      </c>
      <c r="G6232" s="10" t="s">
        <v>347</v>
      </c>
      <c r="H6232" s="10" t="s">
        <v>417</v>
      </c>
      <c r="I6232" s="10"/>
      <c r="J6232" s="10" t="s">
        <v>283</v>
      </c>
      <c r="K6232" s="10" t="s">
        <v>340</v>
      </c>
      <c r="L6232" s="10"/>
    </row>
    <row r="6233" spans="2:12" x14ac:dyDescent="0.35">
      <c r="B6233" s="11"/>
      <c r="C6233" s="10" t="s">
        <v>357</v>
      </c>
      <c r="D6233" s="10" t="s">
        <v>312</v>
      </c>
      <c r="E6233" s="10"/>
      <c r="F6233" s="10" t="s">
        <v>314</v>
      </c>
      <c r="G6233" s="10" t="s">
        <v>351</v>
      </c>
      <c r="H6233" s="10" t="s">
        <v>418</v>
      </c>
      <c r="I6233" s="10"/>
      <c r="J6233" s="10" t="s">
        <v>287</v>
      </c>
      <c r="K6233" s="10" t="s">
        <v>341</v>
      </c>
      <c r="L6233" s="10"/>
    </row>
    <row r="6234" spans="2:12" x14ac:dyDescent="0.35">
      <c r="B6234" s="11"/>
      <c r="C6234" s="10" t="s">
        <v>362</v>
      </c>
      <c r="D6234" s="10" t="s">
        <v>317</v>
      </c>
      <c r="E6234" s="10"/>
      <c r="F6234" s="10" t="s">
        <v>316</v>
      </c>
      <c r="G6234" s="10" t="s">
        <v>353</v>
      </c>
      <c r="H6234" s="10" t="s">
        <v>426</v>
      </c>
      <c r="I6234" s="10"/>
      <c r="J6234" s="10" t="s">
        <v>301</v>
      </c>
      <c r="K6234" s="10" t="s">
        <v>344</v>
      </c>
      <c r="L6234" s="10"/>
    </row>
    <row r="6235" spans="2:12" x14ac:dyDescent="0.35">
      <c r="B6235" s="11"/>
      <c r="C6235" s="10" t="s">
        <v>363</v>
      </c>
      <c r="D6235" s="10" t="s">
        <v>319</v>
      </c>
      <c r="E6235" s="10"/>
      <c r="F6235" s="10" t="s">
        <v>321</v>
      </c>
      <c r="G6235" s="10" t="s">
        <v>379</v>
      </c>
      <c r="H6235" s="10" t="s">
        <v>456</v>
      </c>
      <c r="I6235" s="10"/>
      <c r="J6235" s="10" t="s">
        <v>304</v>
      </c>
      <c r="K6235" s="10" t="s">
        <v>359</v>
      </c>
      <c r="L6235" s="10"/>
    </row>
    <row r="6236" spans="2:12" x14ac:dyDescent="0.35">
      <c r="B6236" s="11"/>
      <c r="C6236" s="10" t="s">
        <v>370</v>
      </c>
      <c r="D6236" s="10" t="s">
        <v>326</v>
      </c>
      <c r="E6236" s="10"/>
      <c r="F6236" s="10" t="s">
        <v>324</v>
      </c>
      <c r="G6236" s="10" t="s">
        <v>387</v>
      </c>
      <c r="H6236" s="10"/>
      <c r="I6236" s="10"/>
      <c r="J6236" s="10" t="s">
        <v>305</v>
      </c>
      <c r="K6236" s="10" t="s">
        <v>401</v>
      </c>
      <c r="L6236" s="10"/>
    </row>
    <row r="6237" spans="2:12" x14ac:dyDescent="0.35">
      <c r="B6237" s="11"/>
      <c r="C6237" s="10" t="s">
        <v>371</v>
      </c>
      <c r="D6237" s="10" t="s">
        <v>346</v>
      </c>
      <c r="E6237" s="10"/>
      <c r="F6237" s="10" t="s">
        <v>334</v>
      </c>
      <c r="G6237" s="10" t="s">
        <v>403</v>
      </c>
      <c r="H6237" s="10"/>
      <c r="I6237" s="10"/>
      <c r="J6237" s="10" t="s">
        <v>311</v>
      </c>
      <c r="K6237" s="10" t="s">
        <v>409</v>
      </c>
      <c r="L6237" s="10"/>
    </row>
    <row r="6238" spans="2:12" x14ac:dyDescent="0.35">
      <c r="B6238" s="11"/>
      <c r="C6238" s="10" t="s">
        <v>374</v>
      </c>
      <c r="D6238" s="10" t="s">
        <v>355</v>
      </c>
      <c r="E6238" s="10"/>
      <c r="F6238" s="10" t="s">
        <v>342</v>
      </c>
      <c r="G6238" s="10" t="s">
        <v>404</v>
      </c>
      <c r="H6238" s="10"/>
      <c r="I6238" s="10"/>
      <c r="J6238" s="10" t="s">
        <v>328</v>
      </c>
      <c r="K6238" s="10" t="s">
        <v>422</v>
      </c>
      <c r="L6238" s="10"/>
    </row>
    <row r="6239" spans="2:12" x14ac:dyDescent="0.35">
      <c r="B6239" s="11"/>
      <c r="C6239" s="10" t="s">
        <v>384</v>
      </c>
      <c r="D6239" s="10" t="s">
        <v>356</v>
      </c>
      <c r="E6239" s="10"/>
      <c r="F6239" s="10" t="s">
        <v>343</v>
      </c>
      <c r="G6239" s="10" t="s">
        <v>406</v>
      </c>
      <c r="H6239" s="10"/>
      <c r="I6239" s="10"/>
      <c r="J6239" s="10" t="s">
        <v>331</v>
      </c>
      <c r="K6239" s="10" t="s">
        <v>423</v>
      </c>
      <c r="L6239" s="10"/>
    </row>
    <row r="6240" spans="2:12" x14ac:dyDescent="0.35">
      <c r="B6240" s="11"/>
      <c r="C6240" s="10" t="s">
        <v>394</v>
      </c>
      <c r="D6240" s="10" t="s">
        <v>358</v>
      </c>
      <c r="E6240" s="10"/>
      <c r="F6240" s="10" t="s">
        <v>350</v>
      </c>
      <c r="G6240" s="10" t="s">
        <v>432</v>
      </c>
      <c r="H6240" s="10"/>
      <c r="I6240" s="10"/>
      <c r="J6240" s="10" t="s">
        <v>333</v>
      </c>
      <c r="K6240" s="10" t="s">
        <v>428</v>
      </c>
      <c r="L6240" s="10"/>
    </row>
    <row r="6241" spans="2:12" x14ac:dyDescent="0.35">
      <c r="B6241" s="11"/>
      <c r="C6241" s="10" t="s">
        <v>408</v>
      </c>
      <c r="D6241" s="10" t="s">
        <v>361</v>
      </c>
      <c r="E6241" s="10"/>
      <c r="F6241" s="10" t="s">
        <v>360</v>
      </c>
      <c r="G6241" s="10" t="s">
        <v>457</v>
      </c>
      <c r="H6241" s="10"/>
      <c r="I6241" s="10"/>
      <c r="J6241" s="10" t="s">
        <v>364</v>
      </c>
      <c r="K6241" s="10" t="s">
        <v>440</v>
      </c>
      <c r="L6241" s="10"/>
    </row>
    <row r="6242" spans="2:12" x14ac:dyDescent="0.35">
      <c r="B6242" s="11"/>
      <c r="C6242" s="10" t="s">
        <v>419</v>
      </c>
      <c r="D6242" s="10" t="s">
        <v>378</v>
      </c>
      <c r="E6242" s="10"/>
      <c r="F6242" s="10" t="s">
        <v>366</v>
      </c>
      <c r="G6242" s="10"/>
      <c r="H6242" s="10"/>
      <c r="I6242" s="10"/>
      <c r="J6242" s="10" t="s">
        <v>367</v>
      </c>
      <c r="K6242" s="10" t="s">
        <v>444</v>
      </c>
      <c r="L6242" s="10"/>
    </row>
    <row r="6243" spans="2:12" x14ac:dyDescent="0.35">
      <c r="B6243" s="11"/>
      <c r="C6243" s="10" t="s">
        <v>424</v>
      </c>
      <c r="D6243" s="10" t="s">
        <v>381</v>
      </c>
      <c r="E6243" s="10"/>
      <c r="F6243" s="10" t="s">
        <v>375</v>
      </c>
      <c r="G6243" s="10"/>
      <c r="H6243" s="10"/>
      <c r="I6243" s="10"/>
      <c r="J6243" s="10" t="s">
        <v>373</v>
      </c>
      <c r="K6243" s="10" t="s">
        <v>449</v>
      </c>
      <c r="L6243" s="10"/>
    </row>
    <row r="6244" spans="2:12" x14ac:dyDescent="0.35">
      <c r="B6244" s="11"/>
      <c r="C6244" s="10" t="s">
        <v>430</v>
      </c>
      <c r="D6244" s="10" t="s">
        <v>393</v>
      </c>
      <c r="E6244" s="10"/>
      <c r="F6244" s="10" t="s">
        <v>392</v>
      </c>
      <c r="G6244" s="10"/>
      <c r="H6244" s="10"/>
      <c r="I6244" s="10"/>
      <c r="J6244" s="10" t="s">
        <v>377</v>
      </c>
      <c r="K6244" s="10" t="s">
        <v>454</v>
      </c>
      <c r="L6244" s="10"/>
    </row>
    <row r="6245" spans="2:12" x14ac:dyDescent="0.35">
      <c r="B6245" s="11"/>
      <c r="C6245" s="10" t="s">
        <v>441</v>
      </c>
      <c r="D6245" s="10" t="s">
        <v>410</v>
      </c>
      <c r="E6245" s="10"/>
      <c r="F6245" s="10" t="s">
        <v>396</v>
      </c>
      <c r="G6245" s="10"/>
      <c r="H6245" s="10"/>
      <c r="I6245" s="10"/>
      <c r="J6245" s="10" t="s">
        <v>382</v>
      </c>
      <c r="K6245" s="10" t="s">
        <v>458</v>
      </c>
      <c r="L6245" s="10"/>
    </row>
    <row r="6246" spans="2:12" x14ac:dyDescent="0.35">
      <c r="B6246" s="11"/>
      <c r="C6246" s="10" t="s">
        <v>446</v>
      </c>
      <c r="D6246" s="10" t="s">
        <v>413</v>
      </c>
      <c r="E6246" s="10"/>
      <c r="F6246" s="10" t="s">
        <v>411</v>
      </c>
      <c r="G6246" s="10"/>
      <c r="H6246" s="10"/>
      <c r="I6246" s="10"/>
      <c r="J6246" s="10" t="s">
        <v>385</v>
      </c>
      <c r="K6246" s="10"/>
      <c r="L6246" s="10"/>
    </row>
    <row r="6247" spans="2:12" x14ac:dyDescent="0.35">
      <c r="B6247" s="11"/>
      <c r="C6247" s="10"/>
      <c r="D6247" s="10" t="s">
        <v>431</v>
      </c>
      <c r="E6247" s="10"/>
      <c r="F6247" s="10" t="s">
        <v>412</v>
      </c>
      <c r="G6247" s="10"/>
      <c r="H6247" s="10"/>
      <c r="I6247" s="10"/>
      <c r="J6247" s="10" t="s">
        <v>386</v>
      </c>
      <c r="K6247" s="10"/>
      <c r="L6247" s="10"/>
    </row>
    <row r="6248" spans="2:12" x14ac:dyDescent="0.35">
      <c r="B6248" s="11"/>
      <c r="C6248" s="10"/>
      <c r="D6248" s="10" t="s">
        <v>438</v>
      </c>
      <c r="E6248" s="10"/>
      <c r="F6248" s="10" t="s">
        <v>416</v>
      </c>
      <c r="G6248" s="10"/>
      <c r="H6248" s="10"/>
      <c r="I6248" s="10"/>
      <c r="J6248" s="10" t="s">
        <v>390</v>
      </c>
      <c r="K6248" s="10"/>
      <c r="L6248" s="10"/>
    </row>
    <row r="6249" spans="2:12" x14ac:dyDescent="0.35">
      <c r="B6249" s="11"/>
      <c r="C6249" s="10"/>
      <c r="D6249" s="10" t="s">
        <v>443</v>
      </c>
      <c r="E6249" s="10"/>
      <c r="F6249" s="10" t="s">
        <v>420</v>
      </c>
      <c r="G6249" s="10"/>
      <c r="H6249" s="10"/>
      <c r="I6249" s="10"/>
      <c r="J6249" s="10" t="s">
        <v>391</v>
      </c>
      <c r="K6249" s="10"/>
      <c r="L6249" s="10"/>
    </row>
    <row r="6250" spans="2:12" x14ac:dyDescent="0.35">
      <c r="B6250" s="11"/>
      <c r="C6250" s="10"/>
      <c r="D6250" s="10" t="s">
        <v>448</v>
      </c>
      <c r="E6250" s="10"/>
      <c r="F6250" s="10" t="s">
        <v>427</v>
      </c>
      <c r="G6250" s="10"/>
      <c r="H6250" s="10"/>
      <c r="I6250" s="10"/>
      <c r="J6250" s="10" t="s">
        <v>399</v>
      </c>
      <c r="K6250" s="10"/>
      <c r="L6250" s="10"/>
    </row>
    <row r="6251" spans="2:12" x14ac:dyDescent="0.35">
      <c r="B6251" s="11"/>
      <c r="C6251" s="10"/>
      <c r="D6251" s="10" t="s">
        <v>452</v>
      </c>
      <c r="E6251" s="10"/>
      <c r="F6251" s="10" t="s">
        <v>429</v>
      </c>
      <c r="G6251" s="10"/>
      <c r="H6251" s="10"/>
      <c r="I6251" s="10"/>
      <c r="J6251" s="10" t="s">
        <v>400</v>
      </c>
      <c r="K6251" s="10"/>
      <c r="L6251" s="10"/>
    </row>
    <row r="6252" spans="2:12" x14ac:dyDescent="0.35">
      <c r="B6252" s="11"/>
      <c r="C6252" s="10"/>
      <c r="D6252" s="10" t="s">
        <v>453</v>
      </c>
      <c r="E6252" s="10"/>
      <c r="F6252" s="10" t="s">
        <v>435</v>
      </c>
      <c r="G6252" s="10"/>
      <c r="H6252" s="10"/>
      <c r="I6252" s="10"/>
      <c r="J6252" s="10" t="s">
        <v>402</v>
      </c>
      <c r="K6252" s="10"/>
      <c r="L6252" s="10"/>
    </row>
    <row r="6253" spans="2:12" x14ac:dyDescent="0.35">
      <c r="B6253" s="11"/>
      <c r="C6253" s="10"/>
      <c r="D6253" s="10"/>
      <c r="E6253" s="10"/>
      <c r="F6253" s="10"/>
      <c r="G6253" s="10"/>
      <c r="H6253" s="10"/>
      <c r="I6253" s="10"/>
      <c r="J6253" s="10" t="s">
        <v>405</v>
      </c>
      <c r="K6253" s="10"/>
      <c r="L6253" s="10"/>
    </row>
    <row r="6254" spans="2:12" x14ac:dyDescent="0.35">
      <c r="B6254" s="11"/>
      <c r="C6254" s="10"/>
      <c r="D6254" s="10"/>
      <c r="E6254" s="10"/>
      <c r="F6254" s="10"/>
      <c r="G6254" s="10"/>
      <c r="H6254" s="10"/>
      <c r="I6254" s="10"/>
      <c r="J6254" s="10" t="s">
        <v>433</v>
      </c>
      <c r="K6254" s="10"/>
      <c r="L6254" s="10"/>
    </row>
    <row r="6255" spans="2:12" x14ac:dyDescent="0.35">
      <c r="B6255" s="11"/>
      <c r="C6255" s="10"/>
      <c r="D6255" s="10"/>
      <c r="E6255" s="10"/>
      <c r="F6255" s="10"/>
      <c r="G6255" s="10"/>
      <c r="H6255" s="10"/>
      <c r="I6255" s="10"/>
      <c r="J6255" s="10" t="s">
        <v>436</v>
      </c>
      <c r="K6255" s="10"/>
      <c r="L6255" s="10"/>
    </row>
    <row r="6256" spans="2:12" ht="15" thickBot="1" x14ac:dyDescent="0.4">
      <c r="B6256" s="15"/>
      <c r="C6256" s="39"/>
      <c r="D6256" s="39"/>
      <c r="E6256" s="39"/>
      <c r="F6256" s="39"/>
      <c r="G6256" s="39"/>
      <c r="H6256" s="39"/>
      <c r="I6256" s="39"/>
      <c r="J6256" s="39" t="s">
        <v>442</v>
      </c>
      <c r="K6256" s="39"/>
      <c r="L6256" s="39"/>
    </row>
    <row r="6259" spans="2:4" x14ac:dyDescent="0.35">
      <c r="B6259" t="s">
        <v>459</v>
      </c>
    </row>
    <row r="6260" spans="2:4" ht="15" thickBot="1" x14ac:dyDescent="0.4"/>
    <row r="6261" spans="2:4" x14ac:dyDescent="0.35">
      <c r="B6261" s="12" t="s">
        <v>460</v>
      </c>
      <c r="C6261" s="13" t="s">
        <v>63</v>
      </c>
      <c r="D6261" s="13" t="s">
        <v>461</v>
      </c>
    </row>
    <row r="6262" spans="2:4" x14ac:dyDescent="0.35">
      <c r="B6262" s="14" t="s">
        <v>74</v>
      </c>
      <c r="C6262" s="40">
        <v>1</v>
      </c>
      <c r="D6262" s="19">
        <v>1.5673670945570672</v>
      </c>
    </row>
    <row r="6263" spans="2:4" x14ac:dyDescent="0.35">
      <c r="B6263" s="11" t="s">
        <v>75</v>
      </c>
      <c r="C6263" s="41">
        <v>2</v>
      </c>
      <c r="D6263" s="20">
        <v>1.3495699050423908</v>
      </c>
    </row>
    <row r="6264" spans="2:4" x14ac:dyDescent="0.35">
      <c r="B6264" s="11" t="s">
        <v>76</v>
      </c>
      <c r="C6264" s="41">
        <v>3</v>
      </c>
      <c r="D6264" s="20">
        <v>2.0661459823878268</v>
      </c>
    </row>
    <row r="6265" spans="2:4" x14ac:dyDescent="0.35">
      <c r="B6265" s="11" t="s">
        <v>77</v>
      </c>
      <c r="C6265" s="41">
        <v>4</v>
      </c>
      <c r="D6265" s="20">
        <v>1.9359892319419112</v>
      </c>
    </row>
    <row r="6266" spans="2:4" x14ac:dyDescent="0.35">
      <c r="B6266" s="11" t="s">
        <v>78</v>
      </c>
      <c r="C6266" s="41">
        <v>5</v>
      </c>
      <c r="D6266" s="20">
        <v>2.3110042583911561</v>
      </c>
    </row>
    <row r="6267" spans="2:4" x14ac:dyDescent="0.35">
      <c r="B6267" s="11" t="s">
        <v>79</v>
      </c>
      <c r="C6267" s="41">
        <v>6</v>
      </c>
      <c r="D6267" s="20">
        <v>2.1269911608228078</v>
      </c>
    </row>
    <row r="6268" spans="2:4" x14ac:dyDescent="0.35">
      <c r="B6268" s="11" t="s">
        <v>80</v>
      </c>
      <c r="C6268" s="41">
        <v>4</v>
      </c>
      <c r="D6268" s="20">
        <v>1.1066086221245599</v>
      </c>
    </row>
    <row r="6269" spans="2:4" x14ac:dyDescent="0.35">
      <c r="B6269" s="11" t="s">
        <v>81</v>
      </c>
      <c r="C6269" s="41">
        <v>7</v>
      </c>
      <c r="D6269" s="20">
        <v>2.2262938325662462</v>
      </c>
    </row>
    <row r="6270" spans="2:4" x14ac:dyDescent="0.35">
      <c r="B6270" s="11" t="s">
        <v>82</v>
      </c>
      <c r="C6270" s="41">
        <v>4</v>
      </c>
      <c r="D6270" s="20">
        <v>1.430672542714017</v>
      </c>
    </row>
    <row r="6271" spans="2:4" x14ac:dyDescent="0.35">
      <c r="B6271" s="11" t="s">
        <v>83</v>
      </c>
      <c r="C6271" s="41">
        <v>2</v>
      </c>
      <c r="D6271" s="20">
        <v>1.6536154298301584</v>
      </c>
    </row>
    <row r="6272" spans="2:4" x14ac:dyDescent="0.35">
      <c r="B6272" s="11" t="s">
        <v>84</v>
      </c>
      <c r="C6272" s="41">
        <v>1</v>
      </c>
      <c r="D6272" s="20">
        <v>1.4387611781198979</v>
      </c>
    </row>
    <row r="6273" spans="2:4" x14ac:dyDescent="0.35">
      <c r="B6273" s="11" t="s">
        <v>85</v>
      </c>
      <c r="C6273" s="41">
        <v>6</v>
      </c>
      <c r="D6273" s="20">
        <v>1.7399791484423786</v>
      </c>
    </row>
    <row r="6274" spans="2:4" x14ac:dyDescent="0.35">
      <c r="B6274" s="11" t="s">
        <v>86</v>
      </c>
      <c r="C6274" s="41">
        <v>2</v>
      </c>
      <c r="D6274" s="20">
        <v>1.5257157889815263</v>
      </c>
    </row>
    <row r="6275" spans="2:4" x14ac:dyDescent="0.35">
      <c r="B6275" s="11" t="s">
        <v>87</v>
      </c>
      <c r="C6275" s="41">
        <v>8</v>
      </c>
      <c r="D6275" s="20">
        <v>1.5187505447686234</v>
      </c>
    </row>
    <row r="6276" spans="2:4" x14ac:dyDescent="0.35">
      <c r="B6276" s="11" t="s">
        <v>88</v>
      </c>
      <c r="C6276" s="41">
        <v>5</v>
      </c>
      <c r="D6276" s="20">
        <v>1.5562092640343339</v>
      </c>
    </row>
    <row r="6277" spans="2:4" x14ac:dyDescent="0.35">
      <c r="B6277" s="11" t="s">
        <v>89</v>
      </c>
      <c r="C6277" s="41">
        <v>2</v>
      </c>
      <c r="D6277" s="20">
        <v>0.91016102003698163</v>
      </c>
    </row>
    <row r="6278" spans="2:4" x14ac:dyDescent="0.35">
      <c r="B6278" s="11" t="s">
        <v>90</v>
      </c>
      <c r="C6278" s="41">
        <v>2</v>
      </c>
      <c r="D6278" s="20">
        <v>0.89522500870776311</v>
      </c>
    </row>
    <row r="6279" spans="2:4" x14ac:dyDescent="0.35">
      <c r="B6279" s="11" t="s">
        <v>91</v>
      </c>
      <c r="C6279" s="41">
        <v>9</v>
      </c>
      <c r="D6279" s="20">
        <v>2.9268505840188506</v>
      </c>
    </row>
    <row r="6280" spans="2:4" x14ac:dyDescent="0.35">
      <c r="B6280" s="11" t="s">
        <v>92</v>
      </c>
      <c r="C6280" s="41">
        <v>9</v>
      </c>
      <c r="D6280" s="20">
        <v>1.8760728660918919</v>
      </c>
    </row>
    <row r="6281" spans="2:4" x14ac:dyDescent="0.35">
      <c r="B6281" s="11" t="s">
        <v>93</v>
      </c>
      <c r="C6281" s="41">
        <v>4</v>
      </c>
      <c r="D6281" s="20">
        <v>1.5755912340401956</v>
      </c>
    </row>
    <row r="6282" spans="2:4" x14ac:dyDescent="0.35">
      <c r="B6282" s="11" t="s">
        <v>94</v>
      </c>
      <c r="C6282" s="41">
        <v>8</v>
      </c>
      <c r="D6282" s="20">
        <v>1.2224381711498211</v>
      </c>
    </row>
    <row r="6283" spans="2:4" x14ac:dyDescent="0.35">
      <c r="B6283" s="11" t="s">
        <v>95</v>
      </c>
      <c r="C6283" s="41">
        <v>5</v>
      </c>
      <c r="D6283" s="20">
        <v>1.5792318445543343</v>
      </c>
    </row>
    <row r="6284" spans="2:4" x14ac:dyDescent="0.35">
      <c r="B6284" s="11" t="s">
        <v>96</v>
      </c>
      <c r="C6284" s="41">
        <v>2</v>
      </c>
      <c r="D6284" s="20">
        <v>1.5805182873446333</v>
      </c>
    </row>
    <row r="6285" spans="2:4" x14ac:dyDescent="0.35">
      <c r="B6285" s="11" t="s">
        <v>97</v>
      </c>
      <c r="C6285" s="41">
        <v>8</v>
      </c>
      <c r="D6285" s="20">
        <v>1.7666895718710978</v>
      </c>
    </row>
    <row r="6286" spans="2:4" x14ac:dyDescent="0.35">
      <c r="B6286" s="11" t="s">
        <v>98</v>
      </c>
      <c r="C6286" s="41">
        <v>8</v>
      </c>
      <c r="D6286" s="20">
        <v>1.5355769711196385</v>
      </c>
    </row>
    <row r="6287" spans="2:4" x14ac:dyDescent="0.35">
      <c r="B6287" s="11" t="s">
        <v>99</v>
      </c>
      <c r="C6287" s="41">
        <v>5</v>
      </c>
      <c r="D6287" s="20">
        <v>1.7662951009572754</v>
      </c>
    </row>
    <row r="6288" spans="2:4" x14ac:dyDescent="0.35">
      <c r="B6288" s="11" t="s">
        <v>100</v>
      </c>
      <c r="C6288" s="41">
        <v>2</v>
      </c>
      <c r="D6288" s="20">
        <v>2.6177599034872712</v>
      </c>
    </row>
    <row r="6289" spans="2:4" x14ac:dyDescent="0.35">
      <c r="B6289" s="11" t="s">
        <v>101</v>
      </c>
      <c r="C6289" s="41">
        <v>1</v>
      </c>
      <c r="D6289" s="20">
        <v>1.3695419684038772</v>
      </c>
    </row>
    <row r="6290" spans="2:4" x14ac:dyDescent="0.35">
      <c r="B6290" s="11" t="s">
        <v>102</v>
      </c>
      <c r="C6290" s="41">
        <v>6</v>
      </c>
      <c r="D6290" s="20">
        <v>1.3605675673794444</v>
      </c>
    </row>
    <row r="6291" spans="2:4" x14ac:dyDescent="0.35">
      <c r="B6291" s="11" t="s">
        <v>103</v>
      </c>
      <c r="C6291" s="41">
        <v>5</v>
      </c>
      <c r="D6291" s="20">
        <v>1.5874360115290083</v>
      </c>
    </row>
    <row r="6292" spans="2:4" x14ac:dyDescent="0.35">
      <c r="B6292" s="11" t="s">
        <v>104</v>
      </c>
      <c r="C6292" s="41">
        <v>5</v>
      </c>
      <c r="D6292" s="20">
        <v>1.8965052617991498</v>
      </c>
    </row>
    <row r="6293" spans="2:4" x14ac:dyDescent="0.35">
      <c r="B6293" s="11" t="s">
        <v>105</v>
      </c>
      <c r="C6293" s="41">
        <v>5</v>
      </c>
      <c r="D6293" s="20">
        <v>2.01734230016852</v>
      </c>
    </row>
    <row r="6294" spans="2:4" x14ac:dyDescent="0.35">
      <c r="B6294" s="11" t="s">
        <v>106</v>
      </c>
      <c r="C6294" s="41">
        <v>4</v>
      </c>
      <c r="D6294" s="20">
        <v>1.190243772558047</v>
      </c>
    </row>
    <row r="6295" spans="2:4" x14ac:dyDescent="0.35">
      <c r="B6295" s="11" t="s">
        <v>107</v>
      </c>
      <c r="C6295" s="41">
        <v>8</v>
      </c>
      <c r="D6295" s="20">
        <v>0.96144579921940099</v>
      </c>
    </row>
    <row r="6296" spans="2:4" x14ac:dyDescent="0.35">
      <c r="B6296" s="11" t="s">
        <v>108</v>
      </c>
      <c r="C6296" s="41">
        <v>8</v>
      </c>
      <c r="D6296" s="20">
        <v>2.1653278465232413</v>
      </c>
    </row>
    <row r="6297" spans="2:4" x14ac:dyDescent="0.35">
      <c r="B6297" s="11" t="s">
        <v>109</v>
      </c>
      <c r="C6297" s="41">
        <v>10</v>
      </c>
      <c r="D6297" s="20">
        <v>2.0798097360796231</v>
      </c>
    </row>
    <row r="6298" spans="2:4" x14ac:dyDescent="0.35">
      <c r="B6298" s="11" t="s">
        <v>110</v>
      </c>
      <c r="C6298" s="41">
        <v>1</v>
      </c>
      <c r="D6298" s="20">
        <v>3.0885120055890236</v>
      </c>
    </row>
    <row r="6299" spans="2:4" x14ac:dyDescent="0.35">
      <c r="B6299" s="11" t="s">
        <v>111</v>
      </c>
      <c r="C6299" s="41">
        <v>8</v>
      </c>
      <c r="D6299" s="20">
        <v>1.6702484597311964</v>
      </c>
    </row>
    <row r="6300" spans="2:4" x14ac:dyDescent="0.35">
      <c r="B6300" s="11" t="s">
        <v>112</v>
      </c>
      <c r="C6300" s="41">
        <v>1</v>
      </c>
      <c r="D6300" s="20">
        <v>1.2199769765769033</v>
      </c>
    </row>
    <row r="6301" spans="2:4" x14ac:dyDescent="0.35">
      <c r="B6301" s="11" t="s">
        <v>113</v>
      </c>
      <c r="C6301" s="41">
        <v>2</v>
      </c>
      <c r="D6301" s="20">
        <v>1.412360860420925</v>
      </c>
    </row>
    <row r="6302" spans="2:4" x14ac:dyDescent="0.35">
      <c r="B6302" s="11" t="s">
        <v>114</v>
      </c>
      <c r="C6302" s="41">
        <v>1</v>
      </c>
      <c r="D6302" s="20">
        <v>1.5577200830491138</v>
      </c>
    </row>
    <row r="6303" spans="2:4" x14ac:dyDescent="0.35">
      <c r="B6303" s="11" t="s">
        <v>115</v>
      </c>
      <c r="C6303" s="41">
        <v>4</v>
      </c>
      <c r="D6303" s="20">
        <v>1.9941533204433139</v>
      </c>
    </row>
    <row r="6304" spans="2:4" x14ac:dyDescent="0.35">
      <c r="B6304" s="11" t="s">
        <v>116</v>
      </c>
      <c r="C6304" s="41">
        <v>4</v>
      </c>
      <c r="D6304" s="20">
        <v>1.889083946809019</v>
      </c>
    </row>
    <row r="6305" spans="2:4" x14ac:dyDescent="0.35">
      <c r="B6305" s="11" t="s">
        <v>117</v>
      </c>
      <c r="C6305" s="41">
        <v>7</v>
      </c>
      <c r="D6305" s="20">
        <v>1.3199594931963097</v>
      </c>
    </row>
    <row r="6306" spans="2:4" x14ac:dyDescent="0.35">
      <c r="B6306" s="11" t="s">
        <v>118</v>
      </c>
      <c r="C6306" s="41">
        <v>2</v>
      </c>
      <c r="D6306" s="20">
        <v>0.90735484996233373</v>
      </c>
    </row>
    <row r="6307" spans="2:4" x14ac:dyDescent="0.35">
      <c r="B6307" s="11" t="s">
        <v>119</v>
      </c>
      <c r="C6307" s="41">
        <v>9</v>
      </c>
      <c r="D6307" s="20">
        <v>1.4261665181126566</v>
      </c>
    </row>
    <row r="6308" spans="2:4" x14ac:dyDescent="0.35">
      <c r="B6308" s="11" t="s">
        <v>120</v>
      </c>
      <c r="C6308" s="41">
        <v>8</v>
      </c>
      <c r="D6308" s="20">
        <v>2.0384385060814112</v>
      </c>
    </row>
    <row r="6309" spans="2:4" x14ac:dyDescent="0.35">
      <c r="B6309" s="11" t="s">
        <v>121</v>
      </c>
      <c r="C6309" s="41">
        <v>2</v>
      </c>
      <c r="D6309" s="20">
        <v>1.5409552675408822</v>
      </c>
    </row>
    <row r="6310" spans="2:4" x14ac:dyDescent="0.35">
      <c r="B6310" s="11" t="s">
        <v>122</v>
      </c>
      <c r="C6310" s="41">
        <v>2</v>
      </c>
      <c r="D6310" s="20">
        <v>1.501093415882546</v>
      </c>
    </row>
    <row r="6311" spans="2:4" x14ac:dyDescent="0.35">
      <c r="B6311" s="11" t="s">
        <v>123</v>
      </c>
      <c r="C6311" s="41">
        <v>9</v>
      </c>
      <c r="D6311" s="20">
        <v>2.1366091158410172</v>
      </c>
    </row>
    <row r="6312" spans="2:4" x14ac:dyDescent="0.35">
      <c r="B6312" s="11" t="s">
        <v>124</v>
      </c>
      <c r="C6312" s="41">
        <v>9</v>
      </c>
      <c r="D6312" s="20">
        <v>2.3348495423527096</v>
      </c>
    </row>
    <row r="6313" spans="2:4" x14ac:dyDescent="0.35">
      <c r="B6313" s="11" t="s">
        <v>125</v>
      </c>
      <c r="C6313" s="41">
        <v>10</v>
      </c>
      <c r="D6313" s="20">
        <v>2.9134899348488847</v>
      </c>
    </row>
    <row r="6314" spans="2:4" x14ac:dyDescent="0.35">
      <c r="B6314" s="11" t="s">
        <v>126</v>
      </c>
      <c r="C6314" s="41">
        <v>5</v>
      </c>
      <c r="D6314" s="20">
        <v>1.919537516459598</v>
      </c>
    </row>
    <row r="6315" spans="2:4" x14ac:dyDescent="0.35">
      <c r="B6315" s="11" t="s">
        <v>127</v>
      </c>
      <c r="C6315" s="41">
        <v>6</v>
      </c>
      <c r="D6315" s="20">
        <v>1.4499142603345321</v>
      </c>
    </row>
    <row r="6316" spans="2:4" x14ac:dyDescent="0.35">
      <c r="B6316" s="11" t="s">
        <v>128</v>
      </c>
      <c r="C6316" s="41">
        <v>6</v>
      </c>
      <c r="D6316" s="20">
        <v>1.8958334964192154</v>
      </c>
    </row>
    <row r="6317" spans="2:4" x14ac:dyDescent="0.35">
      <c r="B6317" s="11" t="s">
        <v>129</v>
      </c>
      <c r="C6317" s="41">
        <v>7</v>
      </c>
      <c r="D6317" s="20">
        <v>2.3766011313461313</v>
      </c>
    </row>
    <row r="6318" spans="2:4" x14ac:dyDescent="0.35">
      <c r="B6318" s="11" t="s">
        <v>130</v>
      </c>
      <c r="C6318" s="41">
        <v>9</v>
      </c>
      <c r="D6318" s="20">
        <v>1.6350769884282792</v>
      </c>
    </row>
    <row r="6319" spans="2:4" x14ac:dyDescent="0.35">
      <c r="B6319" s="11" t="s">
        <v>131</v>
      </c>
      <c r="C6319" s="41">
        <v>5</v>
      </c>
      <c r="D6319" s="20">
        <v>1.5121736127684626</v>
      </c>
    </row>
    <row r="6320" spans="2:4" x14ac:dyDescent="0.35">
      <c r="B6320" s="11" t="s">
        <v>132</v>
      </c>
      <c r="C6320" s="41">
        <v>2</v>
      </c>
      <c r="D6320" s="20">
        <v>1.7329337150179192</v>
      </c>
    </row>
    <row r="6321" spans="2:4" x14ac:dyDescent="0.35">
      <c r="B6321" s="11" t="s">
        <v>133</v>
      </c>
      <c r="C6321" s="41">
        <v>8</v>
      </c>
      <c r="D6321" s="20">
        <v>3.1023908158743465</v>
      </c>
    </row>
    <row r="6322" spans="2:4" x14ac:dyDescent="0.35">
      <c r="B6322" s="11" t="s">
        <v>134</v>
      </c>
      <c r="C6322" s="41">
        <v>9</v>
      </c>
      <c r="D6322" s="20">
        <v>2.8664530734548439</v>
      </c>
    </row>
    <row r="6323" spans="2:4" x14ac:dyDescent="0.35">
      <c r="B6323" s="11" t="s">
        <v>135</v>
      </c>
      <c r="C6323" s="41">
        <v>6</v>
      </c>
      <c r="D6323" s="20">
        <v>1.5455438625393041</v>
      </c>
    </row>
    <row r="6324" spans="2:4" x14ac:dyDescent="0.35">
      <c r="B6324" s="11" t="s">
        <v>136</v>
      </c>
      <c r="C6324" s="41">
        <v>5</v>
      </c>
      <c r="D6324" s="20">
        <v>2.0635808496879258</v>
      </c>
    </row>
    <row r="6325" spans="2:4" x14ac:dyDescent="0.35">
      <c r="B6325" s="11" t="s">
        <v>137</v>
      </c>
      <c r="C6325" s="41">
        <v>5</v>
      </c>
      <c r="D6325" s="20">
        <v>1.9154124807696837</v>
      </c>
    </row>
    <row r="6326" spans="2:4" x14ac:dyDescent="0.35">
      <c r="B6326" s="11" t="s">
        <v>138</v>
      </c>
      <c r="C6326" s="41">
        <v>2</v>
      </c>
      <c r="D6326" s="20">
        <v>0.82025477158654814</v>
      </c>
    </row>
    <row r="6327" spans="2:4" x14ac:dyDescent="0.35">
      <c r="B6327" s="11" t="s">
        <v>139</v>
      </c>
      <c r="C6327" s="41">
        <v>2</v>
      </c>
      <c r="D6327" s="20">
        <v>1.3723791283726632</v>
      </c>
    </row>
    <row r="6328" spans="2:4" x14ac:dyDescent="0.35">
      <c r="B6328" s="11" t="s">
        <v>140</v>
      </c>
      <c r="C6328" s="41">
        <v>4</v>
      </c>
      <c r="D6328" s="20">
        <v>0.99701070761215327</v>
      </c>
    </row>
    <row r="6329" spans="2:4" x14ac:dyDescent="0.35">
      <c r="B6329" s="11" t="s">
        <v>141</v>
      </c>
      <c r="C6329" s="41">
        <v>4</v>
      </c>
      <c r="D6329" s="20">
        <v>1.802633050965297</v>
      </c>
    </row>
    <row r="6330" spans="2:4" x14ac:dyDescent="0.35">
      <c r="B6330" s="11" t="s">
        <v>142</v>
      </c>
      <c r="C6330" s="41">
        <v>2</v>
      </c>
      <c r="D6330" s="20">
        <v>1.8189124572667763</v>
      </c>
    </row>
    <row r="6331" spans="2:4" x14ac:dyDescent="0.35">
      <c r="B6331" s="11" t="s">
        <v>143</v>
      </c>
      <c r="C6331" s="41">
        <v>5</v>
      </c>
      <c r="D6331" s="20">
        <v>1.5282717258300567</v>
      </c>
    </row>
    <row r="6332" spans="2:4" x14ac:dyDescent="0.35">
      <c r="B6332" s="11" t="s">
        <v>144</v>
      </c>
      <c r="C6332" s="41">
        <v>5</v>
      </c>
      <c r="D6332" s="20">
        <v>0.86855509052029711</v>
      </c>
    </row>
    <row r="6333" spans="2:4" x14ac:dyDescent="0.35">
      <c r="B6333" s="11" t="s">
        <v>145</v>
      </c>
      <c r="C6333" s="41">
        <v>9</v>
      </c>
      <c r="D6333" s="20">
        <v>1.478648516831212</v>
      </c>
    </row>
    <row r="6334" spans="2:4" x14ac:dyDescent="0.35">
      <c r="B6334" s="11" t="s">
        <v>146</v>
      </c>
      <c r="C6334" s="41">
        <v>5</v>
      </c>
      <c r="D6334" s="20">
        <v>2.0829858642895007</v>
      </c>
    </row>
    <row r="6335" spans="2:4" x14ac:dyDescent="0.35">
      <c r="B6335" s="11" t="s">
        <v>147</v>
      </c>
      <c r="C6335" s="41">
        <v>2</v>
      </c>
      <c r="D6335" s="20">
        <v>1.8003767455354067</v>
      </c>
    </row>
    <row r="6336" spans="2:4" x14ac:dyDescent="0.35">
      <c r="B6336" s="11" t="s">
        <v>148</v>
      </c>
      <c r="C6336" s="41">
        <v>3</v>
      </c>
      <c r="D6336" s="20">
        <v>1.8612553868458657</v>
      </c>
    </row>
    <row r="6337" spans="2:4" x14ac:dyDescent="0.35">
      <c r="B6337" s="11" t="s">
        <v>149</v>
      </c>
      <c r="C6337" s="41">
        <v>3</v>
      </c>
      <c r="D6337" s="20">
        <v>0.84233017272401733</v>
      </c>
    </row>
    <row r="6338" spans="2:4" x14ac:dyDescent="0.35">
      <c r="B6338" s="11" t="s">
        <v>150</v>
      </c>
      <c r="C6338" s="41">
        <v>10</v>
      </c>
      <c r="D6338" s="20">
        <v>1.2391237816085985</v>
      </c>
    </row>
    <row r="6339" spans="2:4" x14ac:dyDescent="0.35">
      <c r="B6339" s="11" t="s">
        <v>151</v>
      </c>
      <c r="C6339" s="41">
        <v>6</v>
      </c>
      <c r="D6339" s="20">
        <v>1.6000124644856553</v>
      </c>
    </row>
    <row r="6340" spans="2:4" x14ac:dyDescent="0.35">
      <c r="B6340" s="11" t="s">
        <v>152</v>
      </c>
      <c r="C6340" s="41">
        <v>8</v>
      </c>
      <c r="D6340" s="20">
        <v>2.1012434952436272</v>
      </c>
    </row>
    <row r="6341" spans="2:4" x14ac:dyDescent="0.35">
      <c r="B6341" s="11" t="s">
        <v>153</v>
      </c>
      <c r="C6341" s="41">
        <v>10</v>
      </c>
      <c r="D6341" s="20">
        <v>2.3106178234267771</v>
      </c>
    </row>
    <row r="6342" spans="2:4" x14ac:dyDescent="0.35">
      <c r="B6342" s="11" t="s">
        <v>154</v>
      </c>
      <c r="C6342" s="41">
        <v>9</v>
      </c>
      <c r="D6342" s="20">
        <v>1.5203293688740709</v>
      </c>
    </row>
    <row r="6343" spans="2:4" x14ac:dyDescent="0.35">
      <c r="B6343" s="11" t="s">
        <v>155</v>
      </c>
      <c r="C6343" s="41">
        <v>2</v>
      </c>
      <c r="D6343" s="20">
        <v>2.3363634675176606</v>
      </c>
    </row>
    <row r="6344" spans="2:4" x14ac:dyDescent="0.35">
      <c r="B6344" s="11" t="s">
        <v>156</v>
      </c>
      <c r="C6344" s="41">
        <v>3</v>
      </c>
      <c r="D6344" s="20">
        <v>2.4517822750530729</v>
      </c>
    </row>
    <row r="6345" spans="2:4" x14ac:dyDescent="0.35">
      <c r="B6345" s="11" t="s">
        <v>157</v>
      </c>
      <c r="C6345" s="41">
        <v>6</v>
      </c>
      <c r="D6345" s="20">
        <v>1.6708412271123256</v>
      </c>
    </row>
    <row r="6346" spans="2:4" x14ac:dyDescent="0.35">
      <c r="B6346" s="11" t="s">
        <v>158</v>
      </c>
      <c r="C6346" s="41">
        <v>4</v>
      </c>
      <c r="D6346" s="20">
        <v>1.1316527849217042</v>
      </c>
    </row>
    <row r="6347" spans="2:4" x14ac:dyDescent="0.35">
      <c r="B6347" s="11" t="s">
        <v>159</v>
      </c>
      <c r="C6347" s="41">
        <v>4</v>
      </c>
      <c r="D6347" s="20">
        <v>1.7315118120310349</v>
      </c>
    </row>
    <row r="6348" spans="2:4" x14ac:dyDescent="0.35">
      <c r="B6348" s="11" t="s">
        <v>160</v>
      </c>
      <c r="C6348" s="41">
        <v>2</v>
      </c>
      <c r="D6348" s="20">
        <v>2.3817756747944681</v>
      </c>
    </row>
    <row r="6349" spans="2:4" x14ac:dyDescent="0.35">
      <c r="B6349" s="11" t="s">
        <v>161</v>
      </c>
      <c r="C6349" s="41">
        <v>5</v>
      </c>
      <c r="D6349" s="20">
        <v>2.1389656861798132</v>
      </c>
    </row>
    <row r="6350" spans="2:4" x14ac:dyDescent="0.35">
      <c r="B6350" s="11" t="s">
        <v>162</v>
      </c>
      <c r="C6350" s="41">
        <v>2</v>
      </c>
      <c r="D6350" s="20">
        <v>1.6337533773305077</v>
      </c>
    </row>
    <row r="6351" spans="2:4" x14ac:dyDescent="0.35">
      <c r="B6351" s="11" t="s">
        <v>163</v>
      </c>
      <c r="C6351" s="41">
        <v>6</v>
      </c>
      <c r="D6351" s="20">
        <v>1.0260161271506474</v>
      </c>
    </row>
    <row r="6352" spans="2:4" x14ac:dyDescent="0.35">
      <c r="B6352" s="11" t="s">
        <v>164</v>
      </c>
      <c r="C6352" s="41">
        <v>6</v>
      </c>
      <c r="D6352" s="20">
        <v>1.3936458083668164</v>
      </c>
    </row>
    <row r="6353" spans="2:4" x14ac:dyDescent="0.35">
      <c r="B6353" s="11" t="s">
        <v>165</v>
      </c>
      <c r="C6353" s="41">
        <v>2</v>
      </c>
      <c r="D6353" s="20">
        <v>1.1790322741738963</v>
      </c>
    </row>
    <row r="6354" spans="2:4" x14ac:dyDescent="0.35">
      <c r="B6354" s="11" t="s">
        <v>166</v>
      </c>
      <c r="C6354" s="41">
        <v>1</v>
      </c>
      <c r="D6354" s="20">
        <v>0.64132519637270979</v>
      </c>
    </row>
    <row r="6355" spans="2:4" x14ac:dyDescent="0.35">
      <c r="B6355" s="11" t="s">
        <v>167</v>
      </c>
      <c r="C6355" s="41">
        <v>2</v>
      </c>
      <c r="D6355" s="20">
        <v>2.1161186905836518</v>
      </c>
    </row>
    <row r="6356" spans="2:4" x14ac:dyDescent="0.35">
      <c r="B6356" s="11" t="s">
        <v>168</v>
      </c>
      <c r="C6356" s="41">
        <v>9</v>
      </c>
      <c r="D6356" s="20">
        <v>1.133599832154728</v>
      </c>
    </row>
    <row r="6357" spans="2:4" x14ac:dyDescent="0.35">
      <c r="B6357" s="11" t="s">
        <v>169</v>
      </c>
      <c r="C6357" s="41">
        <v>4</v>
      </c>
      <c r="D6357" s="20">
        <v>1.3233447289474429</v>
      </c>
    </row>
    <row r="6358" spans="2:4" x14ac:dyDescent="0.35">
      <c r="B6358" s="11" t="s">
        <v>170</v>
      </c>
      <c r="C6358" s="41">
        <v>4</v>
      </c>
      <c r="D6358" s="20">
        <v>1.4665209538175705</v>
      </c>
    </row>
    <row r="6359" spans="2:4" x14ac:dyDescent="0.35">
      <c r="B6359" s="11" t="s">
        <v>171</v>
      </c>
      <c r="C6359" s="41">
        <v>8</v>
      </c>
      <c r="D6359" s="20">
        <v>1.7426093224293779</v>
      </c>
    </row>
    <row r="6360" spans="2:4" x14ac:dyDescent="0.35">
      <c r="B6360" s="11" t="s">
        <v>172</v>
      </c>
      <c r="C6360" s="41">
        <v>2</v>
      </c>
      <c r="D6360" s="20">
        <v>1.4081248728480102</v>
      </c>
    </row>
    <row r="6361" spans="2:4" x14ac:dyDescent="0.35">
      <c r="B6361" s="11" t="s">
        <v>173</v>
      </c>
      <c r="C6361" s="41">
        <v>1</v>
      </c>
      <c r="D6361" s="20">
        <v>2.0422415157649869</v>
      </c>
    </row>
    <row r="6362" spans="2:4" x14ac:dyDescent="0.35">
      <c r="B6362" s="11" t="s">
        <v>174</v>
      </c>
      <c r="C6362" s="41">
        <v>8</v>
      </c>
      <c r="D6362" s="20">
        <v>2.2041384235023389</v>
      </c>
    </row>
    <row r="6363" spans="2:4" x14ac:dyDescent="0.35">
      <c r="B6363" s="11" t="s">
        <v>175</v>
      </c>
      <c r="C6363" s="41">
        <v>1</v>
      </c>
      <c r="D6363" s="20">
        <v>2.1890960678434364</v>
      </c>
    </row>
    <row r="6364" spans="2:4" x14ac:dyDescent="0.35">
      <c r="B6364" s="11" t="s">
        <v>176</v>
      </c>
      <c r="C6364" s="41">
        <v>4</v>
      </c>
      <c r="D6364" s="20">
        <v>1.9653062754283044</v>
      </c>
    </row>
    <row r="6365" spans="2:4" x14ac:dyDescent="0.35">
      <c r="B6365" s="11" t="s">
        <v>177</v>
      </c>
      <c r="C6365" s="41">
        <v>5</v>
      </c>
      <c r="D6365" s="20">
        <v>1.6135181262560043</v>
      </c>
    </row>
    <row r="6366" spans="2:4" x14ac:dyDescent="0.35">
      <c r="B6366" s="11" t="s">
        <v>178</v>
      </c>
      <c r="C6366" s="41">
        <v>6</v>
      </c>
      <c r="D6366" s="20">
        <v>1.6300595698775686</v>
      </c>
    </row>
    <row r="6367" spans="2:4" x14ac:dyDescent="0.35">
      <c r="B6367" s="11" t="s">
        <v>179</v>
      </c>
      <c r="C6367" s="41">
        <v>5</v>
      </c>
      <c r="D6367" s="20">
        <v>1.4441201520672431</v>
      </c>
    </row>
    <row r="6368" spans="2:4" x14ac:dyDescent="0.35">
      <c r="B6368" s="11" t="s">
        <v>180</v>
      </c>
      <c r="C6368" s="41">
        <v>2</v>
      </c>
      <c r="D6368" s="20">
        <v>1.1811064197809544</v>
      </c>
    </row>
    <row r="6369" spans="2:4" x14ac:dyDescent="0.35">
      <c r="B6369" s="11" t="s">
        <v>181</v>
      </c>
      <c r="C6369" s="41">
        <v>1</v>
      </c>
      <c r="D6369" s="20">
        <v>1.1972183089086059</v>
      </c>
    </row>
    <row r="6370" spans="2:4" x14ac:dyDescent="0.35">
      <c r="B6370" s="11" t="s">
        <v>182</v>
      </c>
      <c r="C6370" s="41">
        <v>1</v>
      </c>
      <c r="D6370" s="20">
        <v>1.2637433859376677</v>
      </c>
    </row>
    <row r="6371" spans="2:4" x14ac:dyDescent="0.35">
      <c r="B6371" s="11" t="s">
        <v>183</v>
      </c>
      <c r="C6371" s="41">
        <v>8</v>
      </c>
      <c r="D6371" s="20">
        <v>1.3448345639602359</v>
      </c>
    </row>
    <row r="6372" spans="2:4" x14ac:dyDescent="0.35">
      <c r="B6372" s="11" t="s">
        <v>184</v>
      </c>
      <c r="C6372" s="41">
        <v>6</v>
      </c>
      <c r="D6372" s="20">
        <v>1.2136422616090425</v>
      </c>
    </row>
    <row r="6373" spans="2:4" x14ac:dyDescent="0.35">
      <c r="B6373" s="11" t="s">
        <v>185</v>
      </c>
      <c r="C6373" s="41">
        <v>9</v>
      </c>
      <c r="D6373" s="20">
        <v>1.9803385884456659</v>
      </c>
    </row>
    <row r="6374" spans="2:4" x14ac:dyDescent="0.35">
      <c r="B6374" s="11" t="s">
        <v>186</v>
      </c>
      <c r="C6374" s="41">
        <v>1</v>
      </c>
      <c r="D6374" s="20">
        <v>2.4141109494335868</v>
      </c>
    </row>
    <row r="6375" spans="2:4" x14ac:dyDescent="0.35">
      <c r="B6375" s="11" t="s">
        <v>187</v>
      </c>
      <c r="C6375" s="41">
        <v>10</v>
      </c>
      <c r="D6375" s="20">
        <v>1.2265125787234428</v>
      </c>
    </row>
    <row r="6376" spans="2:4" x14ac:dyDescent="0.35">
      <c r="B6376" s="11" t="s">
        <v>188</v>
      </c>
      <c r="C6376" s="41">
        <v>4</v>
      </c>
      <c r="D6376" s="20">
        <v>0.95699710866239862</v>
      </c>
    </row>
    <row r="6377" spans="2:4" x14ac:dyDescent="0.35">
      <c r="B6377" s="11" t="s">
        <v>189</v>
      </c>
      <c r="C6377" s="41">
        <v>2</v>
      </c>
      <c r="D6377" s="20">
        <v>1.9045692076394991</v>
      </c>
    </row>
    <row r="6378" spans="2:4" x14ac:dyDescent="0.35">
      <c r="B6378" s="11" t="s">
        <v>190</v>
      </c>
      <c r="C6378" s="41">
        <v>3</v>
      </c>
      <c r="D6378" s="20">
        <v>1.9882899390137909</v>
      </c>
    </row>
    <row r="6379" spans="2:4" x14ac:dyDescent="0.35">
      <c r="B6379" s="11" t="s">
        <v>191</v>
      </c>
      <c r="C6379" s="41">
        <v>9</v>
      </c>
      <c r="D6379" s="20">
        <v>0.88727479737942749</v>
      </c>
    </row>
    <row r="6380" spans="2:4" x14ac:dyDescent="0.35">
      <c r="B6380" s="11" t="s">
        <v>192</v>
      </c>
      <c r="C6380" s="41">
        <v>5</v>
      </c>
      <c r="D6380" s="20">
        <v>1.769694717283022</v>
      </c>
    </row>
    <row r="6381" spans="2:4" x14ac:dyDescent="0.35">
      <c r="B6381" s="11" t="s">
        <v>193</v>
      </c>
      <c r="C6381" s="41">
        <v>8</v>
      </c>
      <c r="D6381" s="20">
        <v>4.7918915767770951</v>
      </c>
    </row>
    <row r="6382" spans="2:4" x14ac:dyDescent="0.35">
      <c r="B6382" s="11" t="s">
        <v>194</v>
      </c>
      <c r="C6382" s="41">
        <v>4</v>
      </c>
      <c r="D6382" s="20">
        <v>1.8181353743307422</v>
      </c>
    </row>
    <row r="6383" spans="2:4" x14ac:dyDescent="0.35">
      <c r="B6383" s="11" t="s">
        <v>195</v>
      </c>
      <c r="C6383" s="41">
        <v>4</v>
      </c>
      <c r="D6383" s="20">
        <v>1.585849941414653</v>
      </c>
    </row>
    <row r="6384" spans="2:4" x14ac:dyDescent="0.35">
      <c r="B6384" s="11" t="s">
        <v>196</v>
      </c>
      <c r="C6384" s="41">
        <v>10</v>
      </c>
      <c r="D6384" s="20">
        <v>2.3966930373257425</v>
      </c>
    </row>
    <row r="6385" spans="2:4" x14ac:dyDescent="0.35">
      <c r="B6385" s="11" t="s">
        <v>197</v>
      </c>
      <c r="C6385" s="41">
        <v>9</v>
      </c>
      <c r="D6385" s="20">
        <v>1.0055022960015703</v>
      </c>
    </row>
    <row r="6386" spans="2:4" x14ac:dyDescent="0.35">
      <c r="B6386" s="11" t="s">
        <v>198</v>
      </c>
      <c r="C6386" s="41">
        <v>8</v>
      </c>
      <c r="D6386" s="20">
        <v>2.3338709844554448</v>
      </c>
    </row>
    <row r="6387" spans="2:4" x14ac:dyDescent="0.35">
      <c r="B6387" s="11" t="s">
        <v>199</v>
      </c>
      <c r="C6387" s="41">
        <v>9</v>
      </c>
      <c r="D6387" s="20">
        <v>0.80853518855920714</v>
      </c>
    </row>
    <row r="6388" spans="2:4" x14ac:dyDescent="0.35">
      <c r="B6388" s="11" t="s">
        <v>200</v>
      </c>
      <c r="C6388" s="41">
        <v>10</v>
      </c>
      <c r="D6388" s="20">
        <v>0.76587519619695343</v>
      </c>
    </row>
    <row r="6389" spans="2:4" x14ac:dyDescent="0.35">
      <c r="B6389" s="11" t="s">
        <v>201</v>
      </c>
      <c r="C6389" s="41">
        <v>1</v>
      </c>
      <c r="D6389" s="20">
        <v>1.0597377107648682</v>
      </c>
    </row>
    <row r="6390" spans="2:4" x14ac:dyDescent="0.35">
      <c r="B6390" s="11" t="s">
        <v>202</v>
      </c>
      <c r="C6390" s="41">
        <v>1</v>
      </c>
      <c r="D6390" s="20">
        <v>1.0783841497561097</v>
      </c>
    </row>
    <row r="6391" spans="2:4" x14ac:dyDescent="0.35">
      <c r="B6391" s="11" t="s">
        <v>203</v>
      </c>
      <c r="C6391" s="41">
        <v>5</v>
      </c>
      <c r="D6391" s="20">
        <v>2.2547820622383195</v>
      </c>
    </row>
    <row r="6392" spans="2:4" x14ac:dyDescent="0.35">
      <c r="B6392" s="11" t="s">
        <v>204</v>
      </c>
      <c r="C6392" s="41">
        <v>5</v>
      </c>
      <c r="D6392" s="20">
        <v>1.8141821537236911</v>
      </c>
    </row>
    <row r="6393" spans="2:4" x14ac:dyDescent="0.35">
      <c r="B6393" s="11" t="s">
        <v>205</v>
      </c>
      <c r="C6393" s="41">
        <v>8</v>
      </c>
      <c r="D6393" s="20">
        <v>1.5289247664206631</v>
      </c>
    </row>
    <row r="6394" spans="2:4" x14ac:dyDescent="0.35">
      <c r="B6394" s="11" t="s">
        <v>206</v>
      </c>
      <c r="C6394" s="41">
        <v>6</v>
      </c>
      <c r="D6394" s="20">
        <v>1.5113935315540254</v>
      </c>
    </row>
    <row r="6395" spans="2:4" x14ac:dyDescent="0.35">
      <c r="B6395" s="11" t="s">
        <v>207</v>
      </c>
      <c r="C6395" s="41">
        <v>9</v>
      </c>
      <c r="D6395" s="20">
        <v>1.4990966528745482</v>
      </c>
    </row>
    <row r="6396" spans="2:4" x14ac:dyDescent="0.35">
      <c r="B6396" s="11" t="s">
        <v>208</v>
      </c>
      <c r="C6396" s="41">
        <v>4</v>
      </c>
      <c r="D6396" s="20">
        <v>1.9798396615902738</v>
      </c>
    </row>
    <row r="6397" spans="2:4" x14ac:dyDescent="0.35">
      <c r="B6397" s="11" t="s">
        <v>209</v>
      </c>
      <c r="C6397" s="41">
        <v>8</v>
      </c>
      <c r="D6397" s="20">
        <v>3.7939914879225332</v>
      </c>
    </row>
    <row r="6398" spans="2:4" x14ac:dyDescent="0.35">
      <c r="B6398" s="11" t="s">
        <v>210</v>
      </c>
      <c r="C6398" s="41">
        <v>8</v>
      </c>
      <c r="D6398" s="20">
        <v>2.2160205213757127</v>
      </c>
    </row>
    <row r="6399" spans="2:4" x14ac:dyDescent="0.35">
      <c r="B6399" s="11" t="s">
        <v>211</v>
      </c>
      <c r="C6399" s="41">
        <v>5</v>
      </c>
      <c r="D6399" s="20">
        <v>1.8216053141376347</v>
      </c>
    </row>
    <row r="6400" spans="2:4" x14ac:dyDescent="0.35">
      <c r="B6400" s="11" t="s">
        <v>212</v>
      </c>
      <c r="C6400" s="41">
        <v>4</v>
      </c>
      <c r="D6400" s="20">
        <v>1.6914304693716689</v>
      </c>
    </row>
    <row r="6401" spans="2:4" x14ac:dyDescent="0.35">
      <c r="B6401" s="11" t="s">
        <v>213</v>
      </c>
      <c r="C6401" s="41">
        <v>9</v>
      </c>
      <c r="D6401" s="20">
        <v>1.4127581125133457</v>
      </c>
    </row>
    <row r="6402" spans="2:4" x14ac:dyDescent="0.35">
      <c r="B6402" s="11" t="s">
        <v>214</v>
      </c>
      <c r="C6402" s="41">
        <v>8</v>
      </c>
      <c r="D6402" s="20">
        <v>2.3578082273128307</v>
      </c>
    </row>
    <row r="6403" spans="2:4" x14ac:dyDescent="0.35">
      <c r="B6403" s="11" t="s">
        <v>215</v>
      </c>
      <c r="C6403" s="41">
        <v>8</v>
      </c>
      <c r="D6403" s="20">
        <v>2.3313572766888955</v>
      </c>
    </row>
    <row r="6404" spans="2:4" x14ac:dyDescent="0.35">
      <c r="B6404" s="11" t="s">
        <v>216</v>
      </c>
      <c r="C6404" s="41">
        <v>2</v>
      </c>
      <c r="D6404" s="20">
        <v>0.88133234006089467</v>
      </c>
    </row>
    <row r="6405" spans="2:4" x14ac:dyDescent="0.35">
      <c r="B6405" s="11" t="s">
        <v>217</v>
      </c>
      <c r="C6405" s="41">
        <v>8</v>
      </c>
      <c r="D6405" s="20">
        <v>1.262323383952864</v>
      </c>
    </row>
    <row r="6406" spans="2:4" x14ac:dyDescent="0.35">
      <c r="B6406" s="11" t="s">
        <v>218</v>
      </c>
      <c r="C6406" s="41">
        <v>9</v>
      </c>
      <c r="D6406" s="20">
        <v>1.6544168651398283</v>
      </c>
    </row>
    <row r="6407" spans="2:4" x14ac:dyDescent="0.35">
      <c r="B6407" s="11" t="s">
        <v>219</v>
      </c>
      <c r="C6407" s="41">
        <v>8</v>
      </c>
      <c r="D6407" s="20">
        <v>2.0142186744148565</v>
      </c>
    </row>
    <row r="6408" spans="2:4" x14ac:dyDescent="0.35">
      <c r="B6408" s="11" t="s">
        <v>220</v>
      </c>
      <c r="C6408" s="41">
        <v>9</v>
      </c>
      <c r="D6408" s="20">
        <v>1.7613742493662317</v>
      </c>
    </row>
    <row r="6409" spans="2:4" x14ac:dyDescent="0.35">
      <c r="B6409" s="11" t="s">
        <v>221</v>
      </c>
      <c r="C6409" s="41">
        <v>1</v>
      </c>
      <c r="D6409" s="20">
        <v>2.0933688851324717</v>
      </c>
    </row>
    <row r="6410" spans="2:4" x14ac:dyDescent="0.35">
      <c r="B6410" s="11" t="s">
        <v>222</v>
      </c>
      <c r="C6410" s="41">
        <v>6</v>
      </c>
      <c r="D6410" s="20">
        <v>1.2569835815575336</v>
      </c>
    </row>
    <row r="6411" spans="2:4" x14ac:dyDescent="0.35">
      <c r="B6411" s="11" t="s">
        <v>223</v>
      </c>
      <c r="C6411" s="41">
        <v>7</v>
      </c>
      <c r="D6411" s="20">
        <v>2.464051996027675</v>
      </c>
    </row>
    <row r="6412" spans="2:4" x14ac:dyDescent="0.35">
      <c r="B6412" s="11" t="s">
        <v>224</v>
      </c>
      <c r="C6412" s="41">
        <v>8</v>
      </c>
      <c r="D6412" s="20">
        <v>2.5378692080150445</v>
      </c>
    </row>
    <row r="6413" spans="2:4" x14ac:dyDescent="0.35">
      <c r="B6413" s="11" t="s">
        <v>225</v>
      </c>
      <c r="C6413" s="41">
        <v>6</v>
      </c>
      <c r="D6413" s="20">
        <v>1.2330785347307702</v>
      </c>
    </row>
    <row r="6414" spans="2:4" x14ac:dyDescent="0.35">
      <c r="B6414" s="11" t="s">
        <v>226</v>
      </c>
      <c r="C6414" s="41">
        <v>9</v>
      </c>
      <c r="D6414" s="20">
        <v>2.7456138128396388</v>
      </c>
    </row>
    <row r="6415" spans="2:4" x14ac:dyDescent="0.35">
      <c r="B6415" s="11" t="s">
        <v>227</v>
      </c>
      <c r="C6415" s="41">
        <v>4</v>
      </c>
      <c r="D6415" s="20">
        <v>1.6013562466747278</v>
      </c>
    </row>
    <row r="6416" spans="2:4" x14ac:dyDescent="0.35">
      <c r="B6416" s="11" t="s">
        <v>228</v>
      </c>
      <c r="C6416" s="41">
        <v>9</v>
      </c>
      <c r="D6416" s="20">
        <v>1.4340870328652739</v>
      </c>
    </row>
    <row r="6417" spans="2:4" x14ac:dyDescent="0.35">
      <c r="B6417" s="11" t="s">
        <v>229</v>
      </c>
      <c r="C6417" s="41">
        <v>1</v>
      </c>
      <c r="D6417" s="20">
        <v>3.2913386065500552</v>
      </c>
    </row>
    <row r="6418" spans="2:4" x14ac:dyDescent="0.35">
      <c r="B6418" s="11" t="s">
        <v>230</v>
      </c>
      <c r="C6418" s="41">
        <v>2</v>
      </c>
      <c r="D6418" s="20">
        <v>1.2364893376382984</v>
      </c>
    </row>
    <row r="6419" spans="2:4" x14ac:dyDescent="0.35">
      <c r="B6419" s="11" t="s">
        <v>231</v>
      </c>
      <c r="C6419" s="41">
        <v>9</v>
      </c>
      <c r="D6419" s="20">
        <v>1.2161196258638238</v>
      </c>
    </row>
    <row r="6420" spans="2:4" x14ac:dyDescent="0.35">
      <c r="B6420" s="11" t="s">
        <v>232</v>
      </c>
      <c r="C6420" s="41">
        <v>8</v>
      </c>
      <c r="D6420" s="20">
        <v>1.3781143689318154</v>
      </c>
    </row>
    <row r="6421" spans="2:4" x14ac:dyDescent="0.35">
      <c r="B6421" s="11" t="s">
        <v>233</v>
      </c>
      <c r="C6421" s="41">
        <v>2</v>
      </c>
      <c r="D6421" s="20">
        <v>2.2348307384848765</v>
      </c>
    </row>
    <row r="6422" spans="2:4" x14ac:dyDescent="0.35">
      <c r="B6422" s="11" t="s">
        <v>234</v>
      </c>
      <c r="C6422" s="41">
        <v>6</v>
      </c>
      <c r="D6422" s="20">
        <v>1.6431925013543027</v>
      </c>
    </row>
    <row r="6423" spans="2:4" x14ac:dyDescent="0.35">
      <c r="B6423" s="11" t="s">
        <v>235</v>
      </c>
      <c r="C6423" s="41">
        <v>2</v>
      </c>
      <c r="D6423" s="20">
        <v>1.6394615463180895</v>
      </c>
    </row>
    <row r="6424" spans="2:4" x14ac:dyDescent="0.35">
      <c r="B6424" s="11" t="s">
        <v>236</v>
      </c>
      <c r="C6424" s="41">
        <v>9</v>
      </c>
      <c r="D6424" s="20">
        <v>1.7523671721742977</v>
      </c>
    </row>
    <row r="6425" spans="2:4" x14ac:dyDescent="0.35">
      <c r="B6425" s="11" t="s">
        <v>237</v>
      </c>
      <c r="C6425" s="41">
        <v>2</v>
      </c>
      <c r="D6425" s="20">
        <v>1.1300581218509036</v>
      </c>
    </row>
    <row r="6426" spans="2:4" x14ac:dyDescent="0.35">
      <c r="B6426" s="11" t="s">
        <v>238</v>
      </c>
      <c r="C6426" s="41">
        <v>10</v>
      </c>
      <c r="D6426" s="20">
        <v>1.8247004895307224</v>
      </c>
    </row>
    <row r="6427" spans="2:4" x14ac:dyDescent="0.35">
      <c r="B6427" s="11" t="s">
        <v>239</v>
      </c>
      <c r="C6427" s="41">
        <v>9</v>
      </c>
      <c r="D6427" s="20">
        <v>1.4169954460212792</v>
      </c>
    </row>
    <row r="6428" spans="2:4" x14ac:dyDescent="0.35">
      <c r="B6428" s="11" t="s">
        <v>240</v>
      </c>
      <c r="C6428" s="41">
        <v>6</v>
      </c>
      <c r="D6428" s="20">
        <v>1.7614843572752739</v>
      </c>
    </row>
    <row r="6429" spans="2:4" x14ac:dyDescent="0.35">
      <c r="B6429" s="11" t="s">
        <v>241</v>
      </c>
      <c r="C6429" s="41">
        <v>4</v>
      </c>
      <c r="D6429" s="20">
        <v>1.7592892449954072</v>
      </c>
    </row>
    <row r="6430" spans="2:4" x14ac:dyDescent="0.35">
      <c r="B6430" s="11" t="s">
        <v>242</v>
      </c>
      <c r="C6430" s="41">
        <v>8</v>
      </c>
      <c r="D6430" s="20">
        <v>2.2614289646207539</v>
      </c>
    </row>
    <row r="6431" spans="2:4" x14ac:dyDescent="0.35">
      <c r="B6431" s="11" t="s">
        <v>243</v>
      </c>
      <c r="C6431" s="41">
        <v>10</v>
      </c>
      <c r="D6431" s="20">
        <v>0.9551568381126202</v>
      </c>
    </row>
    <row r="6432" spans="2:4" x14ac:dyDescent="0.35">
      <c r="B6432" s="11" t="s">
        <v>244</v>
      </c>
      <c r="C6432" s="41">
        <v>6</v>
      </c>
      <c r="D6432" s="20">
        <v>2.2247162629247494</v>
      </c>
    </row>
    <row r="6433" spans="2:4" x14ac:dyDescent="0.35">
      <c r="B6433" s="11" t="s">
        <v>245</v>
      </c>
      <c r="C6433" s="41">
        <v>1</v>
      </c>
      <c r="D6433" s="20">
        <v>1.0074625998121833</v>
      </c>
    </row>
    <row r="6434" spans="2:4" x14ac:dyDescent="0.35">
      <c r="B6434" s="11" t="s">
        <v>246</v>
      </c>
      <c r="C6434" s="41">
        <v>1</v>
      </c>
      <c r="D6434" s="20">
        <v>1.4040612199999105</v>
      </c>
    </row>
    <row r="6435" spans="2:4" x14ac:dyDescent="0.35">
      <c r="B6435" s="11" t="s">
        <v>247</v>
      </c>
      <c r="C6435" s="41">
        <v>4</v>
      </c>
      <c r="D6435" s="20">
        <v>1.6865825395919316</v>
      </c>
    </row>
    <row r="6436" spans="2:4" x14ac:dyDescent="0.35">
      <c r="B6436" s="11" t="s">
        <v>248</v>
      </c>
      <c r="C6436" s="41">
        <v>1</v>
      </c>
      <c r="D6436" s="20">
        <v>2.4490046746896676</v>
      </c>
    </row>
    <row r="6437" spans="2:4" x14ac:dyDescent="0.35">
      <c r="B6437" s="11" t="s">
        <v>249</v>
      </c>
      <c r="C6437" s="41">
        <v>10</v>
      </c>
      <c r="D6437" s="20">
        <v>1.0418853627525064</v>
      </c>
    </row>
    <row r="6438" spans="2:4" x14ac:dyDescent="0.35">
      <c r="B6438" s="11" t="s">
        <v>250</v>
      </c>
      <c r="C6438" s="41">
        <v>10</v>
      </c>
      <c r="D6438" s="20">
        <v>1.1159115398067487</v>
      </c>
    </row>
    <row r="6439" spans="2:4" x14ac:dyDescent="0.35">
      <c r="B6439" s="11" t="s">
        <v>251</v>
      </c>
      <c r="C6439" s="41">
        <v>8</v>
      </c>
      <c r="D6439" s="20">
        <v>1.5230730534495944</v>
      </c>
    </row>
    <row r="6440" spans="2:4" x14ac:dyDescent="0.35">
      <c r="B6440" s="11" t="s">
        <v>252</v>
      </c>
      <c r="C6440" s="41">
        <v>4</v>
      </c>
      <c r="D6440" s="20">
        <v>1.2581777723599854</v>
      </c>
    </row>
    <row r="6441" spans="2:4" x14ac:dyDescent="0.35">
      <c r="B6441" s="11" t="s">
        <v>253</v>
      </c>
      <c r="C6441" s="41">
        <v>2</v>
      </c>
      <c r="D6441" s="20">
        <v>1.3143129447127153</v>
      </c>
    </row>
    <row r="6442" spans="2:4" x14ac:dyDescent="0.35">
      <c r="B6442" s="11" t="s">
        <v>254</v>
      </c>
      <c r="C6442" s="41">
        <v>5</v>
      </c>
      <c r="D6442" s="20">
        <v>1.6641413088438468</v>
      </c>
    </row>
    <row r="6443" spans="2:4" x14ac:dyDescent="0.35">
      <c r="B6443" s="11" t="s">
        <v>255</v>
      </c>
      <c r="C6443" s="41">
        <v>1</v>
      </c>
      <c r="D6443" s="20">
        <v>1.861768594537522</v>
      </c>
    </row>
    <row r="6444" spans="2:4" x14ac:dyDescent="0.35">
      <c r="B6444" s="11" t="s">
        <v>256</v>
      </c>
      <c r="C6444" s="41">
        <v>5</v>
      </c>
      <c r="D6444" s="20">
        <v>1.3006773604200577</v>
      </c>
    </row>
    <row r="6445" spans="2:4" x14ac:dyDescent="0.35">
      <c r="B6445" s="11" t="s">
        <v>257</v>
      </c>
      <c r="C6445" s="41">
        <v>5</v>
      </c>
      <c r="D6445" s="20">
        <v>1.6504969403651895</v>
      </c>
    </row>
    <row r="6446" spans="2:4" x14ac:dyDescent="0.35">
      <c r="B6446" s="11" t="s">
        <v>258</v>
      </c>
      <c r="C6446" s="41">
        <v>1</v>
      </c>
      <c r="D6446" s="20">
        <v>1.3591132257713665</v>
      </c>
    </row>
    <row r="6447" spans="2:4" x14ac:dyDescent="0.35">
      <c r="B6447" s="11" t="s">
        <v>259</v>
      </c>
      <c r="C6447" s="41">
        <v>6</v>
      </c>
      <c r="D6447" s="20">
        <v>1.4704042181728421</v>
      </c>
    </row>
    <row r="6448" spans="2:4" x14ac:dyDescent="0.35">
      <c r="B6448" s="11" t="s">
        <v>260</v>
      </c>
      <c r="C6448" s="41">
        <v>8</v>
      </c>
      <c r="D6448" s="20">
        <v>1.6073458578830777</v>
      </c>
    </row>
    <row r="6449" spans="2:4" x14ac:dyDescent="0.35">
      <c r="B6449" s="11" t="s">
        <v>261</v>
      </c>
      <c r="C6449" s="41">
        <v>8</v>
      </c>
      <c r="D6449" s="20">
        <v>1.2852894855033696</v>
      </c>
    </row>
    <row r="6450" spans="2:4" x14ac:dyDescent="0.35">
      <c r="B6450" s="11" t="s">
        <v>262</v>
      </c>
      <c r="C6450" s="41">
        <v>8</v>
      </c>
      <c r="D6450" s="20">
        <v>1.6612559874119894</v>
      </c>
    </row>
    <row r="6451" spans="2:4" x14ac:dyDescent="0.35">
      <c r="B6451" s="11" t="s">
        <v>263</v>
      </c>
      <c r="C6451" s="41">
        <v>8</v>
      </c>
      <c r="D6451" s="20">
        <v>1.3344827073021692</v>
      </c>
    </row>
    <row r="6452" spans="2:4" x14ac:dyDescent="0.35">
      <c r="B6452" s="11" t="s">
        <v>264</v>
      </c>
      <c r="C6452" s="41">
        <v>1</v>
      </c>
      <c r="D6452" s="20">
        <v>1.9837217505034801</v>
      </c>
    </row>
    <row r="6453" spans="2:4" x14ac:dyDescent="0.35">
      <c r="B6453" s="11" t="s">
        <v>265</v>
      </c>
      <c r="C6453" s="41">
        <v>7</v>
      </c>
      <c r="D6453" s="20">
        <v>0.87757752964554281</v>
      </c>
    </row>
    <row r="6454" spans="2:4" x14ac:dyDescent="0.35">
      <c r="B6454" s="11" t="s">
        <v>266</v>
      </c>
      <c r="C6454" s="41">
        <v>10</v>
      </c>
      <c r="D6454" s="20">
        <v>2.1902142227514232</v>
      </c>
    </row>
    <row r="6455" spans="2:4" x14ac:dyDescent="0.35">
      <c r="B6455" s="11" t="s">
        <v>267</v>
      </c>
      <c r="C6455" s="41">
        <v>9</v>
      </c>
      <c r="D6455" s="20">
        <v>1.4859679138831794</v>
      </c>
    </row>
    <row r="6456" spans="2:4" x14ac:dyDescent="0.35">
      <c r="B6456" s="11" t="s">
        <v>268</v>
      </c>
      <c r="C6456" s="41">
        <v>1</v>
      </c>
      <c r="D6456" s="20">
        <v>1.0389664960601088</v>
      </c>
    </row>
    <row r="6457" spans="2:4" x14ac:dyDescent="0.35">
      <c r="B6457" s="11" t="s">
        <v>269</v>
      </c>
      <c r="C6457" s="41">
        <v>2</v>
      </c>
      <c r="D6457" s="20">
        <v>1.383561077521845</v>
      </c>
    </row>
    <row r="6458" spans="2:4" x14ac:dyDescent="0.35">
      <c r="B6458" s="11" t="s">
        <v>270</v>
      </c>
      <c r="C6458" s="41">
        <v>5</v>
      </c>
      <c r="D6458" s="20">
        <v>2.5416795403646546</v>
      </c>
    </row>
    <row r="6459" spans="2:4" x14ac:dyDescent="0.35">
      <c r="B6459" s="11" t="s">
        <v>271</v>
      </c>
      <c r="C6459" s="41">
        <v>5</v>
      </c>
      <c r="D6459" s="20">
        <v>1.7701093952785556</v>
      </c>
    </row>
    <row r="6460" spans="2:4" x14ac:dyDescent="0.35">
      <c r="B6460" s="11" t="s">
        <v>272</v>
      </c>
      <c r="C6460" s="41">
        <v>9</v>
      </c>
      <c r="D6460" s="20">
        <v>1.8726416069980376</v>
      </c>
    </row>
    <row r="6461" spans="2:4" x14ac:dyDescent="0.35">
      <c r="B6461" s="11" t="s">
        <v>273</v>
      </c>
      <c r="C6461" s="41">
        <v>8</v>
      </c>
      <c r="D6461" s="20">
        <v>1.5261575629089303</v>
      </c>
    </row>
    <row r="6462" spans="2:4" x14ac:dyDescent="0.35">
      <c r="B6462" s="11" t="s">
        <v>274</v>
      </c>
      <c r="C6462" s="41">
        <v>4</v>
      </c>
      <c r="D6462" s="20">
        <v>1.9028365918382084</v>
      </c>
    </row>
    <row r="6463" spans="2:4" x14ac:dyDescent="0.35">
      <c r="B6463" s="11" t="s">
        <v>275</v>
      </c>
      <c r="C6463" s="41">
        <v>10</v>
      </c>
      <c r="D6463" s="20">
        <v>1.7719638994228717</v>
      </c>
    </row>
    <row r="6464" spans="2:4" x14ac:dyDescent="0.35">
      <c r="B6464" s="11" t="s">
        <v>276</v>
      </c>
      <c r="C6464" s="41">
        <v>6</v>
      </c>
      <c r="D6464" s="20">
        <v>2.1324204860539684</v>
      </c>
    </row>
    <row r="6465" spans="2:4" x14ac:dyDescent="0.35">
      <c r="B6465" s="11" t="s">
        <v>277</v>
      </c>
      <c r="C6465" s="41">
        <v>6</v>
      </c>
      <c r="D6465" s="20">
        <v>1.1748926423354848</v>
      </c>
    </row>
    <row r="6466" spans="2:4" x14ac:dyDescent="0.35">
      <c r="B6466" s="11" t="s">
        <v>278</v>
      </c>
      <c r="C6466" s="41">
        <v>3</v>
      </c>
      <c r="D6466" s="20">
        <v>1.8810334774753839</v>
      </c>
    </row>
    <row r="6467" spans="2:4" x14ac:dyDescent="0.35">
      <c r="B6467" s="11" t="s">
        <v>279</v>
      </c>
      <c r="C6467" s="41">
        <v>5</v>
      </c>
      <c r="D6467" s="20">
        <v>1.5868747919189838</v>
      </c>
    </row>
    <row r="6468" spans="2:4" x14ac:dyDescent="0.35">
      <c r="B6468" s="11" t="s">
        <v>280</v>
      </c>
      <c r="C6468" s="41">
        <v>4</v>
      </c>
      <c r="D6468" s="20">
        <v>1.9512919847301056</v>
      </c>
    </row>
    <row r="6469" spans="2:4" x14ac:dyDescent="0.35">
      <c r="B6469" s="11" t="s">
        <v>281</v>
      </c>
      <c r="C6469" s="41">
        <v>4</v>
      </c>
      <c r="D6469" s="20">
        <v>2.1373508730748818</v>
      </c>
    </row>
    <row r="6470" spans="2:4" x14ac:dyDescent="0.35">
      <c r="B6470" s="11" t="s">
        <v>282</v>
      </c>
      <c r="C6470" s="41">
        <v>10</v>
      </c>
      <c r="D6470" s="20">
        <v>3.5509667669629534</v>
      </c>
    </row>
    <row r="6471" spans="2:4" x14ac:dyDescent="0.35">
      <c r="B6471" s="11" t="s">
        <v>283</v>
      </c>
      <c r="C6471" s="41">
        <v>8</v>
      </c>
      <c r="D6471" s="20">
        <v>1.6971628807010544</v>
      </c>
    </row>
    <row r="6472" spans="2:4" x14ac:dyDescent="0.35">
      <c r="B6472" s="11" t="s">
        <v>284</v>
      </c>
      <c r="C6472" s="41">
        <v>10</v>
      </c>
      <c r="D6472" s="20">
        <v>1.9678109385785361</v>
      </c>
    </row>
    <row r="6473" spans="2:4" x14ac:dyDescent="0.35">
      <c r="B6473" s="11" t="s">
        <v>285</v>
      </c>
      <c r="C6473" s="41">
        <v>5</v>
      </c>
      <c r="D6473" s="20">
        <v>1.5922981847539208</v>
      </c>
    </row>
    <row r="6474" spans="2:4" x14ac:dyDescent="0.35">
      <c r="B6474" s="11" t="s">
        <v>286</v>
      </c>
      <c r="C6474" s="41">
        <v>4</v>
      </c>
      <c r="D6474" s="20">
        <v>1.3545159266690667</v>
      </c>
    </row>
    <row r="6475" spans="2:4" x14ac:dyDescent="0.35">
      <c r="B6475" s="11" t="s">
        <v>287</v>
      </c>
      <c r="C6475" s="41">
        <v>8</v>
      </c>
      <c r="D6475" s="20">
        <v>2.0800764489357366</v>
      </c>
    </row>
    <row r="6476" spans="2:4" x14ac:dyDescent="0.35">
      <c r="B6476" s="11" t="s">
        <v>288</v>
      </c>
      <c r="C6476" s="41">
        <v>6</v>
      </c>
      <c r="D6476" s="20">
        <v>1.5373169564259506</v>
      </c>
    </row>
    <row r="6477" spans="2:4" x14ac:dyDescent="0.35">
      <c r="B6477" s="11" t="s">
        <v>289</v>
      </c>
      <c r="C6477" s="41">
        <v>2</v>
      </c>
      <c r="D6477" s="20">
        <v>1.9568795449018099</v>
      </c>
    </row>
    <row r="6478" spans="2:4" x14ac:dyDescent="0.35">
      <c r="B6478" s="11" t="s">
        <v>290</v>
      </c>
      <c r="C6478" s="41">
        <v>5</v>
      </c>
      <c r="D6478" s="20">
        <v>0.95844130739714806</v>
      </c>
    </row>
    <row r="6479" spans="2:4" x14ac:dyDescent="0.35">
      <c r="B6479" s="11" t="s">
        <v>291</v>
      </c>
      <c r="C6479" s="41">
        <v>9</v>
      </c>
      <c r="D6479" s="20">
        <v>1.470549288502903</v>
      </c>
    </row>
    <row r="6480" spans="2:4" x14ac:dyDescent="0.35">
      <c r="B6480" s="11" t="s">
        <v>292</v>
      </c>
      <c r="C6480" s="41">
        <v>4</v>
      </c>
      <c r="D6480" s="20">
        <v>1.3350661790595431</v>
      </c>
    </row>
    <row r="6481" spans="2:4" x14ac:dyDescent="0.35">
      <c r="B6481" s="11" t="s">
        <v>293</v>
      </c>
      <c r="C6481" s="41">
        <v>4</v>
      </c>
      <c r="D6481" s="20">
        <v>2.1543214609859112</v>
      </c>
    </row>
    <row r="6482" spans="2:4" x14ac:dyDescent="0.35">
      <c r="B6482" s="11" t="s">
        <v>294</v>
      </c>
      <c r="C6482" s="41">
        <v>4</v>
      </c>
      <c r="D6482" s="20">
        <v>1.8013919593142007</v>
      </c>
    </row>
    <row r="6483" spans="2:4" x14ac:dyDescent="0.35">
      <c r="B6483" s="11" t="s">
        <v>295</v>
      </c>
      <c r="C6483" s="41">
        <v>5</v>
      </c>
      <c r="D6483" s="20">
        <v>2.4991740042551731</v>
      </c>
    </row>
    <row r="6484" spans="2:4" x14ac:dyDescent="0.35">
      <c r="B6484" s="11" t="s">
        <v>296</v>
      </c>
      <c r="C6484" s="41">
        <v>7</v>
      </c>
      <c r="D6484" s="20">
        <v>2.2315220162572924</v>
      </c>
    </row>
    <row r="6485" spans="2:4" x14ac:dyDescent="0.35">
      <c r="B6485" s="11" t="s">
        <v>297</v>
      </c>
      <c r="C6485" s="41">
        <v>6</v>
      </c>
      <c r="D6485" s="20">
        <v>1.0996111574863208</v>
      </c>
    </row>
    <row r="6486" spans="2:4" x14ac:dyDescent="0.35">
      <c r="B6486" s="11" t="s">
        <v>298</v>
      </c>
      <c r="C6486" s="41">
        <v>4</v>
      </c>
      <c r="D6486" s="20">
        <v>1.0219219714293439</v>
      </c>
    </row>
    <row r="6487" spans="2:4" x14ac:dyDescent="0.35">
      <c r="B6487" s="11" t="s">
        <v>299</v>
      </c>
      <c r="C6487" s="41">
        <v>5</v>
      </c>
      <c r="D6487" s="20">
        <v>1.126611889932263</v>
      </c>
    </row>
    <row r="6488" spans="2:4" x14ac:dyDescent="0.35">
      <c r="B6488" s="11" t="s">
        <v>300</v>
      </c>
      <c r="C6488" s="41">
        <v>1</v>
      </c>
      <c r="D6488" s="20">
        <v>1.2743777923915607</v>
      </c>
    </row>
    <row r="6489" spans="2:4" x14ac:dyDescent="0.35">
      <c r="B6489" s="11" t="s">
        <v>301</v>
      </c>
      <c r="C6489" s="41">
        <v>8</v>
      </c>
      <c r="D6489" s="20">
        <v>1.0949009506652647</v>
      </c>
    </row>
    <row r="6490" spans="2:4" x14ac:dyDescent="0.35">
      <c r="B6490" s="11" t="s">
        <v>302</v>
      </c>
      <c r="C6490" s="41">
        <v>9</v>
      </c>
      <c r="D6490" s="20">
        <v>2.2306768058744635</v>
      </c>
    </row>
    <row r="6491" spans="2:4" x14ac:dyDescent="0.35">
      <c r="B6491" s="11" t="s">
        <v>303</v>
      </c>
      <c r="C6491" s="41">
        <v>1</v>
      </c>
      <c r="D6491" s="20">
        <v>1.5108436890128669</v>
      </c>
    </row>
    <row r="6492" spans="2:4" x14ac:dyDescent="0.35">
      <c r="B6492" s="11" t="s">
        <v>304</v>
      </c>
      <c r="C6492" s="41">
        <v>8</v>
      </c>
      <c r="D6492" s="20">
        <v>0.95844631397426649</v>
      </c>
    </row>
    <row r="6493" spans="2:4" x14ac:dyDescent="0.35">
      <c r="B6493" s="11" t="s">
        <v>305</v>
      </c>
      <c r="C6493" s="41">
        <v>8</v>
      </c>
      <c r="D6493" s="20">
        <v>2.3547526139811819</v>
      </c>
    </row>
    <row r="6494" spans="2:4" x14ac:dyDescent="0.35">
      <c r="B6494" s="11" t="s">
        <v>306</v>
      </c>
      <c r="C6494" s="41">
        <v>3</v>
      </c>
      <c r="D6494" s="20">
        <v>2.1972330090017134</v>
      </c>
    </row>
    <row r="6495" spans="2:4" x14ac:dyDescent="0.35">
      <c r="B6495" s="11" t="s">
        <v>307</v>
      </c>
      <c r="C6495" s="41">
        <v>3</v>
      </c>
      <c r="D6495" s="20">
        <v>1.7347402450212728</v>
      </c>
    </row>
    <row r="6496" spans="2:4" x14ac:dyDescent="0.35">
      <c r="B6496" s="11" t="s">
        <v>308</v>
      </c>
      <c r="C6496" s="41">
        <v>6</v>
      </c>
      <c r="D6496" s="20">
        <v>1.6067556078943652</v>
      </c>
    </row>
    <row r="6497" spans="2:4" x14ac:dyDescent="0.35">
      <c r="B6497" s="11" t="s">
        <v>309</v>
      </c>
      <c r="C6497" s="41">
        <v>1</v>
      </c>
      <c r="D6497" s="20">
        <v>1.8820184353348315</v>
      </c>
    </row>
    <row r="6498" spans="2:4" x14ac:dyDescent="0.35">
      <c r="B6498" s="11" t="s">
        <v>310</v>
      </c>
      <c r="C6498" s="41">
        <v>4</v>
      </c>
      <c r="D6498" s="20">
        <v>1.7102242121814539</v>
      </c>
    </row>
    <row r="6499" spans="2:4" x14ac:dyDescent="0.35">
      <c r="B6499" s="11" t="s">
        <v>311</v>
      </c>
      <c r="C6499" s="41">
        <v>8</v>
      </c>
      <c r="D6499" s="20">
        <v>1.3932478909777797</v>
      </c>
    </row>
    <row r="6500" spans="2:4" x14ac:dyDescent="0.35">
      <c r="B6500" s="11" t="s">
        <v>312</v>
      </c>
      <c r="C6500" s="41">
        <v>2</v>
      </c>
      <c r="D6500" s="20">
        <v>1.3089206918950338</v>
      </c>
    </row>
    <row r="6501" spans="2:4" x14ac:dyDescent="0.35">
      <c r="B6501" s="11" t="s">
        <v>313</v>
      </c>
      <c r="C6501" s="41">
        <v>10</v>
      </c>
      <c r="D6501" s="20">
        <v>0.81986449480202717</v>
      </c>
    </row>
    <row r="6502" spans="2:4" x14ac:dyDescent="0.35">
      <c r="B6502" s="11" t="s">
        <v>314</v>
      </c>
      <c r="C6502" s="41">
        <v>4</v>
      </c>
      <c r="D6502" s="20">
        <v>1.1055728096095905</v>
      </c>
    </row>
    <row r="6503" spans="2:4" x14ac:dyDescent="0.35">
      <c r="B6503" s="11" t="s">
        <v>315</v>
      </c>
      <c r="C6503" s="41">
        <v>9</v>
      </c>
      <c r="D6503" s="20">
        <v>1.116674838597939</v>
      </c>
    </row>
    <row r="6504" spans="2:4" x14ac:dyDescent="0.35">
      <c r="B6504" s="11" t="s">
        <v>316</v>
      </c>
      <c r="C6504" s="41">
        <v>4</v>
      </c>
      <c r="D6504" s="20">
        <v>1.3915810651796821</v>
      </c>
    </row>
    <row r="6505" spans="2:4" x14ac:dyDescent="0.35">
      <c r="B6505" s="11" t="s">
        <v>317</v>
      </c>
      <c r="C6505" s="41">
        <v>2</v>
      </c>
      <c r="D6505" s="20">
        <v>1.115913541139423</v>
      </c>
    </row>
    <row r="6506" spans="2:4" x14ac:dyDescent="0.35">
      <c r="B6506" s="11" t="s">
        <v>318</v>
      </c>
      <c r="C6506" s="41">
        <v>6</v>
      </c>
      <c r="D6506" s="20">
        <v>1.24501461305608</v>
      </c>
    </row>
    <row r="6507" spans="2:4" x14ac:dyDescent="0.35">
      <c r="B6507" s="11" t="s">
        <v>319</v>
      </c>
      <c r="C6507" s="41">
        <v>2</v>
      </c>
      <c r="D6507" s="20">
        <v>1.848656682242761</v>
      </c>
    </row>
    <row r="6508" spans="2:4" x14ac:dyDescent="0.35">
      <c r="B6508" s="11" t="s">
        <v>320</v>
      </c>
      <c r="C6508" s="41">
        <v>6</v>
      </c>
      <c r="D6508" s="20">
        <v>1.537100748462338</v>
      </c>
    </row>
    <row r="6509" spans="2:4" x14ac:dyDescent="0.35">
      <c r="B6509" s="11" t="s">
        <v>321</v>
      </c>
      <c r="C6509" s="41">
        <v>4</v>
      </c>
      <c r="D6509" s="20">
        <v>1.5860587112613935</v>
      </c>
    </row>
    <row r="6510" spans="2:4" x14ac:dyDescent="0.35">
      <c r="B6510" s="11" t="s">
        <v>322</v>
      </c>
      <c r="C6510" s="41">
        <v>7</v>
      </c>
      <c r="D6510" s="20">
        <v>1.0756883866143534</v>
      </c>
    </row>
    <row r="6511" spans="2:4" x14ac:dyDescent="0.35">
      <c r="B6511" s="11" t="s">
        <v>323</v>
      </c>
      <c r="C6511" s="41">
        <v>7</v>
      </c>
      <c r="D6511" s="20">
        <v>3.7745927741503307</v>
      </c>
    </row>
    <row r="6512" spans="2:4" x14ac:dyDescent="0.35">
      <c r="B6512" s="11" t="s">
        <v>324</v>
      </c>
      <c r="C6512" s="41">
        <v>4</v>
      </c>
      <c r="D6512" s="20">
        <v>1.2791695911055763</v>
      </c>
    </row>
    <row r="6513" spans="2:4" x14ac:dyDescent="0.35">
      <c r="B6513" s="11" t="s">
        <v>325</v>
      </c>
      <c r="C6513" s="41">
        <v>3</v>
      </c>
      <c r="D6513" s="20">
        <v>2.1000894333332591</v>
      </c>
    </row>
    <row r="6514" spans="2:4" x14ac:dyDescent="0.35">
      <c r="B6514" s="11" t="s">
        <v>326</v>
      </c>
      <c r="C6514" s="41">
        <v>2</v>
      </c>
      <c r="D6514" s="20">
        <v>1.321742448983567</v>
      </c>
    </row>
    <row r="6515" spans="2:4" x14ac:dyDescent="0.35">
      <c r="B6515" s="11" t="s">
        <v>327</v>
      </c>
      <c r="C6515" s="41">
        <v>1</v>
      </c>
      <c r="D6515" s="20">
        <v>2.0567164754444653</v>
      </c>
    </row>
    <row r="6516" spans="2:4" x14ac:dyDescent="0.35">
      <c r="B6516" s="11" t="s">
        <v>328</v>
      </c>
      <c r="C6516" s="41">
        <v>8</v>
      </c>
      <c r="D6516" s="20">
        <v>1.742826447129983</v>
      </c>
    </row>
    <row r="6517" spans="2:4" x14ac:dyDescent="0.35">
      <c r="B6517" s="11" t="s">
        <v>329</v>
      </c>
      <c r="C6517" s="41">
        <v>9</v>
      </c>
      <c r="D6517" s="20">
        <v>1.2351680165580894</v>
      </c>
    </row>
    <row r="6518" spans="2:4" x14ac:dyDescent="0.35">
      <c r="B6518" s="11" t="s">
        <v>330</v>
      </c>
      <c r="C6518" s="41">
        <v>10</v>
      </c>
      <c r="D6518" s="20">
        <v>0.79820195056881993</v>
      </c>
    </row>
    <row r="6519" spans="2:4" x14ac:dyDescent="0.35">
      <c r="B6519" s="11" t="s">
        <v>331</v>
      </c>
      <c r="C6519" s="41">
        <v>8</v>
      </c>
      <c r="D6519" s="20">
        <v>1.8979791620366078</v>
      </c>
    </row>
    <row r="6520" spans="2:4" x14ac:dyDescent="0.35">
      <c r="B6520" s="11" t="s">
        <v>332</v>
      </c>
      <c r="C6520" s="41">
        <v>9</v>
      </c>
      <c r="D6520" s="20">
        <v>0.86196681164527966</v>
      </c>
    </row>
    <row r="6521" spans="2:4" x14ac:dyDescent="0.35">
      <c r="B6521" s="11" t="s">
        <v>333</v>
      </c>
      <c r="C6521" s="41">
        <v>8</v>
      </c>
      <c r="D6521" s="20">
        <v>1.858454778870291</v>
      </c>
    </row>
    <row r="6522" spans="2:4" x14ac:dyDescent="0.35">
      <c r="B6522" s="11" t="s">
        <v>334</v>
      </c>
      <c r="C6522" s="41">
        <v>4</v>
      </c>
      <c r="D6522" s="20">
        <v>1.2075136615365676</v>
      </c>
    </row>
    <row r="6523" spans="2:4" x14ac:dyDescent="0.35">
      <c r="B6523" s="11" t="s">
        <v>335</v>
      </c>
      <c r="C6523" s="41">
        <v>1</v>
      </c>
      <c r="D6523" s="20">
        <v>1.4884043782613341</v>
      </c>
    </row>
    <row r="6524" spans="2:4" x14ac:dyDescent="0.35">
      <c r="B6524" s="11" t="s">
        <v>336</v>
      </c>
      <c r="C6524" s="41">
        <v>9</v>
      </c>
      <c r="D6524" s="20">
        <v>3.0700128011412167</v>
      </c>
    </row>
    <row r="6525" spans="2:4" x14ac:dyDescent="0.35">
      <c r="B6525" s="11" t="s">
        <v>337</v>
      </c>
      <c r="C6525" s="41">
        <v>1</v>
      </c>
      <c r="D6525" s="20">
        <v>1.0318761599714472</v>
      </c>
    </row>
    <row r="6526" spans="2:4" x14ac:dyDescent="0.35">
      <c r="B6526" s="11" t="s">
        <v>338</v>
      </c>
      <c r="C6526" s="41">
        <v>7</v>
      </c>
      <c r="D6526" s="20">
        <v>2.3366195710405102</v>
      </c>
    </row>
    <row r="6527" spans="2:4" x14ac:dyDescent="0.35">
      <c r="B6527" s="11" t="s">
        <v>339</v>
      </c>
      <c r="C6527" s="41">
        <v>1</v>
      </c>
      <c r="D6527" s="20">
        <v>1.8866995364744805</v>
      </c>
    </row>
    <row r="6528" spans="2:4" x14ac:dyDescent="0.35">
      <c r="B6528" s="11" t="s">
        <v>340</v>
      </c>
      <c r="C6528" s="41">
        <v>9</v>
      </c>
      <c r="D6528" s="20">
        <v>1.6878647262550857</v>
      </c>
    </row>
    <row r="6529" spans="2:4" x14ac:dyDescent="0.35">
      <c r="B6529" s="11" t="s">
        <v>341</v>
      </c>
      <c r="C6529" s="41">
        <v>9</v>
      </c>
      <c r="D6529" s="20">
        <v>2.6249197522897041</v>
      </c>
    </row>
    <row r="6530" spans="2:4" x14ac:dyDescent="0.35">
      <c r="B6530" s="11" t="s">
        <v>342</v>
      </c>
      <c r="C6530" s="41">
        <v>4</v>
      </c>
      <c r="D6530" s="20">
        <v>1.9173477504170993</v>
      </c>
    </row>
    <row r="6531" spans="2:4" x14ac:dyDescent="0.35">
      <c r="B6531" s="11" t="s">
        <v>343</v>
      </c>
      <c r="C6531" s="41">
        <v>4</v>
      </c>
      <c r="D6531" s="20">
        <v>2.0450389229013739</v>
      </c>
    </row>
    <row r="6532" spans="2:4" x14ac:dyDescent="0.35">
      <c r="B6532" s="11" t="s">
        <v>344</v>
      </c>
      <c r="C6532" s="41">
        <v>9</v>
      </c>
      <c r="D6532" s="20">
        <v>2.8861424452966977</v>
      </c>
    </row>
    <row r="6533" spans="2:4" x14ac:dyDescent="0.35">
      <c r="B6533" s="11" t="s">
        <v>345</v>
      </c>
      <c r="C6533" s="41">
        <v>6</v>
      </c>
      <c r="D6533" s="20">
        <v>1.4562191610763904</v>
      </c>
    </row>
    <row r="6534" spans="2:4" x14ac:dyDescent="0.35">
      <c r="B6534" s="11" t="s">
        <v>346</v>
      </c>
      <c r="C6534" s="41">
        <v>2</v>
      </c>
      <c r="D6534" s="20">
        <v>2.2756173320375068</v>
      </c>
    </row>
    <row r="6535" spans="2:4" x14ac:dyDescent="0.35">
      <c r="B6535" s="11" t="s">
        <v>347</v>
      </c>
      <c r="C6535" s="41">
        <v>5</v>
      </c>
      <c r="D6535" s="20">
        <v>1.3650085680059258</v>
      </c>
    </row>
    <row r="6536" spans="2:4" x14ac:dyDescent="0.35">
      <c r="B6536" s="11" t="s">
        <v>348</v>
      </c>
      <c r="C6536" s="41">
        <v>6</v>
      </c>
      <c r="D6536" s="20">
        <v>2.0239647154910201</v>
      </c>
    </row>
    <row r="6537" spans="2:4" x14ac:dyDescent="0.35">
      <c r="B6537" s="11" t="s">
        <v>349</v>
      </c>
      <c r="C6537" s="41">
        <v>1</v>
      </c>
      <c r="D6537" s="20">
        <v>1.6768863484828971</v>
      </c>
    </row>
    <row r="6538" spans="2:4" x14ac:dyDescent="0.35">
      <c r="B6538" s="11" t="s">
        <v>350</v>
      </c>
      <c r="C6538" s="41">
        <v>4</v>
      </c>
      <c r="D6538" s="20">
        <v>1.3829580776375581</v>
      </c>
    </row>
    <row r="6539" spans="2:4" x14ac:dyDescent="0.35">
      <c r="B6539" s="11" t="s">
        <v>351</v>
      </c>
      <c r="C6539" s="41">
        <v>5</v>
      </c>
      <c r="D6539" s="20">
        <v>1.6243398174095098</v>
      </c>
    </row>
    <row r="6540" spans="2:4" x14ac:dyDescent="0.35">
      <c r="B6540" s="11" t="s">
        <v>352</v>
      </c>
      <c r="C6540" s="41">
        <v>6</v>
      </c>
      <c r="D6540" s="20">
        <v>1.2990839325375818</v>
      </c>
    </row>
    <row r="6541" spans="2:4" x14ac:dyDescent="0.35">
      <c r="B6541" s="11" t="s">
        <v>353</v>
      </c>
      <c r="C6541" s="41">
        <v>5</v>
      </c>
      <c r="D6541" s="20">
        <v>1.4030530844989026</v>
      </c>
    </row>
    <row r="6542" spans="2:4" x14ac:dyDescent="0.35">
      <c r="B6542" s="11" t="s">
        <v>354</v>
      </c>
      <c r="C6542" s="41">
        <v>1</v>
      </c>
      <c r="D6542" s="20">
        <v>1.046630485511334</v>
      </c>
    </row>
    <row r="6543" spans="2:4" x14ac:dyDescent="0.35">
      <c r="B6543" s="11" t="s">
        <v>355</v>
      </c>
      <c r="C6543" s="41">
        <v>2</v>
      </c>
      <c r="D6543" s="20">
        <v>1.7838408731731399</v>
      </c>
    </row>
    <row r="6544" spans="2:4" x14ac:dyDescent="0.35">
      <c r="B6544" s="11" t="s">
        <v>356</v>
      </c>
      <c r="C6544" s="41">
        <v>2</v>
      </c>
      <c r="D6544" s="20">
        <v>1.1764589236934546</v>
      </c>
    </row>
    <row r="6545" spans="2:4" x14ac:dyDescent="0.35">
      <c r="B6545" s="11" t="s">
        <v>357</v>
      </c>
      <c r="C6545" s="41">
        <v>1</v>
      </c>
      <c r="D6545" s="20">
        <v>1.2876432695892412</v>
      </c>
    </row>
    <row r="6546" spans="2:4" x14ac:dyDescent="0.35">
      <c r="B6546" s="11" t="s">
        <v>358</v>
      </c>
      <c r="C6546" s="41">
        <v>2</v>
      </c>
      <c r="D6546" s="20">
        <v>1.1915270820465247</v>
      </c>
    </row>
    <row r="6547" spans="2:4" x14ac:dyDescent="0.35">
      <c r="B6547" s="11" t="s">
        <v>359</v>
      </c>
      <c r="C6547" s="41">
        <v>9</v>
      </c>
      <c r="D6547" s="20">
        <v>1.4399960759831121</v>
      </c>
    </row>
    <row r="6548" spans="2:4" x14ac:dyDescent="0.35">
      <c r="B6548" s="11" t="s">
        <v>360</v>
      </c>
      <c r="C6548" s="41">
        <v>4</v>
      </c>
      <c r="D6548" s="20">
        <v>1.0948702122758731</v>
      </c>
    </row>
    <row r="6549" spans="2:4" x14ac:dyDescent="0.35">
      <c r="B6549" s="11" t="s">
        <v>361</v>
      </c>
      <c r="C6549" s="41">
        <v>2</v>
      </c>
      <c r="D6549" s="20">
        <v>1.1752260645445511</v>
      </c>
    </row>
    <row r="6550" spans="2:4" x14ac:dyDescent="0.35">
      <c r="B6550" s="11" t="s">
        <v>362</v>
      </c>
      <c r="C6550" s="41">
        <v>1</v>
      </c>
      <c r="D6550" s="20">
        <v>1.2537272516715818</v>
      </c>
    </row>
    <row r="6551" spans="2:4" x14ac:dyDescent="0.35">
      <c r="B6551" s="11" t="s">
        <v>363</v>
      </c>
      <c r="C6551" s="41">
        <v>1</v>
      </c>
      <c r="D6551" s="20">
        <v>2.4121913514505482</v>
      </c>
    </row>
    <row r="6552" spans="2:4" x14ac:dyDescent="0.35">
      <c r="B6552" s="11" t="s">
        <v>364</v>
      </c>
      <c r="C6552" s="41">
        <v>8</v>
      </c>
      <c r="D6552" s="20">
        <v>1.6496484953775712</v>
      </c>
    </row>
    <row r="6553" spans="2:4" x14ac:dyDescent="0.35">
      <c r="B6553" s="11" t="s">
        <v>365</v>
      </c>
      <c r="C6553" s="41">
        <v>3</v>
      </c>
      <c r="D6553" s="20">
        <v>2.2081739716731059</v>
      </c>
    </row>
    <row r="6554" spans="2:4" x14ac:dyDescent="0.35">
      <c r="B6554" s="11" t="s">
        <v>366</v>
      </c>
      <c r="C6554" s="41">
        <v>4</v>
      </c>
      <c r="D6554" s="20">
        <v>1.3590068330240856</v>
      </c>
    </row>
    <row r="6555" spans="2:4" x14ac:dyDescent="0.35">
      <c r="B6555" s="11" t="s">
        <v>367</v>
      </c>
      <c r="C6555" s="41">
        <v>8</v>
      </c>
      <c r="D6555" s="20">
        <v>1.6158014023144622</v>
      </c>
    </row>
    <row r="6556" spans="2:4" x14ac:dyDescent="0.35">
      <c r="B6556" s="11" t="s">
        <v>368</v>
      </c>
      <c r="C6556" s="41">
        <v>3</v>
      </c>
      <c r="D6556" s="20">
        <v>1.6990370129859178</v>
      </c>
    </row>
    <row r="6557" spans="2:4" x14ac:dyDescent="0.35">
      <c r="B6557" s="11" t="s">
        <v>369</v>
      </c>
      <c r="C6557" s="41">
        <v>7</v>
      </c>
      <c r="D6557" s="20">
        <v>1.3196555216032788</v>
      </c>
    </row>
    <row r="6558" spans="2:4" x14ac:dyDescent="0.35">
      <c r="B6558" s="11" t="s">
        <v>370</v>
      </c>
      <c r="C6558" s="41">
        <v>1</v>
      </c>
      <c r="D6558" s="20">
        <v>1.8061839742924617</v>
      </c>
    </row>
    <row r="6559" spans="2:4" x14ac:dyDescent="0.35">
      <c r="B6559" s="11" t="s">
        <v>371</v>
      </c>
      <c r="C6559" s="41">
        <v>1</v>
      </c>
      <c r="D6559" s="20">
        <v>1.3998188777217715</v>
      </c>
    </row>
    <row r="6560" spans="2:4" x14ac:dyDescent="0.35">
      <c r="B6560" s="11" t="s">
        <v>372</v>
      </c>
      <c r="C6560" s="41">
        <v>10</v>
      </c>
      <c r="D6560" s="20">
        <v>2.0393125026023076</v>
      </c>
    </row>
    <row r="6561" spans="2:4" x14ac:dyDescent="0.35">
      <c r="B6561" s="11" t="s">
        <v>373</v>
      </c>
      <c r="C6561" s="41">
        <v>8</v>
      </c>
      <c r="D6561" s="20">
        <v>1.6720219628546393</v>
      </c>
    </row>
    <row r="6562" spans="2:4" x14ac:dyDescent="0.35">
      <c r="B6562" s="11" t="s">
        <v>374</v>
      </c>
      <c r="C6562" s="41">
        <v>1</v>
      </c>
      <c r="D6562" s="20">
        <v>1.6477656697683762</v>
      </c>
    </row>
    <row r="6563" spans="2:4" x14ac:dyDescent="0.35">
      <c r="B6563" s="11" t="s">
        <v>375</v>
      </c>
      <c r="C6563" s="41">
        <v>4</v>
      </c>
      <c r="D6563" s="20">
        <v>1.3087547290408912</v>
      </c>
    </row>
    <row r="6564" spans="2:4" x14ac:dyDescent="0.35">
      <c r="B6564" s="11" t="s">
        <v>376</v>
      </c>
      <c r="C6564" s="41">
        <v>6</v>
      </c>
      <c r="D6564" s="20">
        <v>1.3343077768007257</v>
      </c>
    </row>
    <row r="6565" spans="2:4" x14ac:dyDescent="0.35">
      <c r="B6565" s="11" t="s">
        <v>377</v>
      </c>
      <c r="C6565" s="41">
        <v>8</v>
      </c>
      <c r="D6565" s="20">
        <v>1.624869297576536</v>
      </c>
    </row>
    <row r="6566" spans="2:4" x14ac:dyDescent="0.35">
      <c r="B6566" s="11" t="s">
        <v>378</v>
      </c>
      <c r="C6566" s="41">
        <v>2</v>
      </c>
      <c r="D6566" s="20">
        <v>1.3590017309653157</v>
      </c>
    </row>
    <row r="6567" spans="2:4" x14ac:dyDescent="0.35">
      <c r="B6567" s="11" t="s">
        <v>379</v>
      </c>
      <c r="C6567" s="41">
        <v>5</v>
      </c>
      <c r="D6567" s="20">
        <v>1.3488073207794018</v>
      </c>
    </row>
    <row r="6568" spans="2:4" x14ac:dyDescent="0.35">
      <c r="B6568" s="11" t="s">
        <v>380</v>
      </c>
      <c r="C6568" s="41">
        <v>10</v>
      </c>
      <c r="D6568" s="20">
        <v>1.2151320650966273</v>
      </c>
    </row>
    <row r="6569" spans="2:4" x14ac:dyDescent="0.35">
      <c r="B6569" s="11" t="s">
        <v>381</v>
      </c>
      <c r="C6569" s="41">
        <v>2</v>
      </c>
      <c r="D6569" s="20">
        <v>1.5694733361281024</v>
      </c>
    </row>
    <row r="6570" spans="2:4" x14ac:dyDescent="0.35">
      <c r="B6570" s="11" t="s">
        <v>382</v>
      </c>
      <c r="C6570" s="41">
        <v>8</v>
      </c>
      <c r="D6570" s="20">
        <v>1.5109630846236257</v>
      </c>
    </row>
    <row r="6571" spans="2:4" x14ac:dyDescent="0.35">
      <c r="B6571" s="11" t="s">
        <v>383</v>
      </c>
      <c r="C6571" s="41">
        <v>3</v>
      </c>
      <c r="D6571" s="20">
        <v>1.6933334274445666</v>
      </c>
    </row>
    <row r="6572" spans="2:4" x14ac:dyDescent="0.35">
      <c r="B6572" s="11" t="s">
        <v>384</v>
      </c>
      <c r="C6572" s="41">
        <v>1</v>
      </c>
      <c r="D6572" s="20">
        <v>3.045384332520316</v>
      </c>
    </row>
    <row r="6573" spans="2:4" x14ac:dyDescent="0.35">
      <c r="B6573" s="11" t="s">
        <v>385</v>
      </c>
      <c r="C6573" s="41">
        <v>8</v>
      </c>
      <c r="D6573" s="20">
        <v>1.6828260873915872</v>
      </c>
    </row>
    <row r="6574" spans="2:4" x14ac:dyDescent="0.35">
      <c r="B6574" s="11" t="s">
        <v>386</v>
      </c>
      <c r="C6574" s="41">
        <v>8</v>
      </c>
      <c r="D6574" s="20">
        <v>1.7312427190589457</v>
      </c>
    </row>
    <row r="6575" spans="2:4" x14ac:dyDescent="0.35">
      <c r="B6575" s="11" t="s">
        <v>387</v>
      </c>
      <c r="C6575" s="41">
        <v>5</v>
      </c>
      <c r="D6575" s="20">
        <v>1.3039284589329856</v>
      </c>
    </row>
    <row r="6576" spans="2:4" x14ac:dyDescent="0.35">
      <c r="B6576" s="11" t="s">
        <v>388</v>
      </c>
      <c r="C6576" s="41">
        <v>6</v>
      </c>
      <c r="D6576" s="20">
        <v>1.3937446858877889</v>
      </c>
    </row>
    <row r="6577" spans="2:4" x14ac:dyDescent="0.35">
      <c r="B6577" s="11" t="s">
        <v>389</v>
      </c>
      <c r="C6577" s="41">
        <v>3</v>
      </c>
      <c r="D6577" s="20">
        <v>1.9339862448796747</v>
      </c>
    </row>
    <row r="6578" spans="2:4" x14ac:dyDescent="0.35">
      <c r="B6578" s="11" t="s">
        <v>390</v>
      </c>
      <c r="C6578" s="41">
        <v>8</v>
      </c>
      <c r="D6578" s="20">
        <v>0.92482951684956605</v>
      </c>
    </row>
    <row r="6579" spans="2:4" x14ac:dyDescent="0.35">
      <c r="B6579" s="11" t="s">
        <v>391</v>
      </c>
      <c r="C6579" s="41">
        <v>8</v>
      </c>
      <c r="D6579" s="20">
        <v>2.0154561689101249</v>
      </c>
    </row>
    <row r="6580" spans="2:4" x14ac:dyDescent="0.35">
      <c r="B6580" s="11" t="s">
        <v>392</v>
      </c>
      <c r="C6580" s="41">
        <v>4</v>
      </c>
      <c r="D6580" s="20">
        <v>0.96742274012213136</v>
      </c>
    </row>
    <row r="6581" spans="2:4" x14ac:dyDescent="0.35">
      <c r="B6581" s="11" t="s">
        <v>393</v>
      </c>
      <c r="C6581" s="41">
        <v>2</v>
      </c>
      <c r="D6581" s="20">
        <v>1.5784897494666317</v>
      </c>
    </row>
    <row r="6582" spans="2:4" x14ac:dyDescent="0.35">
      <c r="B6582" s="11" t="s">
        <v>394</v>
      </c>
      <c r="C6582" s="41">
        <v>1</v>
      </c>
      <c r="D6582" s="20">
        <v>1.8314793301263923</v>
      </c>
    </row>
    <row r="6583" spans="2:4" x14ac:dyDescent="0.35">
      <c r="B6583" s="11" t="s">
        <v>395</v>
      </c>
      <c r="C6583" s="41">
        <v>7</v>
      </c>
      <c r="D6583" s="20">
        <v>1.5762615956427672</v>
      </c>
    </row>
    <row r="6584" spans="2:4" x14ac:dyDescent="0.35">
      <c r="B6584" s="11" t="s">
        <v>396</v>
      </c>
      <c r="C6584" s="41">
        <v>4</v>
      </c>
      <c r="D6584" s="20">
        <v>1.5430356091699282</v>
      </c>
    </row>
    <row r="6585" spans="2:4" x14ac:dyDescent="0.35">
      <c r="B6585" s="11" t="s">
        <v>397</v>
      </c>
      <c r="C6585" s="41">
        <v>3</v>
      </c>
      <c r="D6585" s="20">
        <v>1.7119539710652969</v>
      </c>
    </row>
    <row r="6586" spans="2:4" x14ac:dyDescent="0.35">
      <c r="B6586" s="11" t="s">
        <v>398</v>
      </c>
      <c r="C6586" s="41">
        <v>3</v>
      </c>
      <c r="D6586" s="20">
        <v>1.2182715538785742</v>
      </c>
    </row>
    <row r="6587" spans="2:4" x14ac:dyDescent="0.35">
      <c r="B6587" s="11" t="s">
        <v>399</v>
      </c>
      <c r="C6587" s="41">
        <v>8</v>
      </c>
      <c r="D6587" s="20">
        <v>2.4306178620847008</v>
      </c>
    </row>
    <row r="6588" spans="2:4" x14ac:dyDescent="0.35">
      <c r="B6588" s="11" t="s">
        <v>400</v>
      </c>
      <c r="C6588" s="41">
        <v>8</v>
      </c>
      <c r="D6588" s="20">
        <v>1.7063609352636908</v>
      </c>
    </row>
    <row r="6589" spans="2:4" x14ac:dyDescent="0.35">
      <c r="B6589" s="11" t="s">
        <v>401</v>
      </c>
      <c r="C6589" s="41">
        <v>9</v>
      </c>
      <c r="D6589" s="20">
        <v>1.735161277873291</v>
      </c>
    </row>
    <row r="6590" spans="2:4" x14ac:dyDescent="0.35">
      <c r="B6590" s="11" t="s">
        <v>402</v>
      </c>
      <c r="C6590" s="41">
        <v>8</v>
      </c>
      <c r="D6590" s="20">
        <v>2.3450178258657575</v>
      </c>
    </row>
    <row r="6591" spans="2:4" x14ac:dyDescent="0.35">
      <c r="B6591" s="11" t="s">
        <v>403</v>
      </c>
      <c r="C6591" s="41">
        <v>5</v>
      </c>
      <c r="D6591" s="20">
        <v>1.6128379791189003</v>
      </c>
    </row>
    <row r="6592" spans="2:4" x14ac:dyDescent="0.35">
      <c r="B6592" s="11" t="s">
        <v>404</v>
      </c>
      <c r="C6592" s="41">
        <v>5</v>
      </c>
      <c r="D6592" s="20">
        <v>1.2911401745555371</v>
      </c>
    </row>
    <row r="6593" spans="2:4" x14ac:dyDescent="0.35">
      <c r="B6593" s="11" t="s">
        <v>405</v>
      </c>
      <c r="C6593" s="41">
        <v>8</v>
      </c>
      <c r="D6593" s="20">
        <v>1.8514378883507445</v>
      </c>
    </row>
    <row r="6594" spans="2:4" x14ac:dyDescent="0.35">
      <c r="B6594" s="11" t="s">
        <v>406</v>
      </c>
      <c r="C6594" s="41">
        <v>5</v>
      </c>
      <c r="D6594" s="20">
        <v>1.5673538937278502</v>
      </c>
    </row>
    <row r="6595" spans="2:4" x14ac:dyDescent="0.35">
      <c r="B6595" s="11" t="s">
        <v>407</v>
      </c>
      <c r="C6595" s="41">
        <v>3</v>
      </c>
      <c r="D6595" s="20">
        <v>0.89697391636325896</v>
      </c>
    </row>
    <row r="6596" spans="2:4" x14ac:dyDescent="0.35">
      <c r="B6596" s="11" t="s">
        <v>408</v>
      </c>
      <c r="C6596" s="41">
        <v>1</v>
      </c>
      <c r="D6596" s="20">
        <v>1.7308878633225224</v>
      </c>
    </row>
    <row r="6597" spans="2:4" x14ac:dyDescent="0.35">
      <c r="B6597" s="11" t="s">
        <v>409</v>
      </c>
      <c r="C6597" s="41">
        <v>9</v>
      </c>
      <c r="D6597" s="20">
        <v>1.2478448960607247</v>
      </c>
    </row>
    <row r="6598" spans="2:4" x14ac:dyDescent="0.35">
      <c r="B6598" s="11" t="s">
        <v>410</v>
      </c>
      <c r="C6598" s="41">
        <v>2</v>
      </c>
      <c r="D6598" s="20">
        <v>1.5206909308039229</v>
      </c>
    </row>
    <row r="6599" spans="2:4" x14ac:dyDescent="0.35">
      <c r="B6599" s="11" t="s">
        <v>411</v>
      </c>
      <c r="C6599" s="41">
        <v>4</v>
      </c>
      <c r="D6599" s="20">
        <v>1.6311398257500804</v>
      </c>
    </row>
    <row r="6600" spans="2:4" x14ac:dyDescent="0.35">
      <c r="B6600" s="11" t="s">
        <v>412</v>
      </c>
      <c r="C6600" s="41">
        <v>4</v>
      </c>
      <c r="D6600" s="20">
        <v>1.5093941821651189</v>
      </c>
    </row>
    <row r="6601" spans="2:4" x14ac:dyDescent="0.35">
      <c r="B6601" s="11" t="s">
        <v>413</v>
      </c>
      <c r="C6601" s="41">
        <v>2</v>
      </c>
      <c r="D6601" s="20">
        <v>2.00152115334294</v>
      </c>
    </row>
    <row r="6602" spans="2:4" x14ac:dyDescent="0.35">
      <c r="B6602" s="11" t="s">
        <v>414</v>
      </c>
      <c r="C6602" s="41">
        <v>10</v>
      </c>
      <c r="D6602" s="20">
        <v>1.5863794625460015</v>
      </c>
    </row>
    <row r="6603" spans="2:4" x14ac:dyDescent="0.35">
      <c r="B6603" s="11" t="s">
        <v>415</v>
      </c>
      <c r="C6603" s="41">
        <v>10</v>
      </c>
      <c r="D6603" s="20">
        <v>2.075406087660832</v>
      </c>
    </row>
    <row r="6604" spans="2:4" x14ac:dyDescent="0.35">
      <c r="B6604" s="11" t="s">
        <v>416</v>
      </c>
      <c r="C6604" s="41">
        <v>4</v>
      </c>
      <c r="D6604" s="20">
        <v>1.2173754149202258</v>
      </c>
    </row>
    <row r="6605" spans="2:4" x14ac:dyDescent="0.35">
      <c r="B6605" s="11" t="s">
        <v>417</v>
      </c>
      <c r="C6605" s="41">
        <v>6</v>
      </c>
      <c r="D6605" s="20">
        <v>1.5844167752096396</v>
      </c>
    </row>
    <row r="6606" spans="2:4" x14ac:dyDescent="0.35">
      <c r="B6606" s="11" t="s">
        <v>418</v>
      </c>
      <c r="C6606" s="41">
        <v>6</v>
      </c>
      <c r="D6606" s="20">
        <v>1.4453299234809422</v>
      </c>
    </row>
    <row r="6607" spans="2:4" x14ac:dyDescent="0.35">
      <c r="B6607" s="11" t="s">
        <v>419</v>
      </c>
      <c r="C6607" s="41">
        <v>1</v>
      </c>
      <c r="D6607" s="20">
        <v>3.3051036993024563</v>
      </c>
    </row>
    <row r="6608" spans="2:4" x14ac:dyDescent="0.35">
      <c r="B6608" s="11" t="s">
        <v>420</v>
      </c>
      <c r="C6608" s="41">
        <v>4</v>
      </c>
      <c r="D6608" s="20">
        <v>1.5039772028394072</v>
      </c>
    </row>
    <row r="6609" spans="2:4" x14ac:dyDescent="0.35">
      <c r="B6609" s="11" t="s">
        <v>421</v>
      </c>
      <c r="C6609" s="41">
        <v>3</v>
      </c>
      <c r="D6609" s="20">
        <v>1.7189501294753833</v>
      </c>
    </row>
    <row r="6610" spans="2:4" x14ac:dyDescent="0.35">
      <c r="B6610" s="11" t="s">
        <v>422</v>
      </c>
      <c r="C6610" s="41">
        <v>9</v>
      </c>
      <c r="D6610" s="20">
        <v>1.2268099856474046</v>
      </c>
    </row>
    <row r="6611" spans="2:4" x14ac:dyDescent="0.35">
      <c r="B6611" s="11" t="s">
        <v>423</v>
      </c>
      <c r="C6611" s="41">
        <v>9</v>
      </c>
      <c r="D6611" s="20">
        <v>0.83576098093818674</v>
      </c>
    </row>
    <row r="6612" spans="2:4" x14ac:dyDescent="0.35">
      <c r="B6612" s="11" t="s">
        <v>424</v>
      </c>
      <c r="C6612" s="41">
        <v>1</v>
      </c>
      <c r="D6612" s="20">
        <v>1.5009350891753468</v>
      </c>
    </row>
    <row r="6613" spans="2:4" x14ac:dyDescent="0.35">
      <c r="B6613" s="11" t="s">
        <v>425</v>
      </c>
      <c r="C6613" s="41">
        <v>10</v>
      </c>
      <c r="D6613" s="20">
        <v>0.96367916930826336</v>
      </c>
    </row>
    <row r="6614" spans="2:4" x14ac:dyDescent="0.35">
      <c r="B6614" s="11" t="s">
        <v>426</v>
      </c>
      <c r="C6614" s="41">
        <v>6</v>
      </c>
      <c r="D6614" s="20">
        <v>1.616363681108328</v>
      </c>
    </row>
    <row r="6615" spans="2:4" x14ac:dyDescent="0.35">
      <c r="B6615" s="11" t="s">
        <v>427</v>
      </c>
      <c r="C6615" s="41">
        <v>4</v>
      </c>
      <c r="D6615" s="20">
        <v>1.9541831233864491</v>
      </c>
    </row>
    <row r="6616" spans="2:4" x14ac:dyDescent="0.35">
      <c r="B6616" s="11" t="s">
        <v>428</v>
      </c>
      <c r="C6616" s="41">
        <v>9</v>
      </c>
      <c r="D6616" s="20">
        <v>1.5807748080121919</v>
      </c>
    </row>
    <row r="6617" spans="2:4" x14ac:dyDescent="0.35">
      <c r="B6617" s="11" t="s">
        <v>429</v>
      </c>
      <c r="C6617" s="41">
        <v>4</v>
      </c>
      <c r="D6617" s="20">
        <v>1.2191592981238664</v>
      </c>
    </row>
    <row r="6618" spans="2:4" x14ac:dyDescent="0.35">
      <c r="B6618" s="11" t="s">
        <v>430</v>
      </c>
      <c r="C6618" s="41">
        <v>1</v>
      </c>
      <c r="D6618" s="20">
        <v>1.2275008519515129</v>
      </c>
    </row>
    <row r="6619" spans="2:4" x14ac:dyDescent="0.35">
      <c r="B6619" s="11" t="s">
        <v>431</v>
      </c>
      <c r="C6619" s="41">
        <v>2</v>
      </c>
      <c r="D6619" s="20">
        <v>1.5218351109482202</v>
      </c>
    </row>
    <row r="6620" spans="2:4" x14ac:dyDescent="0.35">
      <c r="B6620" s="11" t="s">
        <v>432</v>
      </c>
      <c r="C6620" s="41">
        <v>5</v>
      </c>
      <c r="D6620" s="20">
        <v>1.5171551926362961</v>
      </c>
    </row>
    <row r="6621" spans="2:4" x14ac:dyDescent="0.35">
      <c r="B6621" s="11" t="s">
        <v>433</v>
      </c>
      <c r="C6621" s="41">
        <v>8</v>
      </c>
      <c r="D6621" s="20">
        <v>1.723698024491261</v>
      </c>
    </row>
    <row r="6622" spans="2:4" x14ac:dyDescent="0.35">
      <c r="B6622" s="11" t="s">
        <v>434</v>
      </c>
      <c r="C6622" s="41">
        <v>10</v>
      </c>
      <c r="D6622" s="20">
        <v>1.8850452519110299</v>
      </c>
    </row>
    <row r="6623" spans="2:4" x14ac:dyDescent="0.35">
      <c r="B6623" s="11" t="s">
        <v>435</v>
      </c>
      <c r="C6623" s="41">
        <v>4</v>
      </c>
      <c r="D6623" s="20">
        <v>1.5768536599795193</v>
      </c>
    </row>
    <row r="6624" spans="2:4" x14ac:dyDescent="0.35">
      <c r="B6624" s="11" t="s">
        <v>436</v>
      </c>
      <c r="C6624" s="41">
        <v>8</v>
      </c>
      <c r="D6624" s="20">
        <v>1.1458468782113223</v>
      </c>
    </row>
    <row r="6625" spans="2:4" x14ac:dyDescent="0.35">
      <c r="B6625" s="11" t="s">
        <v>437</v>
      </c>
      <c r="C6625" s="41">
        <v>3</v>
      </c>
      <c r="D6625" s="20">
        <v>1.5505812389873317</v>
      </c>
    </row>
    <row r="6626" spans="2:4" x14ac:dyDescent="0.35">
      <c r="B6626" s="11" t="s">
        <v>438</v>
      </c>
      <c r="C6626" s="41">
        <v>2</v>
      </c>
      <c r="D6626" s="20">
        <v>1.6409704376996721</v>
      </c>
    </row>
    <row r="6627" spans="2:4" x14ac:dyDescent="0.35">
      <c r="B6627" s="11" t="s">
        <v>439</v>
      </c>
      <c r="C6627" s="41">
        <v>3</v>
      </c>
      <c r="D6627" s="20">
        <v>1.0608698630510978</v>
      </c>
    </row>
    <row r="6628" spans="2:4" x14ac:dyDescent="0.35">
      <c r="B6628" s="11" t="s">
        <v>440</v>
      </c>
      <c r="C6628" s="41">
        <v>9</v>
      </c>
      <c r="D6628" s="20">
        <v>2.5962261129524959</v>
      </c>
    </row>
    <row r="6629" spans="2:4" x14ac:dyDescent="0.35">
      <c r="B6629" s="11" t="s">
        <v>441</v>
      </c>
      <c r="C6629" s="41">
        <v>1</v>
      </c>
      <c r="D6629" s="20">
        <v>1.5160648833416774</v>
      </c>
    </row>
    <row r="6630" spans="2:4" x14ac:dyDescent="0.35">
      <c r="B6630" s="11" t="s">
        <v>442</v>
      </c>
      <c r="C6630" s="41">
        <v>8</v>
      </c>
      <c r="D6630" s="20">
        <v>1.1609664637996673</v>
      </c>
    </row>
    <row r="6631" spans="2:4" x14ac:dyDescent="0.35">
      <c r="B6631" s="11" t="s">
        <v>443</v>
      </c>
      <c r="C6631" s="41">
        <v>2</v>
      </c>
      <c r="D6631" s="20">
        <v>3.354276333068722</v>
      </c>
    </row>
    <row r="6632" spans="2:4" x14ac:dyDescent="0.35">
      <c r="B6632" s="11" t="s">
        <v>444</v>
      </c>
      <c r="C6632" s="41">
        <v>9</v>
      </c>
      <c r="D6632" s="20">
        <v>2.3775876969929142</v>
      </c>
    </row>
    <row r="6633" spans="2:4" x14ac:dyDescent="0.35">
      <c r="B6633" s="11" t="s">
        <v>445</v>
      </c>
      <c r="C6633" s="41">
        <v>10</v>
      </c>
      <c r="D6633" s="20">
        <v>1.712559824760711</v>
      </c>
    </row>
    <row r="6634" spans="2:4" x14ac:dyDescent="0.35">
      <c r="B6634" s="11" t="s">
        <v>446</v>
      </c>
      <c r="C6634" s="41">
        <v>1</v>
      </c>
      <c r="D6634" s="20">
        <v>1.4829700266156058</v>
      </c>
    </row>
    <row r="6635" spans="2:4" x14ac:dyDescent="0.35">
      <c r="B6635" s="11" t="s">
        <v>447</v>
      </c>
      <c r="C6635" s="41">
        <v>7</v>
      </c>
      <c r="D6635" s="20">
        <v>2.4576936550847837</v>
      </c>
    </row>
    <row r="6636" spans="2:4" x14ac:dyDescent="0.35">
      <c r="B6636" s="11" t="s">
        <v>448</v>
      </c>
      <c r="C6636" s="41">
        <v>2</v>
      </c>
      <c r="D6636" s="20">
        <v>1.5799585584995572</v>
      </c>
    </row>
    <row r="6637" spans="2:4" x14ac:dyDescent="0.35">
      <c r="B6637" s="11" t="s">
        <v>449</v>
      </c>
      <c r="C6637" s="41">
        <v>9</v>
      </c>
      <c r="D6637" s="20">
        <v>2.1246690459389357</v>
      </c>
    </row>
    <row r="6638" spans="2:4" x14ac:dyDescent="0.35">
      <c r="B6638" s="11" t="s">
        <v>450</v>
      </c>
      <c r="C6638" s="41">
        <v>7</v>
      </c>
      <c r="D6638" s="20">
        <v>2.0072984015214086</v>
      </c>
    </row>
    <row r="6639" spans="2:4" x14ac:dyDescent="0.35">
      <c r="B6639" s="11" t="s">
        <v>451</v>
      </c>
      <c r="C6639" s="41">
        <v>10</v>
      </c>
      <c r="D6639" s="20">
        <v>1.4709621693290014</v>
      </c>
    </row>
    <row r="6640" spans="2:4" x14ac:dyDescent="0.35">
      <c r="B6640" s="11" t="s">
        <v>452</v>
      </c>
      <c r="C6640" s="41">
        <v>2</v>
      </c>
      <c r="D6640" s="20">
        <v>1.6491590642560052</v>
      </c>
    </row>
    <row r="6641" spans="2:8" x14ac:dyDescent="0.35">
      <c r="B6641" s="11" t="s">
        <v>453</v>
      </c>
      <c r="C6641" s="41">
        <v>2</v>
      </c>
      <c r="D6641" s="20">
        <v>1.1896206567427192</v>
      </c>
    </row>
    <row r="6642" spans="2:8" x14ac:dyDescent="0.35">
      <c r="B6642" s="11" t="s">
        <v>454</v>
      </c>
      <c r="C6642" s="41">
        <v>9</v>
      </c>
      <c r="D6642" s="20">
        <v>1.5957984008933896</v>
      </c>
    </row>
    <row r="6643" spans="2:8" x14ac:dyDescent="0.35">
      <c r="B6643" s="11" t="s">
        <v>455</v>
      </c>
      <c r="C6643" s="41">
        <v>3</v>
      </c>
      <c r="D6643" s="20">
        <v>1.6697813833180888</v>
      </c>
    </row>
    <row r="6644" spans="2:8" x14ac:dyDescent="0.35">
      <c r="B6644" s="11" t="s">
        <v>456</v>
      </c>
      <c r="C6644" s="41">
        <v>6</v>
      </c>
      <c r="D6644" s="20">
        <v>1.5327798093026628</v>
      </c>
    </row>
    <row r="6645" spans="2:8" x14ac:dyDescent="0.35">
      <c r="B6645" s="11" t="s">
        <v>457</v>
      </c>
      <c r="C6645" s="41">
        <v>5</v>
      </c>
      <c r="D6645" s="20">
        <v>1.1525092729092652</v>
      </c>
    </row>
    <row r="6646" spans="2:8" ht="15" thickBot="1" x14ac:dyDescent="0.4">
      <c r="B6646" s="15" t="s">
        <v>458</v>
      </c>
      <c r="C6646" s="42">
        <v>9</v>
      </c>
      <c r="D6646" s="21">
        <v>1.2939744061478056</v>
      </c>
    </row>
    <row r="6649" spans="2:8" x14ac:dyDescent="0.35">
      <c r="B6649" t="s">
        <v>463</v>
      </c>
    </row>
    <row r="6650" spans="2:8" ht="15" thickBot="1" x14ac:dyDescent="0.4"/>
    <row r="6651" spans="2:8" x14ac:dyDescent="0.35">
      <c r="B6651" s="12" t="s">
        <v>460</v>
      </c>
      <c r="C6651" s="13" t="s">
        <v>464</v>
      </c>
      <c r="D6651" s="13" t="s">
        <v>465</v>
      </c>
      <c r="E6651" s="13" t="s">
        <v>466</v>
      </c>
      <c r="F6651" s="13" t="s">
        <v>467</v>
      </c>
      <c r="G6651" s="13" t="s">
        <v>468</v>
      </c>
      <c r="H6651" s="13" t="s">
        <v>469</v>
      </c>
    </row>
    <row r="6652" spans="2:8" x14ac:dyDescent="0.35">
      <c r="B6652" s="14" t="s">
        <v>0</v>
      </c>
      <c r="C6652" s="16">
        <v>9</v>
      </c>
      <c r="D6652" s="19">
        <v>322.84179690204758</v>
      </c>
      <c r="E6652" s="16">
        <v>375</v>
      </c>
      <c r="F6652" s="19">
        <v>0.82286273238254093</v>
      </c>
      <c r="G6652" s="19">
        <v>392.33979641693332</v>
      </c>
      <c r="H6652" s="23" t="s">
        <v>470</v>
      </c>
    </row>
    <row r="6653" spans="2:8" x14ac:dyDescent="0.35">
      <c r="B6653" s="11" t="s">
        <v>2</v>
      </c>
      <c r="C6653" s="17">
        <v>9</v>
      </c>
      <c r="D6653" s="20">
        <v>46.478033435846591</v>
      </c>
      <c r="E6653" s="17">
        <v>375</v>
      </c>
      <c r="F6653" s="20">
        <v>0.48257273275502272</v>
      </c>
      <c r="G6653" s="20">
        <v>96.313012072816576</v>
      </c>
      <c r="H6653" s="25" t="s">
        <v>470</v>
      </c>
    </row>
    <row r="6654" spans="2:8" x14ac:dyDescent="0.35">
      <c r="B6654" s="11" t="s">
        <v>3</v>
      </c>
      <c r="C6654" s="17">
        <v>9</v>
      </c>
      <c r="D6654" s="20">
        <v>19.178535651168826</v>
      </c>
      <c r="E6654" s="17">
        <v>375</v>
      </c>
      <c r="F6654" s="20">
        <v>0.24795874095320194</v>
      </c>
      <c r="G6654" s="20">
        <v>77.345672822191219</v>
      </c>
      <c r="H6654" s="25" t="s">
        <v>470</v>
      </c>
    </row>
    <row r="6655" spans="2:8" x14ac:dyDescent="0.35">
      <c r="B6655" s="11" t="s">
        <v>1</v>
      </c>
      <c r="C6655" s="17">
        <v>9</v>
      </c>
      <c r="D6655" s="20">
        <v>0.99315828926546401</v>
      </c>
      <c r="E6655" s="17">
        <v>375</v>
      </c>
      <c r="F6655" s="20">
        <v>0.14594423679901408</v>
      </c>
      <c r="G6655" s="20">
        <v>6.8050531562488752</v>
      </c>
      <c r="H6655" s="25" t="s">
        <v>470</v>
      </c>
    </row>
    <row r="6656" spans="2:8" x14ac:dyDescent="0.35">
      <c r="B6656" s="11" t="s">
        <v>4</v>
      </c>
      <c r="C6656" s="17">
        <v>9</v>
      </c>
      <c r="D6656" s="20">
        <v>2.4836027406596575</v>
      </c>
      <c r="E6656" s="17">
        <v>375</v>
      </c>
      <c r="F6656" s="20">
        <v>0.17250392238027545</v>
      </c>
      <c r="G6656" s="20">
        <v>14.397369673628008</v>
      </c>
      <c r="H6656" s="25" t="s">
        <v>470</v>
      </c>
    </row>
    <row r="6657" spans="2:8" x14ac:dyDescent="0.35">
      <c r="B6657" s="11" t="s">
        <v>5</v>
      </c>
      <c r="C6657" s="17">
        <v>9</v>
      </c>
      <c r="D6657" s="20">
        <v>1.0021016517658483</v>
      </c>
      <c r="E6657" s="17">
        <v>375</v>
      </c>
      <c r="F6657" s="20">
        <v>0.15697375659395654</v>
      </c>
      <c r="G6657" s="20">
        <v>6.3838801689506681</v>
      </c>
      <c r="H6657" s="25" t="s">
        <v>470</v>
      </c>
    </row>
    <row r="6658" spans="2:8" x14ac:dyDescent="0.35">
      <c r="B6658" s="11" t="s">
        <v>6</v>
      </c>
      <c r="C6658" s="17">
        <v>9</v>
      </c>
      <c r="D6658" s="20">
        <v>7.8702536607401754</v>
      </c>
      <c r="E6658" s="17">
        <v>375</v>
      </c>
      <c r="F6658" s="20">
        <v>0.24578461564285206</v>
      </c>
      <c r="G6658" s="20">
        <v>32.020936868466933</v>
      </c>
      <c r="H6658" s="25" t="s">
        <v>470</v>
      </c>
    </row>
    <row r="6659" spans="2:8" x14ac:dyDescent="0.35">
      <c r="B6659" s="11" t="s">
        <v>7</v>
      </c>
      <c r="C6659" s="17">
        <v>9</v>
      </c>
      <c r="D6659" s="20">
        <v>23.804542479347475</v>
      </c>
      <c r="E6659" s="17">
        <v>375</v>
      </c>
      <c r="F6659" s="20">
        <v>0.3997061825378847</v>
      </c>
      <c r="G6659" s="20">
        <v>59.555102020698037</v>
      </c>
      <c r="H6659" s="25" t="s">
        <v>470</v>
      </c>
    </row>
    <row r="6660" spans="2:8" x14ac:dyDescent="0.35">
      <c r="B6660" s="11" t="s">
        <v>8</v>
      </c>
      <c r="C6660" s="17">
        <v>9</v>
      </c>
      <c r="D6660" s="20">
        <v>0.46433073671953312</v>
      </c>
      <c r="E6660" s="17">
        <v>375</v>
      </c>
      <c r="F6660" s="20">
        <v>0.12257247598864933</v>
      </c>
      <c r="G6660" s="20">
        <v>3.7882137321149645</v>
      </c>
      <c r="H6660" s="20">
        <v>1.3715116108126713E-4</v>
      </c>
    </row>
    <row r="6661" spans="2:8" x14ac:dyDescent="0.35">
      <c r="B6661" s="11" t="s">
        <v>9</v>
      </c>
      <c r="C6661" s="17">
        <v>9</v>
      </c>
      <c r="D6661" s="20">
        <v>0.94359827509772687</v>
      </c>
      <c r="E6661" s="17">
        <v>375</v>
      </c>
      <c r="F6661" s="20">
        <v>0.14875453051443688</v>
      </c>
      <c r="G6661" s="20">
        <v>6.3433246156233816</v>
      </c>
      <c r="H6661" s="25" t="s">
        <v>470</v>
      </c>
    </row>
    <row r="6662" spans="2:8" x14ac:dyDescent="0.35">
      <c r="B6662" s="11" t="s">
        <v>10</v>
      </c>
      <c r="C6662" s="17">
        <v>9</v>
      </c>
      <c r="D6662" s="20">
        <v>2.9414756715828395E-3</v>
      </c>
      <c r="E6662" s="17">
        <v>375</v>
      </c>
      <c r="F6662" s="20">
        <v>5.231454793255059E-5</v>
      </c>
      <c r="G6662" s="20">
        <v>56.226724454836138</v>
      </c>
      <c r="H6662" s="25" t="s">
        <v>470</v>
      </c>
    </row>
    <row r="6663" spans="2:8" x14ac:dyDescent="0.35">
      <c r="B6663" s="11" t="s">
        <v>11</v>
      </c>
      <c r="C6663" s="17">
        <v>9</v>
      </c>
      <c r="D6663" s="20">
        <v>1.3282816918037939E-3</v>
      </c>
      <c r="E6663" s="17">
        <v>375</v>
      </c>
      <c r="F6663" s="20">
        <v>1.2870871645970648E-4</v>
      </c>
      <c r="G6663" s="20">
        <v>10.320060119779265</v>
      </c>
      <c r="H6663" s="25" t="s">
        <v>470</v>
      </c>
    </row>
    <row r="6664" spans="2:8" x14ac:dyDescent="0.35">
      <c r="B6664" s="11" t="s">
        <v>12</v>
      </c>
      <c r="C6664" s="17">
        <v>9</v>
      </c>
      <c r="D6664" s="20">
        <v>14.843543502008991</v>
      </c>
      <c r="E6664" s="17">
        <v>375</v>
      </c>
      <c r="F6664" s="20">
        <v>0.19569409974617163</v>
      </c>
      <c r="G6664" s="20">
        <v>75.85074624764907</v>
      </c>
      <c r="H6664" s="25" t="s">
        <v>470</v>
      </c>
    </row>
    <row r="6665" spans="2:8" x14ac:dyDescent="0.35">
      <c r="B6665" s="11" t="s">
        <v>13</v>
      </c>
      <c r="C6665" s="17">
        <v>9</v>
      </c>
      <c r="D6665" s="20">
        <v>0.37374280336696653</v>
      </c>
      <c r="E6665" s="17">
        <v>375</v>
      </c>
      <c r="F6665" s="20">
        <v>2.7930805832518085E-2</v>
      </c>
      <c r="G6665" s="20">
        <v>13.381024722596482</v>
      </c>
      <c r="H6665" s="25" t="s">
        <v>470</v>
      </c>
    </row>
    <row r="6666" spans="2:8" ht="15" thickBot="1" x14ac:dyDescent="0.4">
      <c r="B6666" s="15" t="s">
        <v>14</v>
      </c>
      <c r="C6666" s="18">
        <v>9</v>
      </c>
      <c r="D6666" s="21">
        <v>0.15460144467690742</v>
      </c>
      <c r="E6666" s="18">
        <v>375</v>
      </c>
      <c r="F6666" s="21">
        <v>3.4019490469135018E-3</v>
      </c>
      <c r="G6666" s="21">
        <v>45.444961857136931</v>
      </c>
      <c r="H6666" s="27" t="s">
        <v>470</v>
      </c>
    </row>
  </sheetData>
  <sortState xmlns:xlrd2="http://schemas.microsoft.com/office/spreadsheetml/2017/richdata2" ref="B6059:G6068">
    <sortCondition ref="B6071"/>
  </sortState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DD360313">
              <controlPr defaultSize="0" autoFill="0" autoPict="0" macro="[0]!GoToResultsNew1109202118454658">
                <anchor moveWithCells="1">
                  <from>
                    <xdr:col>0</xdr:col>
                    <xdr:colOff>323850</xdr:colOff>
                    <xdr:row>12</xdr:row>
                    <xdr:rowOff>0</xdr:rowOff>
                  </from>
                  <to>
                    <xdr:col>5</xdr:col>
                    <xdr:colOff>603250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89EDC-D91B-4C17-960F-79AA7254AC82}">
  <sheetPr codeName="Sheet58" filterMode="1"/>
  <dimension ref="A1:Q386"/>
  <sheetViews>
    <sheetView topLeftCell="A126" workbookViewId="0">
      <selection activeCell="S146" sqref="S146"/>
    </sheetView>
  </sheetViews>
  <sheetFormatPr defaultRowHeight="14.5" x14ac:dyDescent="0.35"/>
  <sheetData>
    <row r="1" spans="1:17" ht="44" thickBot="1" x14ac:dyDescent="0.4">
      <c r="A1" s="6" t="s">
        <v>15</v>
      </c>
      <c r="B1" s="6" t="s">
        <v>0</v>
      </c>
      <c r="C1" s="4" t="s">
        <v>2</v>
      </c>
      <c r="D1" s="7" t="s">
        <v>3</v>
      </c>
      <c r="E1" s="7" t="s">
        <v>1</v>
      </c>
      <c r="F1" s="4" t="s">
        <v>4</v>
      </c>
      <c r="G1" s="7" t="s">
        <v>5</v>
      </c>
      <c r="H1" s="7" t="s">
        <v>6</v>
      </c>
      <c r="I1" s="8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3" t="s">
        <v>63</v>
      </c>
    </row>
    <row r="2" spans="1:17" x14ac:dyDescent="0.35">
      <c r="A2" s="6">
        <v>1</v>
      </c>
      <c r="B2" s="6">
        <v>-4.7118707994312494</v>
      </c>
      <c r="C2" s="6">
        <v>-0.53062932597482226</v>
      </c>
      <c r="D2" s="6">
        <v>-0.42797718703431054</v>
      </c>
      <c r="E2" s="6">
        <v>-0.22876136872614275</v>
      </c>
      <c r="F2" s="6">
        <v>-0.10620137335614477</v>
      </c>
      <c r="G2" s="6">
        <v>7.3744538859606093E-2</v>
      </c>
      <c r="H2" s="6">
        <v>0.6062416205009995</v>
      </c>
      <c r="I2" s="6">
        <v>1.2705543465751348</v>
      </c>
      <c r="J2" s="6">
        <v>0.13500405317021885</v>
      </c>
      <c r="K2" s="6">
        <v>-0.64889999467769799</v>
      </c>
      <c r="L2" s="6">
        <v>1.2576965898004704E-2</v>
      </c>
      <c r="M2" s="6">
        <v>1.7922056802308656E-3</v>
      </c>
      <c r="N2" s="6">
        <v>-2.842228523329771E-2</v>
      </c>
      <c r="O2" s="6">
        <v>0.31657451382306068</v>
      </c>
      <c r="P2" s="6">
        <v>-0.17612592281889408</v>
      </c>
      <c r="Q2" s="40">
        <v>1</v>
      </c>
    </row>
    <row r="3" spans="1:17" x14ac:dyDescent="0.35">
      <c r="A3" s="6">
        <v>2</v>
      </c>
      <c r="B3" s="6">
        <v>-2.3126953723207806</v>
      </c>
      <c r="C3" s="6">
        <v>0.89400623493963816</v>
      </c>
      <c r="D3" s="6">
        <v>0.76082327056648713</v>
      </c>
      <c r="E3" s="6">
        <v>-0.55611527339381384</v>
      </c>
      <c r="F3" s="6">
        <v>-5.1370878306976238E-3</v>
      </c>
      <c r="G3" s="6">
        <v>5.24385726367851E-2</v>
      </c>
      <c r="H3" s="6">
        <v>-0.42732136544782223</v>
      </c>
      <c r="I3" s="6">
        <v>-0.84016804533796274</v>
      </c>
      <c r="J3" s="6">
        <v>0.46269156053464494</v>
      </c>
      <c r="K3" s="6">
        <v>-0.4023086840956237</v>
      </c>
      <c r="L3" s="6">
        <v>3.5621690995259934E-3</v>
      </c>
      <c r="M3" s="6">
        <v>1.5783681816918015E-3</v>
      </c>
      <c r="N3" s="6">
        <v>-3.2547931922088262E-2</v>
      </c>
      <c r="O3" s="6">
        <v>0.16186044767793298</v>
      </c>
      <c r="P3" s="6">
        <v>-1.1633274408717521E-2</v>
      </c>
      <c r="Q3" s="41">
        <v>2</v>
      </c>
    </row>
    <row r="4" spans="1:17" x14ac:dyDescent="0.35">
      <c r="A4" s="6">
        <v>3</v>
      </c>
      <c r="B4" s="6">
        <v>0.98392045767121439</v>
      </c>
      <c r="C4" s="6">
        <v>2.1064530924085374</v>
      </c>
      <c r="D4" s="6">
        <v>1.6008615032287961</v>
      </c>
      <c r="E4" s="6">
        <v>-0.49022369811310573</v>
      </c>
      <c r="F4" s="6">
        <v>0.19606943004168725</v>
      </c>
      <c r="G4" s="6">
        <v>-0.92415883459938408</v>
      </c>
      <c r="H4" s="6">
        <v>-0.6706374321437254</v>
      </c>
      <c r="I4" s="6">
        <v>-1.1880278792104764</v>
      </c>
      <c r="J4" s="6">
        <v>0.68574368629752813</v>
      </c>
      <c r="K4" s="6">
        <v>-0.37147292596161685</v>
      </c>
      <c r="L4" s="6">
        <v>2.0729256744169539E-3</v>
      </c>
      <c r="M4" s="6">
        <v>2.2378507687931311E-3</v>
      </c>
      <c r="N4" s="6">
        <v>-2.5513889818989163E-2</v>
      </c>
      <c r="O4" s="6">
        <v>4.1864195797843735E-2</v>
      </c>
      <c r="P4" s="6">
        <v>-2.732134476801611E-2</v>
      </c>
      <c r="Q4" s="41">
        <v>3</v>
      </c>
    </row>
    <row r="5" spans="1:17" hidden="1" x14ac:dyDescent="0.3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41"/>
    </row>
    <row r="6" spans="1:17" x14ac:dyDescent="0.35">
      <c r="A6" s="6">
        <v>5</v>
      </c>
      <c r="B6" s="6">
        <v>1.148063044242277</v>
      </c>
      <c r="C6" s="6">
        <v>-0.10552442275292023</v>
      </c>
      <c r="D6" s="6">
        <v>-0.21345284276588186</v>
      </c>
      <c r="E6" s="6">
        <v>-0.43606784089812434</v>
      </c>
      <c r="F6" s="6">
        <v>0.28533379172574014</v>
      </c>
      <c r="G6" s="6">
        <v>0.17930290326587031</v>
      </c>
      <c r="H6" s="6">
        <v>1.6931801270282461</v>
      </c>
      <c r="I6" s="6">
        <v>0.77390770648120411</v>
      </c>
      <c r="J6" s="6">
        <v>0.39297907582784808</v>
      </c>
      <c r="K6" s="6">
        <v>0.20684639408056454</v>
      </c>
      <c r="L6" s="6">
        <v>1.7689343524766113E-3</v>
      </c>
      <c r="M6" s="6">
        <v>1.1482936157139526E-2</v>
      </c>
      <c r="N6" s="6">
        <v>-1.9470494454877612</v>
      </c>
      <c r="O6" s="6">
        <v>6.9274896144250642E-2</v>
      </c>
      <c r="P6" s="6">
        <v>-1.5285774724398078E-2</v>
      </c>
      <c r="Q6" s="41">
        <v>5</v>
      </c>
    </row>
    <row r="7" spans="1:17" x14ac:dyDescent="0.35">
      <c r="A7" s="6">
        <v>6</v>
      </c>
      <c r="B7" s="6">
        <v>-0.44192786197074035</v>
      </c>
      <c r="C7" s="6">
        <v>1.7462837718200865</v>
      </c>
      <c r="D7" s="6">
        <v>0.95353927517357318</v>
      </c>
      <c r="E7" s="6">
        <v>0.82583988762542304</v>
      </c>
      <c r="F7" s="6">
        <v>-1.0407763267192109</v>
      </c>
      <c r="G7" s="6">
        <v>-1.0673193622124248</v>
      </c>
      <c r="H7" s="6">
        <v>0.1294537911957851</v>
      </c>
      <c r="I7" s="6">
        <v>8.1467128819747089E-2</v>
      </c>
      <c r="J7" s="6">
        <v>3.8626691403851575E-2</v>
      </c>
      <c r="K7" s="6">
        <v>0.68548115034004442</v>
      </c>
      <c r="L7" s="6">
        <v>1.9867037047409694E-3</v>
      </c>
      <c r="M7" s="6">
        <v>2.0286701961001281E-3</v>
      </c>
      <c r="N7" s="6">
        <v>-2.5075727230949276E-2</v>
      </c>
      <c r="O7" s="6">
        <v>5.6058761378468658E-2</v>
      </c>
      <c r="P7" s="6">
        <v>-2.0455804627178043E-2</v>
      </c>
      <c r="Q7" s="41">
        <v>5</v>
      </c>
    </row>
    <row r="8" spans="1:17" hidden="1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41"/>
    </row>
    <row r="9" spans="1:17" x14ac:dyDescent="0.35">
      <c r="A9" s="6">
        <v>8</v>
      </c>
      <c r="B9" s="6">
        <v>-2.4321588660691011</v>
      </c>
      <c r="C9" s="6">
        <v>-0.86976613343645404</v>
      </c>
      <c r="D9" s="6">
        <v>-0.48234395480517278</v>
      </c>
      <c r="E9" s="6">
        <v>-0.8067636338330848</v>
      </c>
      <c r="F9" s="6">
        <v>0.39236256914656054</v>
      </c>
      <c r="G9" s="6">
        <v>-0.42057003910944157</v>
      </c>
      <c r="H9" s="6">
        <v>0.6733929736741292</v>
      </c>
      <c r="I9" s="6">
        <v>0.1732638820757115</v>
      </c>
      <c r="J9" s="6">
        <v>0.63553456282101872</v>
      </c>
      <c r="K9" s="6">
        <v>-0.24986247092317404</v>
      </c>
      <c r="L9" s="6">
        <v>4.0441814358944386E-3</v>
      </c>
      <c r="M9" s="6">
        <v>1.4035207055154325E-2</v>
      </c>
      <c r="N9" s="6">
        <v>-3.4418381408046272</v>
      </c>
      <c r="O9" s="6">
        <v>0.56941571549318559</v>
      </c>
      <c r="P9" s="6">
        <v>-3.4711122655226342E-2</v>
      </c>
      <c r="Q9" s="41">
        <v>6</v>
      </c>
    </row>
    <row r="10" spans="1:17" hidden="1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41"/>
    </row>
    <row r="11" spans="1:17" x14ac:dyDescent="0.35">
      <c r="A11" s="6">
        <v>10</v>
      </c>
      <c r="B11" s="6">
        <v>-1.8459740407073955</v>
      </c>
      <c r="C11" s="6">
        <v>1.2071653085912113</v>
      </c>
      <c r="D11" s="6">
        <v>0.23644708472141093</v>
      </c>
      <c r="E11" s="6">
        <v>0.2154639131718146</v>
      </c>
      <c r="F11" s="6">
        <v>-0.57320567795358857</v>
      </c>
      <c r="G11" s="6">
        <v>0.3115091142813699</v>
      </c>
      <c r="H11" s="6">
        <v>0.14433476652159666</v>
      </c>
      <c r="I11" s="6">
        <v>-0.69627330020702849</v>
      </c>
      <c r="J11" s="6">
        <v>2.9350997017990925E-2</v>
      </c>
      <c r="K11" s="6">
        <v>0.45759785305659195</v>
      </c>
      <c r="L11" s="6">
        <v>3.4371261251155793E-3</v>
      </c>
      <c r="M11" s="6">
        <v>4.7242916119020822E-3</v>
      </c>
      <c r="N11" s="6">
        <v>-0.42613719871567585</v>
      </c>
      <c r="O11" s="6">
        <v>0.14388332789429897</v>
      </c>
      <c r="P11" s="6">
        <v>-1.7526736453787849E-2</v>
      </c>
      <c r="Q11" s="41">
        <v>2</v>
      </c>
    </row>
    <row r="12" spans="1:17" x14ac:dyDescent="0.35">
      <c r="A12" s="6">
        <v>11</v>
      </c>
      <c r="B12" s="6">
        <v>-2.995617759344916</v>
      </c>
      <c r="C12" s="6">
        <v>-0.81808433878522346</v>
      </c>
      <c r="D12" s="6">
        <v>-0.31801149581364746</v>
      </c>
      <c r="E12" s="6">
        <v>-0.37611369516821253</v>
      </c>
      <c r="F12" s="6">
        <v>0.31935520679319518</v>
      </c>
      <c r="G12" s="6">
        <v>1.2768633905373289E-3</v>
      </c>
      <c r="H12" s="6">
        <v>0.38748426303814992</v>
      </c>
      <c r="I12" s="6">
        <v>-0.2472584542066108</v>
      </c>
      <c r="J12" s="6">
        <v>0.42933202938715676</v>
      </c>
      <c r="K12" s="6">
        <v>-0.41366020160324035</v>
      </c>
      <c r="L12" s="6">
        <v>4.6783975988902654E-3</v>
      </c>
      <c r="M12" s="6">
        <v>6.9595866639172357E-3</v>
      </c>
      <c r="N12" s="6">
        <v>-0.2698315526309934</v>
      </c>
      <c r="O12" s="6">
        <v>0.1627929251069449</v>
      </c>
      <c r="P12" s="6">
        <v>-0.11060838498632349</v>
      </c>
      <c r="Q12" s="41">
        <v>6</v>
      </c>
    </row>
    <row r="13" spans="1:17" x14ac:dyDescent="0.35">
      <c r="A13" s="6">
        <v>12</v>
      </c>
      <c r="B13" s="6">
        <v>-0.20666773191309368</v>
      </c>
      <c r="C13" s="6">
        <v>-0.35739703359783143</v>
      </c>
      <c r="D13" s="6">
        <v>-0.21205853677688838</v>
      </c>
      <c r="E13" s="6">
        <v>-0.32641602271558956</v>
      </c>
      <c r="F13" s="6">
        <v>-0.13836222717374239</v>
      </c>
      <c r="G13" s="6">
        <v>-0.60577062765315204</v>
      </c>
      <c r="H13" s="6">
        <v>-0.22071121573765523</v>
      </c>
      <c r="I13" s="6">
        <v>0.64425180341517574</v>
      </c>
      <c r="J13" s="6">
        <v>0.24892675551612092</v>
      </c>
      <c r="K13" s="6">
        <v>0.20737444094874721</v>
      </c>
      <c r="L13" s="6">
        <v>1.0398507736811972E-3</v>
      </c>
      <c r="M13" s="6">
        <v>9.8450117731089838E-3</v>
      </c>
      <c r="N13" s="6">
        <v>-0.82534426899948377</v>
      </c>
      <c r="O13" s="6">
        <v>9.5939811736074951E-2</v>
      </c>
      <c r="P13" s="6">
        <v>-4.1992277096282025E-2</v>
      </c>
      <c r="Q13" s="41">
        <v>5</v>
      </c>
    </row>
    <row r="14" spans="1:17" x14ac:dyDescent="0.35">
      <c r="A14" s="6">
        <v>13</v>
      </c>
      <c r="B14" s="6">
        <v>-2.7890813687217304</v>
      </c>
      <c r="C14" s="6">
        <v>0.60779883292916526</v>
      </c>
      <c r="D14" s="6">
        <v>0.43197379548500658</v>
      </c>
      <c r="E14" s="6">
        <v>-0.5204449153997045</v>
      </c>
      <c r="F14" s="6">
        <v>-0.12769866579800157</v>
      </c>
      <c r="G14" s="6">
        <v>-0.23843992136659595</v>
      </c>
      <c r="H14" s="6">
        <v>-0.43019985538112249</v>
      </c>
      <c r="I14" s="6">
        <v>-0.92666588454528831</v>
      </c>
      <c r="J14" s="6">
        <v>0.68899469473291008</v>
      </c>
      <c r="K14" s="6">
        <v>-0.23286959554293621</v>
      </c>
      <c r="L14" s="6">
        <v>6.9716293108879543E-3</v>
      </c>
      <c r="M14" s="6">
        <v>5.1992154003502591E-3</v>
      </c>
      <c r="N14" s="6">
        <v>-1.0029722560270158</v>
      </c>
      <c r="O14" s="6">
        <v>0.28438556776560392</v>
      </c>
      <c r="P14" s="6">
        <v>-9.3873494127559201E-2</v>
      </c>
      <c r="Q14" s="41">
        <v>2</v>
      </c>
    </row>
    <row r="15" spans="1:17" x14ac:dyDescent="0.35">
      <c r="A15" s="6">
        <v>14</v>
      </c>
      <c r="B15" s="6">
        <v>3.1836347713676818</v>
      </c>
      <c r="C15" s="6">
        <v>0.5349538448848985</v>
      </c>
      <c r="D15" s="6">
        <v>0.66164739170633979</v>
      </c>
      <c r="E15" s="6">
        <v>0.11379632331541902</v>
      </c>
      <c r="F15" s="6">
        <v>0.64671155964349825</v>
      </c>
      <c r="G15" s="6">
        <v>-0.71258117791838704</v>
      </c>
      <c r="H15" s="6">
        <v>1.010474839089273</v>
      </c>
      <c r="I15" s="6">
        <v>2.6206503364036924</v>
      </c>
      <c r="J15" s="6">
        <v>-0.35030944334592556</v>
      </c>
      <c r="K15" s="6">
        <v>0.23916363105746435</v>
      </c>
      <c r="L15" s="6">
        <v>4.5377394837097396E-4</v>
      </c>
      <c r="M15" s="6">
        <v>3.7923965674191069E-3</v>
      </c>
      <c r="N15" s="6">
        <v>-3.603854431707177E-2</v>
      </c>
      <c r="O15" s="6">
        <v>1.4488213063490298E-2</v>
      </c>
      <c r="P15" s="6">
        <v>-1.0222532488369412E-2</v>
      </c>
      <c r="Q15" s="41">
        <v>5</v>
      </c>
    </row>
    <row r="16" spans="1:17" x14ac:dyDescent="0.35">
      <c r="A16" s="6">
        <v>15</v>
      </c>
      <c r="B16" s="6">
        <v>-0.59636410499449743</v>
      </c>
      <c r="C16" s="6">
        <v>0.81594169186187515</v>
      </c>
      <c r="D16" s="6">
        <v>-7.1585939178602537E-2</v>
      </c>
      <c r="E16" s="6">
        <v>-0.68061437667191371</v>
      </c>
      <c r="F16" s="6">
        <v>1.2183378687721682</v>
      </c>
      <c r="G16" s="6">
        <v>0.47940810419204044</v>
      </c>
      <c r="H16" s="6">
        <v>0.85333911584923061</v>
      </c>
      <c r="I16" s="6">
        <v>1.6009096446325521</v>
      </c>
      <c r="J16" s="6">
        <v>0.24116582264003697</v>
      </c>
      <c r="K16" s="6">
        <v>0.73946497304035264</v>
      </c>
      <c r="L16" s="6">
        <v>3.5930899377563641E-3</v>
      </c>
      <c r="M16" s="6">
        <v>2.5797607666445416E-3</v>
      </c>
      <c r="N16" s="6">
        <v>-4.410537980971297E-2</v>
      </c>
      <c r="O16" s="6">
        <v>4.3324806380616428E-2</v>
      </c>
      <c r="P16" s="6">
        <v>-2.6214322514547212E-2</v>
      </c>
      <c r="Q16" s="41">
        <v>5</v>
      </c>
    </row>
    <row r="17" spans="1:17" x14ac:dyDescent="0.35">
      <c r="A17" s="6">
        <v>16</v>
      </c>
      <c r="B17" s="6">
        <v>-3.0819026620647372</v>
      </c>
      <c r="C17" s="6">
        <v>0.88468999388948688</v>
      </c>
      <c r="D17" s="6">
        <v>0.65221188133178976</v>
      </c>
      <c r="E17" s="6">
        <v>0.3927299395563475</v>
      </c>
      <c r="F17" s="6">
        <v>4.1984050946188116E-2</v>
      </c>
      <c r="G17" s="6">
        <v>0.13919444068236209</v>
      </c>
      <c r="H17" s="6">
        <v>0.30723108868392651</v>
      </c>
      <c r="I17" s="6">
        <v>-0.17222330970962299</v>
      </c>
      <c r="J17" s="6">
        <v>-0.24207152476176183</v>
      </c>
      <c r="K17" s="6">
        <v>0.558910638031198</v>
      </c>
      <c r="L17" s="6">
        <v>4.8750384612436803E-3</v>
      </c>
      <c r="M17" s="6">
        <v>2.5493987949884475E-3</v>
      </c>
      <c r="N17" s="6">
        <v>-2.9122626623265497E-2</v>
      </c>
      <c r="O17" s="6">
        <v>8.0301688769863169E-2</v>
      </c>
      <c r="P17" s="6">
        <v>-7.5492964941628188E-2</v>
      </c>
      <c r="Q17" s="41">
        <v>2</v>
      </c>
    </row>
    <row r="18" spans="1:17" hidden="1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41"/>
    </row>
    <row r="19" spans="1:17" x14ac:dyDescent="0.35">
      <c r="A19" s="6">
        <v>18</v>
      </c>
      <c r="B19" s="6">
        <v>-8.3887544829230123</v>
      </c>
      <c r="C19" s="6">
        <v>-1.399066959279526</v>
      </c>
      <c r="D19" s="6">
        <v>-0.94488930849676656</v>
      </c>
      <c r="E19" s="6">
        <v>-0.59149681192729409</v>
      </c>
      <c r="F19" s="6">
        <v>-5.9640080363507634E-3</v>
      </c>
      <c r="G19" s="6">
        <v>2.538762055962673E-2</v>
      </c>
      <c r="H19" s="6">
        <v>7.068992005453506E-2</v>
      </c>
      <c r="I19" s="6">
        <v>-1.1214704353844915</v>
      </c>
      <c r="J19" s="6">
        <v>0.28017069554601232</v>
      </c>
      <c r="K19" s="6">
        <v>-0.31466954416172588</v>
      </c>
      <c r="L19" s="6">
        <v>2.8709935856912023E-2</v>
      </c>
      <c r="M19" s="6">
        <v>1.2814873457186223E-3</v>
      </c>
      <c r="N19" s="6">
        <v>-6.5315525880165717E-2</v>
      </c>
      <c r="O19" s="6">
        <v>0.30079876288112856</v>
      </c>
      <c r="P19" s="6">
        <v>-0.14600116703675103</v>
      </c>
      <c r="Q19" s="41">
        <v>1</v>
      </c>
    </row>
    <row r="20" spans="1:17" x14ac:dyDescent="0.35">
      <c r="A20" s="6">
        <v>19</v>
      </c>
      <c r="B20" s="6">
        <v>-6.7300770119735844</v>
      </c>
      <c r="C20" s="6">
        <v>0.73754487167672877</v>
      </c>
      <c r="D20" s="6">
        <v>0.34803330462453885</v>
      </c>
      <c r="E20" s="6">
        <v>-7.078411351969624E-2</v>
      </c>
      <c r="F20" s="6">
        <v>-0.18961909041361685</v>
      </c>
      <c r="G20" s="6">
        <v>-0.15462612318885438</v>
      </c>
      <c r="H20" s="6">
        <v>-0.56987481467196477</v>
      </c>
      <c r="I20" s="6">
        <v>-1.6058519040376207</v>
      </c>
      <c r="J20" s="6">
        <v>0.11174019927593086</v>
      </c>
      <c r="K20" s="6">
        <v>5.0193153262813844E-2</v>
      </c>
      <c r="L20" s="6">
        <v>6.4312815278979335E-2</v>
      </c>
      <c r="M20" s="6">
        <v>1.5670682272674278E-3</v>
      </c>
      <c r="N20" s="6">
        <v>-3.614383982572441E-2</v>
      </c>
      <c r="O20" s="6">
        <v>0.27353648756215654</v>
      </c>
      <c r="P20" s="6">
        <v>-0.2371980433456074</v>
      </c>
      <c r="Q20" s="41">
        <v>1</v>
      </c>
    </row>
    <row r="21" spans="1:17" x14ac:dyDescent="0.35">
      <c r="A21" s="6">
        <v>20</v>
      </c>
      <c r="B21" s="6">
        <v>-1.0844661542382039</v>
      </c>
      <c r="C21" s="6">
        <v>-0.3349766768200641</v>
      </c>
      <c r="D21" s="6">
        <v>-0.43727409229552339</v>
      </c>
      <c r="E21" s="6">
        <v>-0.60538702400735134</v>
      </c>
      <c r="F21" s="6">
        <v>0.11679088476107634</v>
      </c>
      <c r="G21" s="6">
        <v>1.0093799102246277</v>
      </c>
      <c r="H21" s="6">
        <v>5.3990330839370222E-2</v>
      </c>
      <c r="I21" s="6">
        <v>0.50614963056666673</v>
      </c>
      <c r="J21" s="6">
        <v>-8.3326493475664454E-2</v>
      </c>
      <c r="K21" s="6">
        <v>-0.11430785800554012</v>
      </c>
      <c r="L21" s="6">
        <v>3.071388301062977E-3</v>
      </c>
      <c r="M21" s="6">
        <v>1.1463296510573942E-2</v>
      </c>
      <c r="N21" s="6">
        <v>-9.025348455196873E-2</v>
      </c>
      <c r="O21" s="6">
        <v>6.883958003022829E-2</v>
      </c>
      <c r="P21" s="6">
        <v>-9.9351371671844102E-2</v>
      </c>
      <c r="Q21" s="41">
        <v>5</v>
      </c>
    </row>
    <row r="22" spans="1:17" x14ac:dyDescent="0.35">
      <c r="A22" s="6">
        <v>21</v>
      </c>
      <c r="B22" s="6">
        <v>1.9692083380872132</v>
      </c>
      <c r="C22" s="6">
        <v>0.23132379191955502</v>
      </c>
      <c r="D22" s="6">
        <v>1.0112388693000465</v>
      </c>
      <c r="E22" s="6">
        <v>0.25703131202233759</v>
      </c>
      <c r="F22" s="6">
        <v>0.7436244778549983</v>
      </c>
      <c r="G22" s="6">
        <v>0.37117453005104434</v>
      </c>
      <c r="H22" s="6">
        <v>0.8875880540253458</v>
      </c>
      <c r="I22" s="6">
        <v>1.0742471653555141</v>
      </c>
      <c r="J22" s="6">
        <v>-4.4611354746438563E-2</v>
      </c>
      <c r="K22" s="6">
        <v>0.48760178642036145</v>
      </c>
      <c r="L22" s="6">
        <v>8.7603835193380717E-4</v>
      </c>
      <c r="M22" s="6">
        <v>2.8074662099000953E-2</v>
      </c>
      <c r="N22" s="6">
        <v>-0.34725007433929217</v>
      </c>
      <c r="O22" s="6">
        <v>3.9147207305019915E-2</v>
      </c>
      <c r="P22" s="6">
        <v>-1.0499815170916168E-2</v>
      </c>
      <c r="Q22" s="41">
        <v>5</v>
      </c>
    </row>
    <row r="23" spans="1:17" x14ac:dyDescent="0.35">
      <c r="A23" s="6">
        <v>22</v>
      </c>
      <c r="B23" s="6">
        <v>1.0708794252674545</v>
      </c>
      <c r="C23" s="6">
        <v>-0.6333606670237335</v>
      </c>
      <c r="D23" s="6">
        <v>8.2034688884166276E-2</v>
      </c>
      <c r="E23" s="6">
        <v>-0.14207333838008188</v>
      </c>
      <c r="F23" s="6">
        <v>-0.19200170159391325</v>
      </c>
      <c r="G23" s="6">
        <v>9.4269070846454806E-2</v>
      </c>
      <c r="H23" s="6">
        <v>0.395316980980775</v>
      </c>
      <c r="I23" s="6">
        <v>1.5786903951085232</v>
      </c>
      <c r="J23" s="6">
        <v>-0.18498093171189603</v>
      </c>
      <c r="K23" s="6">
        <v>-9.513935709659159E-2</v>
      </c>
      <c r="L23" s="6">
        <v>1.3090939854546453E-3</v>
      </c>
      <c r="M23" s="6">
        <v>3.9192713038493143E-2</v>
      </c>
      <c r="N23" s="6">
        <v>-0.1483303869399254</v>
      </c>
      <c r="O23" s="6">
        <v>0.16337372001773709</v>
      </c>
      <c r="P23" s="6">
        <v>-2.4749024332346738E-2</v>
      </c>
      <c r="Q23" s="41">
        <v>5</v>
      </c>
    </row>
    <row r="24" spans="1:17" x14ac:dyDescent="0.35">
      <c r="A24" s="6">
        <v>23</v>
      </c>
      <c r="B24" s="6">
        <v>-3.0431063008027688</v>
      </c>
      <c r="C24" s="6">
        <v>0.52035044487533599</v>
      </c>
      <c r="D24" s="6">
        <v>0.61266417481339663</v>
      </c>
      <c r="E24" s="6">
        <v>0.65524826883917631</v>
      </c>
      <c r="F24" s="6">
        <v>-4.9011064675842195E-2</v>
      </c>
      <c r="G24" s="6">
        <v>-9.4776157423147031E-2</v>
      </c>
      <c r="H24" s="6">
        <v>0.48077788551870437</v>
      </c>
      <c r="I24" s="6">
        <v>0.8473150506677164</v>
      </c>
      <c r="J24" s="6">
        <v>-0.38535678121869732</v>
      </c>
      <c r="K24" s="6">
        <v>7.7361330708066667E-2</v>
      </c>
      <c r="L24" s="6">
        <v>5.6652570064955384E-3</v>
      </c>
      <c r="M24" s="6">
        <v>2.5082550615210639E-3</v>
      </c>
      <c r="N24" s="6">
        <v>-1.9515286641066189E-2</v>
      </c>
      <c r="O24" s="6">
        <v>9.8594380898715958E-2</v>
      </c>
      <c r="P24" s="6">
        <v>-0.16328571789769303</v>
      </c>
      <c r="Q24" s="41">
        <v>6</v>
      </c>
    </row>
    <row r="25" spans="1:17" x14ac:dyDescent="0.35">
      <c r="A25" s="6">
        <v>24</v>
      </c>
      <c r="B25" s="6">
        <v>1.1534369904088799</v>
      </c>
      <c r="C25" s="6">
        <v>0.79301981884860828</v>
      </c>
      <c r="D25" s="6">
        <v>0.77739546015216332</v>
      </c>
      <c r="E25" s="6">
        <v>-8.8926706230460419E-3</v>
      </c>
      <c r="F25" s="6">
        <v>0.68999101007753072</v>
      </c>
      <c r="G25" s="6">
        <v>0.19430013540015403</v>
      </c>
      <c r="H25" s="6">
        <v>0.90695462774753977</v>
      </c>
      <c r="I25" s="6">
        <v>2.0245018229542735</v>
      </c>
      <c r="J25" s="6">
        <v>-0.76091105303112549</v>
      </c>
      <c r="K25" s="6">
        <v>4.0992228423671902E-2</v>
      </c>
      <c r="L25" s="6">
        <v>2.0060933584378072E-3</v>
      </c>
      <c r="M25" s="6">
        <v>2.8457162081196334E-3</v>
      </c>
      <c r="N25" s="6">
        <v>-3.0979522980095545E-2</v>
      </c>
      <c r="O25" s="6">
        <v>3.6283454891094136E-2</v>
      </c>
      <c r="P25" s="6">
        <v>-2.2072224966506737E-2</v>
      </c>
      <c r="Q25" s="41">
        <v>5</v>
      </c>
    </row>
    <row r="26" spans="1:17" x14ac:dyDescent="0.35">
      <c r="A26" s="6">
        <v>25</v>
      </c>
      <c r="B26" s="6">
        <v>2.5388206405288347</v>
      </c>
      <c r="C26" s="6">
        <v>1.5879055768653982</v>
      </c>
      <c r="D26" s="6">
        <v>0.68283613781468167</v>
      </c>
      <c r="E26" s="6">
        <v>-0.27427023776950027</v>
      </c>
      <c r="F26" s="6">
        <v>5.7522117359601853E-2</v>
      </c>
      <c r="G26" s="6">
        <v>-0.60304626462885857</v>
      </c>
      <c r="H26" s="6">
        <v>0.71657965916285848</v>
      </c>
      <c r="I26" s="6">
        <v>2.3682787732881017</v>
      </c>
      <c r="J26" s="6">
        <v>-0.32595804418328606</v>
      </c>
      <c r="K26" s="6">
        <v>0.23794247970707025</v>
      </c>
      <c r="L26" s="6">
        <v>1.0055759944333951E-3</v>
      </c>
      <c r="M26" s="6">
        <v>2.4472580354581463E-3</v>
      </c>
      <c r="N26" s="6">
        <v>-2.0971566310995161E-2</v>
      </c>
      <c r="O26" s="6">
        <v>3.2757030562344032E-2</v>
      </c>
      <c r="P26" s="6">
        <v>-1.4375871569994503E-2</v>
      </c>
      <c r="Q26" s="41">
        <v>5</v>
      </c>
    </row>
    <row r="27" spans="1:17" x14ac:dyDescent="0.35">
      <c r="A27" s="6">
        <v>26</v>
      </c>
      <c r="B27" s="6">
        <v>0.11604521384767459</v>
      </c>
      <c r="C27" s="6">
        <v>-0.49815600147085287</v>
      </c>
      <c r="D27" s="6">
        <v>-0.96684923283650892</v>
      </c>
      <c r="E27" s="6">
        <v>-0.36219281179733359</v>
      </c>
      <c r="F27" s="6">
        <v>0.86744532562245968</v>
      </c>
      <c r="G27" s="6">
        <v>0.73893736997688753</v>
      </c>
      <c r="H27" s="6">
        <v>1.593993128540389</v>
      </c>
      <c r="I27" s="6">
        <v>2.6085199362120868</v>
      </c>
      <c r="J27" s="6">
        <v>-0.11365790465060605</v>
      </c>
      <c r="K27" s="6">
        <v>0.71823711948888036</v>
      </c>
      <c r="L27" s="6">
        <v>2.4222717044261933E-3</v>
      </c>
      <c r="M27" s="6">
        <v>3.3619123016912491E-3</v>
      </c>
      <c r="N27" s="6">
        <v>-7.2769899564255322E-2</v>
      </c>
      <c r="O27" s="6">
        <v>4.938911559594928E-2</v>
      </c>
      <c r="P27" s="6">
        <v>-6.5167744377093995E-2</v>
      </c>
      <c r="Q27" s="41">
        <v>5</v>
      </c>
    </row>
    <row r="28" spans="1:17" x14ac:dyDescent="0.35">
      <c r="A28" s="6">
        <v>27</v>
      </c>
      <c r="B28" s="6">
        <v>-4.5467614819444417</v>
      </c>
      <c r="C28" s="6">
        <v>1.9566116006940646</v>
      </c>
      <c r="D28" s="6">
        <v>1.0192473160564786</v>
      </c>
      <c r="E28" s="6">
        <v>0.24861082567263523</v>
      </c>
      <c r="F28" s="6">
        <v>-0.57359152514251599</v>
      </c>
      <c r="G28" s="6">
        <v>-0.72806245780396905</v>
      </c>
      <c r="H28" s="6">
        <v>-0.88220596076087165</v>
      </c>
      <c r="I28" s="6">
        <v>-1.374584231420531</v>
      </c>
      <c r="J28" s="6">
        <v>-0.16722822198153131</v>
      </c>
      <c r="K28" s="6">
        <v>-0.7653520754078782</v>
      </c>
      <c r="L28" s="6">
        <v>1.2246822321223897E-2</v>
      </c>
      <c r="M28" s="6">
        <v>1.4898491391538793E-3</v>
      </c>
      <c r="N28" s="6">
        <v>-5.2173636297754893E-2</v>
      </c>
      <c r="O28" s="6">
        <v>0.19257601402183261</v>
      </c>
      <c r="P28" s="6">
        <v>-3.5849810265621937E-2</v>
      </c>
      <c r="Q28" s="41">
        <v>2</v>
      </c>
    </row>
    <row r="29" spans="1:17" x14ac:dyDescent="0.35">
      <c r="A29" s="6">
        <v>28</v>
      </c>
      <c r="B29" s="6">
        <v>-4.2800443255147842</v>
      </c>
      <c r="C29" s="6">
        <v>-0.69764330623026549</v>
      </c>
      <c r="D29" s="6">
        <v>-0.20528923074401031</v>
      </c>
      <c r="E29" s="6">
        <v>-0.53315600360621762</v>
      </c>
      <c r="F29" s="6">
        <v>0.31425224243300287</v>
      </c>
      <c r="G29" s="6">
        <v>0.37630818964869156</v>
      </c>
      <c r="H29" s="6">
        <v>0.62103061936446846</v>
      </c>
      <c r="I29" s="6">
        <v>-0.27648169697421188</v>
      </c>
      <c r="J29" s="6">
        <v>0.28782771779000593</v>
      </c>
      <c r="K29" s="6">
        <v>-0.24332598586208432</v>
      </c>
      <c r="L29" s="6">
        <v>5.7618401188790557E-3</v>
      </c>
      <c r="M29" s="6">
        <v>5.2435483189724559E-3</v>
      </c>
      <c r="N29" s="6">
        <v>-0.39588553587467318</v>
      </c>
      <c r="O29" s="6">
        <v>0.17022416662741824</v>
      </c>
      <c r="P29" s="6">
        <v>-3.4499857673712331E-2</v>
      </c>
      <c r="Q29" s="41">
        <v>6</v>
      </c>
    </row>
    <row r="30" spans="1:17" x14ac:dyDescent="0.35">
      <c r="A30" s="6">
        <v>29</v>
      </c>
      <c r="B30" s="6">
        <v>-0.18027939903065468</v>
      </c>
      <c r="C30" s="6">
        <v>1.2303383144126001</v>
      </c>
      <c r="D30" s="6">
        <v>0.60468682644313887</v>
      </c>
      <c r="E30" s="6">
        <v>-0.22881330313788689</v>
      </c>
      <c r="F30" s="6">
        <v>4.8019123496539147E-2</v>
      </c>
      <c r="G30" s="6">
        <v>0.33130876948847715</v>
      </c>
      <c r="H30" s="6">
        <v>-0.22555597358547497</v>
      </c>
      <c r="I30" s="6">
        <v>0.88419084480031707</v>
      </c>
      <c r="J30" s="6">
        <v>-0.38275133036649073</v>
      </c>
      <c r="K30" s="6">
        <v>0.40288967870677866</v>
      </c>
      <c r="L30" s="6">
        <v>2.2028422105775389E-3</v>
      </c>
      <c r="M30" s="6">
        <v>2.1879177594577403E-3</v>
      </c>
      <c r="N30" s="6">
        <v>-3.853546269874545E-2</v>
      </c>
      <c r="O30" s="6">
        <v>6.3957190077561468E-2</v>
      </c>
      <c r="P30" s="6">
        <v>-1.3816144463199478E-2</v>
      </c>
      <c r="Q30" s="41">
        <v>5</v>
      </c>
    </row>
    <row r="31" spans="1:17" x14ac:dyDescent="0.35">
      <c r="A31" s="6">
        <v>30</v>
      </c>
      <c r="B31" s="6">
        <v>-0.43163993474676754</v>
      </c>
      <c r="C31" s="6">
        <v>1.107724474877555</v>
      </c>
      <c r="D31" s="6">
        <v>0.19092369985051172</v>
      </c>
      <c r="E31" s="6">
        <v>-9.9107987918430021E-2</v>
      </c>
      <c r="F31" s="6">
        <v>0.1512979215211307</v>
      </c>
      <c r="G31" s="6">
        <v>0.62354143365794579</v>
      </c>
      <c r="H31" s="6">
        <v>0.83456439773218449</v>
      </c>
      <c r="I31" s="6">
        <v>1.2785609617937781</v>
      </c>
      <c r="J31" s="6">
        <v>0.35648211610302188</v>
      </c>
      <c r="K31" s="6">
        <v>0.41640396075687042</v>
      </c>
      <c r="L31" s="6">
        <v>5.3376620060033289E-3</v>
      </c>
      <c r="M31" s="6">
        <v>2.395086518873356E-3</v>
      </c>
      <c r="N31" s="6">
        <v>-3.2302627320666348E-2</v>
      </c>
      <c r="O31" s="6">
        <v>4.5084575333585425E-2</v>
      </c>
      <c r="P31" s="6">
        <v>-9.7025946780295455E-2</v>
      </c>
      <c r="Q31" s="41">
        <v>5</v>
      </c>
    </row>
    <row r="32" spans="1:17" x14ac:dyDescent="0.35">
      <c r="A32" s="6">
        <v>31</v>
      </c>
      <c r="B32" s="6">
        <v>-0.58171485935913625</v>
      </c>
      <c r="C32" s="6">
        <v>-0.82316867578607456</v>
      </c>
      <c r="D32" s="6">
        <v>-0.6412465783144774</v>
      </c>
      <c r="E32" s="6">
        <v>1.5114117065358968E-2</v>
      </c>
      <c r="F32" s="6">
        <v>0.22762157015735815</v>
      </c>
      <c r="G32" s="6">
        <v>0.17293040691336575</v>
      </c>
      <c r="H32" s="6">
        <v>1.1575097654129594</v>
      </c>
      <c r="I32" s="6">
        <v>0.74037398363199169</v>
      </c>
      <c r="J32" s="6">
        <v>-3.7700824602303229E-2</v>
      </c>
      <c r="K32" s="6">
        <v>0.47216641196781112</v>
      </c>
      <c r="L32" s="6">
        <v>1.719865685301885E-3</v>
      </c>
      <c r="M32" s="6">
        <v>2.1070412454906175E-2</v>
      </c>
      <c r="N32" s="6">
        <v>-1.5484560475304754</v>
      </c>
      <c r="O32" s="6">
        <v>7.8773641049384516E-2</v>
      </c>
      <c r="P32" s="6">
        <v>-2.4061037144206671E-2</v>
      </c>
      <c r="Q32" s="41">
        <v>5</v>
      </c>
    </row>
    <row r="33" spans="1:17" x14ac:dyDescent="0.35">
      <c r="A33" s="6">
        <v>32</v>
      </c>
      <c r="B33" s="6">
        <v>-0.63232629396448126</v>
      </c>
      <c r="C33" s="6">
        <v>-1.0256980916326972</v>
      </c>
      <c r="D33" s="6">
        <v>-0.48488048384518323</v>
      </c>
      <c r="E33" s="6">
        <v>1.7922154305853182E-2</v>
      </c>
      <c r="F33" s="6">
        <v>0.95417851854647828</v>
      </c>
      <c r="G33" s="6">
        <v>0.22595179425064313</v>
      </c>
      <c r="H33" s="6">
        <v>1.5218559568069687</v>
      </c>
      <c r="I33" s="6">
        <v>1.2300801386822802</v>
      </c>
      <c r="J33" s="6">
        <v>0.31234298415432543</v>
      </c>
      <c r="K33" s="6">
        <v>0.25171793563490019</v>
      </c>
      <c r="L33" s="6">
        <v>2.2714970206049066E-3</v>
      </c>
      <c r="M33" s="6">
        <v>2.0022940305707171E-2</v>
      </c>
      <c r="N33" s="6">
        <v>-1.7036557927421381</v>
      </c>
      <c r="O33" s="6">
        <v>0.14076297974892274</v>
      </c>
      <c r="P33" s="6">
        <v>-2.8874137755738036E-2</v>
      </c>
      <c r="Q33" s="41">
        <v>5</v>
      </c>
    </row>
    <row r="34" spans="1:17" hidden="1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41"/>
    </row>
    <row r="35" spans="1:17" x14ac:dyDescent="0.35">
      <c r="A35" s="6">
        <v>34</v>
      </c>
      <c r="B35" s="6">
        <v>1.8463988512833658</v>
      </c>
      <c r="C35" s="6">
        <v>0.67505758883749301</v>
      </c>
      <c r="D35" s="6">
        <v>0.45510690709189167</v>
      </c>
      <c r="E35" s="6">
        <v>-0.18517268081760471</v>
      </c>
      <c r="F35" s="6">
        <v>0.39733689922440124</v>
      </c>
      <c r="G35" s="6">
        <v>-4.3735920020188709E-2</v>
      </c>
      <c r="H35" s="6">
        <v>0.57290887995501705</v>
      </c>
      <c r="I35" s="6">
        <v>1.109482438469936</v>
      </c>
      <c r="J35" s="6">
        <v>0.21566501902563942</v>
      </c>
      <c r="K35" s="6">
        <v>0.12013673060751451</v>
      </c>
      <c r="L35" s="6">
        <v>1.5740856561190729E-3</v>
      </c>
      <c r="M35" s="6">
        <v>5.435481281005127E-3</v>
      </c>
      <c r="N35" s="6">
        <v>-0.27306274596394359</v>
      </c>
      <c r="O35" s="6">
        <v>5.0930277138194174E-2</v>
      </c>
      <c r="P35" s="6">
        <v>-4.6104552649249231E-2</v>
      </c>
      <c r="Q35" s="41">
        <v>5</v>
      </c>
    </row>
    <row r="36" spans="1:17" x14ac:dyDescent="0.35">
      <c r="A36" s="6">
        <v>35</v>
      </c>
      <c r="B36" s="6">
        <v>1.8585123011601503</v>
      </c>
      <c r="C36" s="6">
        <v>-0.83497787776825894</v>
      </c>
      <c r="D36" s="6">
        <v>-0.57722229012539439</v>
      </c>
      <c r="E36" s="6">
        <v>-0.13029069076364083</v>
      </c>
      <c r="F36" s="6">
        <v>0.25895118833185293</v>
      </c>
      <c r="G36" s="6">
        <v>0.51651277178698141</v>
      </c>
      <c r="H36" s="6">
        <v>1.4993800946489146</v>
      </c>
      <c r="I36" s="6">
        <v>1.5661769799708316</v>
      </c>
      <c r="J36" s="6">
        <v>7.6038620365412044E-3</v>
      </c>
      <c r="K36" s="6">
        <v>4.0848699545653108E-2</v>
      </c>
      <c r="L36" s="6">
        <v>6.2891683316128875E-4</v>
      </c>
      <c r="M36" s="6">
        <v>7.7437712391395814E-3</v>
      </c>
      <c r="N36" s="6">
        <v>-0.27105556510317508</v>
      </c>
      <c r="O36" s="6">
        <v>4.4882886852541236E-2</v>
      </c>
      <c r="P36" s="6">
        <v>-2.9963140464986718E-2</v>
      </c>
      <c r="Q36" s="41">
        <v>5</v>
      </c>
    </row>
    <row r="37" spans="1:17" x14ac:dyDescent="0.35">
      <c r="A37" s="6">
        <v>36</v>
      </c>
      <c r="B37" s="6">
        <v>3.4102726444115206</v>
      </c>
      <c r="C37" s="6">
        <v>4.7341151196603422</v>
      </c>
      <c r="D37" s="6">
        <v>1.6072612890798224</v>
      </c>
      <c r="E37" s="6">
        <v>0.47413618263698326</v>
      </c>
      <c r="F37" s="6">
        <v>-0.16078307730151667</v>
      </c>
      <c r="G37" s="6">
        <v>-0.15851042059921377</v>
      </c>
      <c r="H37" s="6">
        <v>0.34421903743230553</v>
      </c>
      <c r="I37" s="6">
        <v>0.15480598687800604</v>
      </c>
      <c r="J37" s="6">
        <v>0.36674095837904047</v>
      </c>
      <c r="K37" s="6">
        <v>0.41267369881306404</v>
      </c>
      <c r="L37" s="6">
        <v>9.8118870743902817E-4</v>
      </c>
      <c r="M37" s="6">
        <v>1.9660591393855101E-3</v>
      </c>
      <c r="N37" s="6">
        <v>-1.1060907643817045E-2</v>
      </c>
      <c r="O37" s="6">
        <v>2.3681304582068102E-2</v>
      </c>
      <c r="P37" s="6">
        <v>-8.0046505679245723E-3</v>
      </c>
      <c r="Q37" s="41">
        <v>3</v>
      </c>
    </row>
    <row r="38" spans="1:17" x14ac:dyDescent="0.35">
      <c r="A38" s="6">
        <v>37</v>
      </c>
      <c r="B38" s="6">
        <v>-4.2205505776396546</v>
      </c>
      <c r="C38" s="6">
        <v>-1.2210183625197506</v>
      </c>
      <c r="D38" s="6">
        <v>-0.63571543354896098</v>
      </c>
      <c r="E38" s="6">
        <v>-0.67176285216923692</v>
      </c>
      <c r="F38" s="6">
        <v>0.21101213555021869</v>
      </c>
      <c r="G38" s="6">
        <v>0.12600070926112142</v>
      </c>
      <c r="H38" s="6">
        <v>0.35291356868142937</v>
      </c>
      <c r="I38" s="6">
        <v>0.18474747469296948</v>
      </c>
      <c r="J38" s="6">
        <v>0.37569137214511389</v>
      </c>
      <c r="K38" s="6">
        <v>0.28177564020558016</v>
      </c>
      <c r="L38" s="6">
        <v>9.9182648561107391E-3</v>
      </c>
      <c r="M38" s="6">
        <v>8.158771480376751E-3</v>
      </c>
      <c r="N38" s="6">
        <v>-3.3359164360551219</v>
      </c>
      <c r="O38" s="6">
        <v>0.38692184546606939</v>
      </c>
      <c r="P38" s="6">
        <v>-0.10913111690503875</v>
      </c>
      <c r="Q38" s="41">
        <v>6</v>
      </c>
    </row>
    <row r="39" spans="1:17" x14ac:dyDescent="0.35">
      <c r="A39" s="6">
        <v>38</v>
      </c>
      <c r="B39" s="6">
        <v>1.3748356345992878</v>
      </c>
      <c r="C39" s="6">
        <v>0.79251971394887022</v>
      </c>
      <c r="D39" s="6">
        <v>0.30632790445031388</v>
      </c>
      <c r="E39" s="6">
        <v>-0.35331056438020503</v>
      </c>
      <c r="F39" s="6">
        <v>0.54249116244210771</v>
      </c>
      <c r="G39" s="6">
        <v>-0.63272483777762256</v>
      </c>
      <c r="H39" s="6">
        <v>0.56745912910587004</v>
      </c>
      <c r="I39" s="6">
        <v>0.95532788913522126</v>
      </c>
      <c r="J39" s="6">
        <v>0.46713496763335727</v>
      </c>
      <c r="K39" s="6">
        <v>0.92084830206706303</v>
      </c>
      <c r="L39" s="6">
        <v>1.0076847211943521E-3</v>
      </c>
      <c r="M39" s="6">
        <v>3.5935388260224508E-3</v>
      </c>
      <c r="N39" s="6">
        <v>-4.6512527447366926E-2</v>
      </c>
      <c r="O39" s="6">
        <v>4.4195580252607766E-2</v>
      </c>
      <c r="P39" s="6">
        <v>-2.0914027249199964E-2</v>
      </c>
      <c r="Q39" s="41">
        <v>5</v>
      </c>
    </row>
    <row r="40" spans="1:17" x14ac:dyDescent="0.35">
      <c r="A40" s="6">
        <v>39</v>
      </c>
      <c r="B40" s="6">
        <v>-3.272662955502514</v>
      </c>
      <c r="C40" s="6">
        <v>-1.2369899768412862</v>
      </c>
      <c r="D40" s="6">
        <v>-1.2560917650562495</v>
      </c>
      <c r="E40" s="6">
        <v>8.3152364407401855E-2</v>
      </c>
      <c r="F40" s="6">
        <v>0.36725199256808011</v>
      </c>
      <c r="G40" s="6">
        <v>0.16271060720155181</v>
      </c>
      <c r="H40" s="6">
        <v>0.84762779307915881</v>
      </c>
      <c r="I40" s="6">
        <v>0.75430153475480888</v>
      </c>
      <c r="J40" s="6">
        <v>-0.34733857392225942</v>
      </c>
      <c r="K40" s="6">
        <v>0.40582148050717504</v>
      </c>
      <c r="L40" s="6">
        <v>3.6273112706120317E-3</v>
      </c>
      <c r="M40" s="6">
        <v>3.5420954424076629E-3</v>
      </c>
      <c r="N40" s="6">
        <v>-7.6599502562717844E-2</v>
      </c>
      <c r="O40" s="6">
        <v>9.106193594695601E-2</v>
      </c>
      <c r="P40" s="6">
        <v>-0.12754109846714679</v>
      </c>
      <c r="Q40" s="41">
        <v>6</v>
      </c>
    </row>
    <row r="41" spans="1:17" x14ac:dyDescent="0.35">
      <c r="A41" s="6">
        <v>40</v>
      </c>
      <c r="B41" s="6">
        <v>-3.4115353040665517</v>
      </c>
      <c r="C41" s="6">
        <v>-8.4986178437077911E-3</v>
      </c>
      <c r="D41" s="6">
        <v>0.45145958355339316</v>
      </c>
      <c r="E41" s="6">
        <v>-0.21991230976321052</v>
      </c>
      <c r="F41" s="6">
        <v>0.43218879719109798</v>
      </c>
      <c r="G41" s="6">
        <v>-9.1819474383246058E-2</v>
      </c>
      <c r="H41" s="6">
        <v>0.55739606799507879</v>
      </c>
      <c r="I41" s="6">
        <v>0.21443749946929352</v>
      </c>
      <c r="J41" s="6">
        <v>4.4757906178183753E-2</v>
      </c>
      <c r="K41" s="6">
        <v>-7.3557639137445077E-2</v>
      </c>
      <c r="L41" s="6">
        <v>1.3096462862403067E-2</v>
      </c>
      <c r="M41" s="6">
        <v>7.5405880140729971E-3</v>
      </c>
      <c r="N41" s="6">
        <v>-7.055662160253183E-2</v>
      </c>
      <c r="O41" s="6">
        <v>0.23295880951179401</v>
      </c>
      <c r="P41" s="6">
        <v>-0.18639790385708002</v>
      </c>
      <c r="Q41" s="41">
        <v>6</v>
      </c>
    </row>
    <row r="42" spans="1:17" x14ac:dyDescent="0.35">
      <c r="A42" s="6">
        <v>41</v>
      </c>
      <c r="B42" s="6">
        <v>-3.2075325670448374</v>
      </c>
      <c r="C42" s="6">
        <v>0.10657487985601956</v>
      </c>
      <c r="D42" s="6">
        <v>-0.74558963529102706</v>
      </c>
      <c r="E42" s="6">
        <v>-0.40346461591599664</v>
      </c>
      <c r="F42" s="6">
        <v>0.18270442416548549</v>
      </c>
      <c r="G42" s="6">
        <v>0.55857894533831298</v>
      </c>
      <c r="H42" s="6">
        <v>0.53195304537194532</v>
      </c>
      <c r="I42" s="6">
        <v>1.0423705983062872</v>
      </c>
      <c r="J42" s="6">
        <v>7.5616075731129648E-2</v>
      </c>
      <c r="K42" s="6">
        <v>-0.22316017039884922</v>
      </c>
      <c r="L42" s="6">
        <v>9.9094326606200041E-3</v>
      </c>
      <c r="M42" s="6">
        <v>2.1902531263355996E-3</v>
      </c>
      <c r="N42" s="6">
        <v>-6.1336295587363733E-2</v>
      </c>
      <c r="O42" s="6">
        <v>0.1346385247416263</v>
      </c>
      <c r="P42" s="6">
        <v>-0.20907940049814666</v>
      </c>
      <c r="Q42" s="41">
        <v>6</v>
      </c>
    </row>
    <row r="43" spans="1:17" x14ac:dyDescent="0.35">
      <c r="A43" s="6">
        <v>42</v>
      </c>
      <c r="B43" s="6">
        <v>-3.1103800149920686</v>
      </c>
      <c r="C43" s="6">
        <v>-5.6271913224092397E-2</v>
      </c>
      <c r="D43" s="6">
        <v>0.37786017618595341</v>
      </c>
      <c r="E43" s="6">
        <v>-0.70750941127424094</v>
      </c>
      <c r="F43" s="6">
        <v>1.057708750287806</v>
      </c>
      <c r="G43" s="6">
        <v>-0.21401726451208425</v>
      </c>
      <c r="H43" s="6">
        <v>0.84343050564007571</v>
      </c>
      <c r="I43" s="6">
        <v>1.5907765575342812</v>
      </c>
      <c r="J43" s="6">
        <v>0.50902258272122225</v>
      </c>
      <c r="K43" s="6">
        <v>2.4369467624301797E-2</v>
      </c>
      <c r="L43" s="6">
        <v>7.5161558759619679E-3</v>
      </c>
      <c r="M43" s="6">
        <v>1.8727216277599462E-3</v>
      </c>
      <c r="N43" s="6">
        <v>-2.8915467687533346E-2</v>
      </c>
      <c r="O43" s="6">
        <v>7.0142506372876057E-2</v>
      </c>
      <c r="P43" s="6">
        <v>-6.2313301230016431E-2</v>
      </c>
      <c r="Q43" s="41">
        <v>6</v>
      </c>
    </row>
    <row r="44" spans="1:17" x14ac:dyDescent="0.35">
      <c r="A44" s="6">
        <v>43</v>
      </c>
      <c r="B44" s="6">
        <v>-1.4431630447611719</v>
      </c>
      <c r="C44" s="6">
        <v>0.44371029963638448</v>
      </c>
      <c r="D44" s="6">
        <v>0.22693328966878107</v>
      </c>
      <c r="E44" s="6">
        <v>0.2945384773992169</v>
      </c>
      <c r="F44" s="6">
        <v>0.42983904144010665</v>
      </c>
      <c r="G44" s="6">
        <v>1.0170376256404918</v>
      </c>
      <c r="H44" s="6">
        <v>0.25358833845341283</v>
      </c>
      <c r="I44" s="6">
        <v>5.0667223266751611E-2</v>
      </c>
      <c r="J44" s="6">
        <v>-0.58450007018654992</v>
      </c>
      <c r="K44" s="6">
        <v>0.5060129088984886</v>
      </c>
      <c r="L44" s="6">
        <v>2.7643966112206051E-3</v>
      </c>
      <c r="M44" s="6">
        <v>6.7210557702536769E-3</v>
      </c>
      <c r="N44" s="6">
        <v>-6.0638200842813017E-2</v>
      </c>
      <c r="O44" s="6">
        <v>5.5273255582286934E-2</v>
      </c>
      <c r="P44" s="6">
        <v>-2.1882463096645533E-2</v>
      </c>
      <c r="Q44" s="41">
        <v>2</v>
      </c>
    </row>
    <row r="45" spans="1:17" x14ac:dyDescent="0.35">
      <c r="A45" s="6">
        <v>44</v>
      </c>
      <c r="B45" s="6">
        <v>-1.0738547337878137</v>
      </c>
      <c r="C45" s="6">
        <v>4.734705442229736E-3</v>
      </c>
      <c r="D45" s="6">
        <v>-1.1803166577590044E-2</v>
      </c>
      <c r="E45" s="6">
        <v>-0.52963716286204909</v>
      </c>
      <c r="F45" s="6">
        <v>2.3194877448985528E-2</v>
      </c>
      <c r="G45" s="6">
        <v>-0.59844027186156279</v>
      </c>
      <c r="H45" s="6">
        <v>0.27031860751730852</v>
      </c>
      <c r="I45" s="6">
        <v>1.9748378619313389E-2</v>
      </c>
      <c r="J45" s="6">
        <v>0.56529845767247566</v>
      </c>
      <c r="K45" s="6">
        <v>-8.7653966941124276E-2</v>
      </c>
      <c r="L45" s="6">
        <v>2.7903811253043721E-3</v>
      </c>
      <c r="M45" s="6">
        <v>1.4403135247413174E-2</v>
      </c>
      <c r="N45" s="6">
        <v>-2.9132215443616465</v>
      </c>
      <c r="O45" s="6">
        <v>0.55797742200326395</v>
      </c>
      <c r="P45" s="6">
        <v>-2.7244719244933015E-2</v>
      </c>
      <c r="Q45" s="41">
        <v>5</v>
      </c>
    </row>
    <row r="46" spans="1:17" x14ac:dyDescent="0.35">
      <c r="A46" s="6">
        <v>45</v>
      </c>
      <c r="B46" s="6">
        <v>-3.1324593830870313</v>
      </c>
      <c r="C46" s="6">
        <v>1.0448564307270436</v>
      </c>
      <c r="D46" s="6">
        <v>0.33484717283110815</v>
      </c>
      <c r="E46" s="6">
        <v>9.3753253049983949E-3</v>
      </c>
      <c r="F46" s="6">
        <v>0.32248354177806321</v>
      </c>
      <c r="G46" s="6">
        <v>0.46948337090626502</v>
      </c>
      <c r="H46" s="6">
        <v>-5.0587487644715393E-2</v>
      </c>
      <c r="I46" s="6">
        <v>2.2365375459121588E-2</v>
      </c>
      <c r="J46" s="6">
        <v>0.27271052619755237</v>
      </c>
      <c r="K46" s="6">
        <v>-0.25857177521995256</v>
      </c>
      <c r="L46" s="6">
        <v>9.9395648206440975E-3</v>
      </c>
      <c r="M46" s="6">
        <v>3.7505370221615135E-3</v>
      </c>
      <c r="N46" s="6">
        <v>-9.4937869970089322E-2</v>
      </c>
      <c r="O46" s="6">
        <v>0.16924593781123293</v>
      </c>
      <c r="P46" s="6">
        <v>-0.19306228178141036</v>
      </c>
      <c r="Q46" s="41">
        <v>2</v>
      </c>
    </row>
    <row r="47" spans="1:17" x14ac:dyDescent="0.35">
      <c r="A47" s="6">
        <v>46</v>
      </c>
      <c r="B47" s="6">
        <v>-5.0658775224967227</v>
      </c>
      <c r="C47" s="6">
        <v>-4.4661367814384199E-2</v>
      </c>
      <c r="D47" s="6">
        <v>-0.6739140873104309</v>
      </c>
      <c r="E47" s="6">
        <v>-0.31844084955751184</v>
      </c>
      <c r="F47" s="6">
        <v>-0.41368263744923162</v>
      </c>
      <c r="G47" s="6">
        <v>-0.10324825934667861</v>
      </c>
      <c r="H47" s="6">
        <v>0.55134454365836882</v>
      </c>
      <c r="I47" s="6">
        <v>0.15610903869067178</v>
      </c>
      <c r="J47" s="6">
        <v>0.2845944199592213</v>
      </c>
      <c r="K47" s="6">
        <v>-0.16124372648488952</v>
      </c>
      <c r="L47" s="6">
        <v>1.6053607114370275E-2</v>
      </c>
      <c r="M47" s="6">
        <v>1.7149421535479605E-3</v>
      </c>
      <c r="N47" s="6">
        <v>-7.0897676339500768E-2</v>
      </c>
      <c r="O47" s="6">
        <v>0.51471774618650179</v>
      </c>
      <c r="P47" s="6">
        <v>-0.11274103693484494</v>
      </c>
      <c r="Q47" s="41">
        <v>1</v>
      </c>
    </row>
    <row r="48" spans="1:17" x14ac:dyDescent="0.35">
      <c r="A48" s="6">
        <v>47</v>
      </c>
      <c r="B48" s="6">
        <v>1.3713794906339511</v>
      </c>
      <c r="C48" s="6">
        <v>1.9805464165648692</v>
      </c>
      <c r="D48" s="6">
        <v>0.86285827925443881</v>
      </c>
      <c r="E48" s="6">
        <v>4.7009365703118262E-2</v>
      </c>
      <c r="F48" s="6">
        <v>0.52834859347354746</v>
      </c>
      <c r="G48" s="6">
        <v>0.26023053329985751</v>
      </c>
      <c r="H48" s="6">
        <v>0.41571565720265535</v>
      </c>
      <c r="I48" s="6">
        <v>0.95296885251436092</v>
      </c>
      <c r="J48" s="6">
        <v>-3.4002096919729163E-2</v>
      </c>
      <c r="K48" s="6">
        <v>-6.6168983052105491E-3</v>
      </c>
      <c r="L48" s="6">
        <v>2.4711723854104221E-3</v>
      </c>
      <c r="M48" s="6">
        <v>3.1175449578200298E-3</v>
      </c>
      <c r="N48" s="6">
        <v>-3.5189965210649127E-2</v>
      </c>
      <c r="O48" s="6">
        <v>6.6114398653716794E-2</v>
      </c>
      <c r="P48" s="6">
        <v>-3.7522964521884992E-2</v>
      </c>
      <c r="Q48" s="41">
        <v>3</v>
      </c>
    </row>
    <row r="49" spans="1:17" x14ac:dyDescent="0.35">
      <c r="A49" s="6">
        <v>48</v>
      </c>
      <c r="B49" s="6">
        <v>-3.7909830124999475</v>
      </c>
      <c r="C49" s="6">
        <v>0.3521933525931773</v>
      </c>
      <c r="D49" s="6">
        <v>6.363565972495476E-2</v>
      </c>
      <c r="E49" s="6">
        <v>0.18543309980312639</v>
      </c>
      <c r="F49" s="6">
        <v>-0.23921324973012206</v>
      </c>
      <c r="G49" s="6">
        <v>-0.17099159770781655</v>
      </c>
      <c r="H49" s="6">
        <v>-0.43998087697144744</v>
      </c>
      <c r="I49" s="6">
        <v>-1.0699320304672284</v>
      </c>
      <c r="J49" s="6">
        <v>-0.38953280178328081</v>
      </c>
      <c r="K49" s="6">
        <v>0.79648285969904353</v>
      </c>
      <c r="L49" s="6">
        <v>9.2290099171153835E-3</v>
      </c>
      <c r="M49" s="6">
        <v>3.209898648562937E-3</v>
      </c>
      <c r="N49" s="6">
        <v>-3.6918264785395269E-2</v>
      </c>
      <c r="O49" s="6">
        <v>6.6982757292429196E-2</v>
      </c>
      <c r="P49" s="6">
        <v>-8.6630519680112775E-2</v>
      </c>
      <c r="Q49" s="41">
        <v>2</v>
      </c>
    </row>
    <row r="50" spans="1:17" x14ac:dyDescent="0.35">
      <c r="A50" s="6">
        <v>49</v>
      </c>
      <c r="B50" s="6">
        <v>-2.2116118440170407</v>
      </c>
      <c r="C50" s="6">
        <v>0.27771524997931568</v>
      </c>
      <c r="D50" s="6">
        <v>0.18374721782193509</v>
      </c>
      <c r="E50" s="6">
        <v>-0.30078457189287716</v>
      </c>
      <c r="F50" s="6">
        <v>1.5247433265203288E-3</v>
      </c>
      <c r="G50" s="6">
        <v>0.76637077404111309</v>
      </c>
      <c r="H50" s="6">
        <v>-8.5210760551900286E-2</v>
      </c>
      <c r="I50" s="6">
        <v>-0.18763958704645411</v>
      </c>
      <c r="J50" s="6">
        <v>-2.7327229296872365E-2</v>
      </c>
      <c r="K50" s="6">
        <v>-0.36907308810693878</v>
      </c>
      <c r="L50" s="6">
        <v>7.7275843745434475E-3</v>
      </c>
      <c r="M50" s="6">
        <v>5.2187751849543029E-3</v>
      </c>
      <c r="N50" s="6">
        <v>-4.8863608477626309E-2</v>
      </c>
      <c r="O50" s="6">
        <v>8.2872357115705148E-2</v>
      </c>
      <c r="P50" s="6">
        <v>-0.10512355164549465</v>
      </c>
      <c r="Q50" s="41">
        <v>2</v>
      </c>
    </row>
    <row r="51" spans="1:17" x14ac:dyDescent="0.35">
      <c r="A51" s="6">
        <v>50</v>
      </c>
      <c r="B51" s="6">
        <v>-4.9985475384191043</v>
      </c>
      <c r="C51" s="6">
        <v>0.46832346664287761</v>
      </c>
      <c r="D51" s="6">
        <v>0.50916224904025797</v>
      </c>
      <c r="E51" s="6">
        <v>4.8522858220851887E-2</v>
      </c>
      <c r="F51" s="6">
        <v>-0.37432953038466271</v>
      </c>
      <c r="G51" s="6">
        <v>-0.10569407085669616</v>
      </c>
      <c r="H51" s="6">
        <v>-1.1513898115623384</v>
      </c>
      <c r="I51" s="6">
        <v>-1.4200463411502351</v>
      </c>
      <c r="J51" s="6">
        <v>-9.0476958760301124E-2</v>
      </c>
      <c r="K51" s="6">
        <v>-0.29206199611123251</v>
      </c>
      <c r="L51" s="6">
        <v>1.5805704754500063E-2</v>
      </c>
      <c r="M51" s="6">
        <v>7.6652575770660052E-3</v>
      </c>
      <c r="N51" s="6">
        <v>-0.11395253162722059</v>
      </c>
      <c r="O51" s="6">
        <v>0.16939390958153017</v>
      </c>
      <c r="P51" s="6">
        <v>-0.36729169007025692</v>
      </c>
      <c r="Q51" s="41">
        <v>2</v>
      </c>
    </row>
    <row r="52" spans="1:17" x14ac:dyDescent="0.35">
      <c r="A52" s="6">
        <v>51</v>
      </c>
      <c r="B52" s="6">
        <v>-7.4006646747449381</v>
      </c>
      <c r="C52" s="6">
        <v>1.0785820187599808</v>
      </c>
      <c r="D52" s="6">
        <v>0.41408048230167815</v>
      </c>
      <c r="E52" s="6">
        <v>-2.2129812441519091E-2</v>
      </c>
      <c r="F52" s="6">
        <v>-0.39977481626096706</v>
      </c>
      <c r="G52" s="6">
        <v>-0.15025109226852323</v>
      </c>
      <c r="H52" s="6">
        <v>-0.72538163496053465</v>
      </c>
      <c r="I52" s="6">
        <v>-1.3122738475291749</v>
      </c>
      <c r="J52" s="6">
        <v>-0.14315069374348294</v>
      </c>
      <c r="K52" s="6">
        <v>5.8395016933533363E-2</v>
      </c>
      <c r="L52" s="6">
        <v>4.7111667978025885E-2</v>
      </c>
      <c r="M52" s="6">
        <v>1.044050309949948E-3</v>
      </c>
      <c r="N52" s="6">
        <v>-3.1653669573184981E-2</v>
      </c>
      <c r="O52" s="6">
        <v>0.370413428794588</v>
      </c>
      <c r="P52" s="6">
        <v>-0.19158483793436754</v>
      </c>
      <c r="Q52" s="41">
        <v>1</v>
      </c>
    </row>
    <row r="53" spans="1:17" x14ac:dyDescent="0.35">
      <c r="A53" s="6">
        <v>52</v>
      </c>
      <c r="B53" s="6">
        <v>5.3595958526818865</v>
      </c>
      <c r="C53" s="6">
        <v>3.1007693503987901</v>
      </c>
      <c r="D53" s="6">
        <v>1.022121257091233</v>
      </c>
      <c r="E53" s="6">
        <v>9.0982042753991521E-2</v>
      </c>
      <c r="F53" s="6">
        <v>0.56035971353603131</v>
      </c>
      <c r="G53" s="6">
        <v>6.768660714036287E-2</v>
      </c>
      <c r="H53" s="6">
        <v>1.369577585818937</v>
      </c>
      <c r="I53" s="6">
        <v>1.2321602864510237</v>
      </c>
      <c r="J53" s="6">
        <v>0.27125373469383818</v>
      </c>
      <c r="K53" s="6">
        <v>0.74400331579171375</v>
      </c>
      <c r="L53" s="6">
        <v>6.3073103797778047E-4</v>
      </c>
      <c r="M53" s="6">
        <v>3.8459161650421791E-3</v>
      </c>
      <c r="N53" s="6">
        <v>-3.6157686374833062E-2</v>
      </c>
      <c r="O53" s="6">
        <v>2.0317200667409593E-2</v>
      </c>
      <c r="P53" s="6">
        <v>-1.0662047777870611E-2</v>
      </c>
      <c r="Q53" s="41">
        <v>3</v>
      </c>
    </row>
    <row r="54" spans="1:17" x14ac:dyDescent="0.35">
      <c r="A54" s="6">
        <v>53</v>
      </c>
      <c r="B54" s="6">
        <v>-0.63486309527403306</v>
      </c>
      <c r="C54" s="6">
        <v>-0.25811291821262106</v>
      </c>
      <c r="D54" s="6">
        <v>-0.28717422482078864</v>
      </c>
      <c r="E54" s="6">
        <v>6.8059704648008326E-2</v>
      </c>
      <c r="F54" s="6">
        <v>1.7851303010336723</v>
      </c>
      <c r="G54" s="6">
        <v>-0.63799086439732156</v>
      </c>
      <c r="H54" s="6">
        <v>1.4241391430454686</v>
      </c>
      <c r="I54" s="6">
        <v>1.2500312481799551</v>
      </c>
      <c r="J54" s="6">
        <v>0.16783570627638847</v>
      </c>
      <c r="K54" s="6">
        <v>-0.11790438107468183</v>
      </c>
      <c r="L54" s="6">
        <v>1.7755758840426814E-3</v>
      </c>
      <c r="M54" s="6">
        <v>4.0078173996839321E-3</v>
      </c>
      <c r="N54" s="6">
        <v>-6.4777438295497369E-2</v>
      </c>
      <c r="O54" s="6">
        <v>7.4641709440226647E-2</v>
      </c>
      <c r="P54" s="6">
        <v>-1.7196536268094541E-2</v>
      </c>
      <c r="Q54" s="41">
        <v>5</v>
      </c>
    </row>
    <row r="55" spans="1:17" x14ac:dyDescent="0.35">
      <c r="A55" s="6">
        <v>54</v>
      </c>
      <c r="B55" s="6">
        <v>-0.33361009180809159</v>
      </c>
      <c r="C55" s="6">
        <v>0.51119871100086389</v>
      </c>
      <c r="D55" s="6">
        <v>0.49569741940856427</v>
      </c>
      <c r="E55" s="6">
        <v>-0.6438116352493759</v>
      </c>
      <c r="F55" s="6">
        <v>0.91845141246676154</v>
      </c>
      <c r="G55" s="6">
        <v>-0.4574729926908464</v>
      </c>
      <c r="H55" s="6">
        <v>0.60879252020112207</v>
      </c>
      <c r="I55" s="6">
        <v>0.51869894374714809</v>
      </c>
      <c r="J55" s="6">
        <v>0.2898298818996779</v>
      </c>
      <c r="K55" s="6">
        <v>-0.67185384106721013</v>
      </c>
      <c r="L55" s="6">
        <v>3.3947055538321998E-3</v>
      </c>
      <c r="M55" s="6">
        <v>3.8305531865667794E-3</v>
      </c>
      <c r="N55" s="6">
        <v>-4.6994923114394453E-2</v>
      </c>
      <c r="O55" s="6">
        <v>8.1201563129564697E-2</v>
      </c>
      <c r="P55" s="6">
        <v>-5.1269384818430686E-2</v>
      </c>
      <c r="Q55" s="41">
        <v>5</v>
      </c>
    </row>
    <row r="56" spans="1:17" x14ac:dyDescent="0.35">
      <c r="A56" s="6">
        <v>55</v>
      </c>
      <c r="B56" s="6">
        <v>1.0334482114204799</v>
      </c>
      <c r="C56" s="6">
        <v>1.3542039766273284</v>
      </c>
      <c r="D56" s="6">
        <v>0.48335348243739545</v>
      </c>
      <c r="E56" s="6">
        <v>7.8085110121199799E-2</v>
      </c>
      <c r="F56" s="6">
        <v>1.0569615621390083</v>
      </c>
      <c r="G56" s="6">
        <v>-0.51276480844691374</v>
      </c>
      <c r="H56" s="6">
        <v>0.56441877349335845</v>
      </c>
      <c r="I56" s="6">
        <v>0.38684466404924567</v>
      </c>
      <c r="J56" s="6">
        <v>0.91359951299188602</v>
      </c>
      <c r="K56" s="6">
        <v>3.3764032969949717E-2</v>
      </c>
      <c r="L56" s="6">
        <v>2.3543991457538461E-3</v>
      </c>
      <c r="M56" s="6">
        <v>2.9352130674822042E-3</v>
      </c>
      <c r="N56" s="6">
        <v>-3.3674400491331816E-2</v>
      </c>
      <c r="O56" s="6">
        <v>4.6176551194868916E-2</v>
      </c>
      <c r="P56" s="6">
        <v>-4.1652878813882063E-2</v>
      </c>
      <c r="Q56" s="41">
        <v>3</v>
      </c>
    </row>
    <row r="57" spans="1:17" x14ac:dyDescent="0.35">
      <c r="A57" s="6">
        <v>56</v>
      </c>
      <c r="B57" s="6">
        <v>-2.5024917813600429</v>
      </c>
      <c r="C57" s="6">
        <v>-0.69857419222578476</v>
      </c>
      <c r="D57" s="6">
        <v>-0.12245534620032347</v>
      </c>
      <c r="E57" s="6">
        <v>-0.58486140462721437</v>
      </c>
      <c r="F57" s="6">
        <v>0.12107774342029488</v>
      </c>
      <c r="G57" s="6">
        <v>0.1115637152740198</v>
      </c>
      <c r="H57" s="6">
        <v>-0.1397287697331473</v>
      </c>
      <c r="I57" s="6">
        <v>0.14080899019391896</v>
      </c>
      <c r="J57" s="6">
        <v>0.4013143796329951</v>
      </c>
      <c r="K57" s="6">
        <v>-0.10948758449790413</v>
      </c>
      <c r="L57" s="6">
        <v>2.5474979207369911E-3</v>
      </c>
      <c r="M57" s="6">
        <v>1.932595959505173E-2</v>
      </c>
      <c r="N57" s="6">
        <v>-3.8771612207987749</v>
      </c>
      <c r="O57" s="6">
        <v>0.59999209279075894</v>
      </c>
      <c r="P57" s="6">
        <v>-4.0546996161257134E-2</v>
      </c>
      <c r="Q57" s="41">
        <v>6</v>
      </c>
    </row>
    <row r="58" spans="1:17" x14ac:dyDescent="0.35">
      <c r="A58" s="6">
        <v>57</v>
      </c>
      <c r="B58" s="6">
        <v>-6.1290840776007336</v>
      </c>
      <c r="C58" s="6">
        <v>-1.4257937933728493</v>
      </c>
      <c r="D58" s="6">
        <v>-0.84554621497922744</v>
      </c>
      <c r="E58" s="6">
        <v>-0.2087999258650966</v>
      </c>
      <c r="F58" s="6">
        <v>0.26199361412748384</v>
      </c>
      <c r="G58" s="6">
        <v>0.36696178165948634</v>
      </c>
      <c r="H58" s="6">
        <v>-0.27373498252900147</v>
      </c>
      <c r="I58" s="6">
        <v>-3.9687508203742922E-2</v>
      </c>
      <c r="J58" s="6">
        <v>-0.39735908386949254</v>
      </c>
      <c r="K58" s="6">
        <v>3.0328577832317755E-2</v>
      </c>
      <c r="L58" s="6">
        <v>1.8385967236498036E-2</v>
      </c>
      <c r="M58" s="6">
        <v>5.0339533769997542E-3</v>
      </c>
      <c r="N58" s="6">
        <v>-0.12479941488262172</v>
      </c>
      <c r="O58" s="6">
        <v>0.21030800995305721</v>
      </c>
      <c r="P58" s="6">
        <v>-0.44208173951100882</v>
      </c>
      <c r="Q58" s="41">
        <v>1</v>
      </c>
    </row>
    <row r="59" spans="1:17" x14ac:dyDescent="0.35">
      <c r="A59" s="6">
        <v>58</v>
      </c>
      <c r="B59" s="6">
        <v>-0.46446033820463806</v>
      </c>
      <c r="C59" s="6">
        <v>-0.38950588738607955</v>
      </c>
      <c r="D59" s="6">
        <v>-1.7843054600872297E-2</v>
      </c>
      <c r="E59" s="6">
        <v>-0.43261656833281986</v>
      </c>
      <c r="F59" s="6">
        <v>0.73057541244944291</v>
      </c>
      <c r="G59" s="6">
        <v>1.82733019275713E-2</v>
      </c>
      <c r="H59" s="6">
        <v>-0.19571943707182363</v>
      </c>
      <c r="I59" s="6">
        <v>0.9117929244969164</v>
      </c>
      <c r="J59" s="6">
        <v>0.25497490290111174</v>
      </c>
      <c r="K59" s="6">
        <v>0.57792426581572887</v>
      </c>
      <c r="L59" s="6">
        <v>2.5813522417839725E-3</v>
      </c>
      <c r="M59" s="6">
        <v>3.7422554878259518E-3</v>
      </c>
      <c r="N59" s="6">
        <v>-2.8151112137246661E-2</v>
      </c>
      <c r="O59" s="6">
        <v>4.2850746354211065E-2</v>
      </c>
      <c r="P59" s="6">
        <v>-3.3268532484091611E-2</v>
      </c>
      <c r="Q59" s="41">
        <v>5</v>
      </c>
    </row>
    <row r="60" spans="1:17" x14ac:dyDescent="0.35">
      <c r="A60" s="6">
        <v>59</v>
      </c>
      <c r="B60" s="6">
        <v>-2.5217769528560519</v>
      </c>
      <c r="C60" s="6">
        <v>1.4372121158922724</v>
      </c>
      <c r="D60" s="6">
        <v>0.4830828608541099</v>
      </c>
      <c r="E60" s="6">
        <v>-0.89808579506817787</v>
      </c>
      <c r="F60" s="6">
        <v>-0.58496407154321206</v>
      </c>
      <c r="G60" s="6">
        <v>-0.7816804347447136</v>
      </c>
      <c r="H60" s="6">
        <v>-0.87068584979682928</v>
      </c>
      <c r="I60" s="6">
        <v>-0.7212636166230687</v>
      </c>
      <c r="J60" s="6">
        <v>0.44713630411341682</v>
      </c>
      <c r="K60" s="6">
        <v>0.11157652782490836</v>
      </c>
      <c r="L60" s="6">
        <v>4.3370049017850939E-3</v>
      </c>
      <c r="M60" s="6">
        <v>1.9738253159641591E-3</v>
      </c>
      <c r="N60" s="6">
        <v>-6.3352818181626774E-2</v>
      </c>
      <c r="O60" s="6">
        <v>0.19017430371569458</v>
      </c>
      <c r="P60" s="6">
        <v>-3.2488531524608046E-2</v>
      </c>
      <c r="Q60" s="41">
        <v>2</v>
      </c>
    </row>
    <row r="61" spans="1:17" x14ac:dyDescent="0.35">
      <c r="A61" s="6">
        <v>60</v>
      </c>
      <c r="B61" s="6">
        <v>5.5070097218000784</v>
      </c>
      <c r="C61" s="6">
        <v>0.51706273744899767</v>
      </c>
      <c r="D61" s="6">
        <v>1.0263785584440046</v>
      </c>
      <c r="E61" s="6">
        <v>-3.1350951135893791E-2</v>
      </c>
      <c r="F61" s="6">
        <v>0.76592767153442565</v>
      </c>
      <c r="G61" s="6">
        <v>-0.34251844889890914</v>
      </c>
      <c r="H61" s="6">
        <v>0.64591758732386184</v>
      </c>
      <c r="I61" s="6">
        <v>1.4398000373877466</v>
      </c>
      <c r="J61" s="6">
        <v>0.12483145502614894</v>
      </c>
      <c r="K61" s="6">
        <v>0.31269198431369233</v>
      </c>
      <c r="L61" s="6">
        <v>3.233165392448116E-4</v>
      </c>
      <c r="M61" s="6">
        <v>0.15486212811932792</v>
      </c>
      <c r="N61" s="6">
        <v>-0.36572950727868475</v>
      </c>
      <c r="O61" s="6">
        <v>2.1515459629538509E-2</v>
      </c>
      <c r="P61" s="6">
        <v>-8.9352984820426171E-3</v>
      </c>
      <c r="Q61" s="41">
        <v>3</v>
      </c>
    </row>
    <row r="62" spans="1:17" x14ac:dyDescent="0.35">
      <c r="A62" s="6">
        <v>61</v>
      </c>
      <c r="B62" s="6">
        <v>-8.2609209828761223</v>
      </c>
      <c r="C62" s="6">
        <v>-1.5253400695555499</v>
      </c>
      <c r="D62" s="6">
        <v>-1.0903441240387939</v>
      </c>
      <c r="E62" s="6">
        <v>-0.20523819819516453</v>
      </c>
      <c r="F62" s="6">
        <v>-0.16878775423075762</v>
      </c>
      <c r="G62" s="6">
        <v>5.0166777184634075E-2</v>
      </c>
      <c r="H62" s="6">
        <v>2.2487174151958219E-2</v>
      </c>
      <c r="I62" s="6">
        <v>0.11945564402111943</v>
      </c>
      <c r="J62" s="6">
        <v>-0.29084089228678583</v>
      </c>
      <c r="K62" s="6">
        <v>0.29224780300004405</v>
      </c>
      <c r="L62" s="6">
        <v>1.8501841097061572E-2</v>
      </c>
      <c r="M62" s="6">
        <v>1.3641584580108247E-3</v>
      </c>
      <c r="N62" s="6">
        <v>-3.3018708851019915E-2</v>
      </c>
      <c r="O62" s="6">
        <v>0.36643825106756722</v>
      </c>
      <c r="P62" s="6">
        <v>-0.39951753788230487</v>
      </c>
      <c r="Q62" s="41">
        <v>1</v>
      </c>
    </row>
    <row r="63" spans="1:17" x14ac:dyDescent="0.35">
      <c r="A63" s="6">
        <v>62</v>
      </c>
      <c r="B63" s="6">
        <v>0.16343926012091625</v>
      </c>
      <c r="C63" s="6">
        <v>-0.50212680242698937</v>
      </c>
      <c r="D63" s="6">
        <v>0.35200603361325156</v>
      </c>
      <c r="E63" s="6">
        <v>-0.37381387806332778</v>
      </c>
      <c r="F63" s="6">
        <v>-0.11189445129938243</v>
      </c>
      <c r="G63" s="6">
        <v>-0.4635150763953631</v>
      </c>
      <c r="H63" s="6">
        <v>-0.2364642062123388</v>
      </c>
      <c r="I63" s="6">
        <v>0.23064678893747992</v>
      </c>
      <c r="J63" s="6">
        <v>0.1512029451112851</v>
      </c>
      <c r="K63" s="6">
        <v>-0.60367474016392209</v>
      </c>
      <c r="L63" s="6">
        <v>1.1817432024231692E-3</v>
      </c>
      <c r="M63" s="6">
        <v>3.9542382525585553E-3</v>
      </c>
      <c r="N63" s="6">
        <v>-0.16096316357502594</v>
      </c>
      <c r="O63" s="6">
        <v>0.18506334487803916</v>
      </c>
      <c r="P63" s="6">
        <v>-1.1871274759663011E-2</v>
      </c>
      <c r="Q63" s="41">
        <v>5</v>
      </c>
    </row>
    <row r="64" spans="1:17" x14ac:dyDescent="0.35">
      <c r="A64" s="6">
        <v>63</v>
      </c>
      <c r="B64" s="6">
        <v>1.0615935751936028</v>
      </c>
      <c r="C64" s="6">
        <v>-0.62097072953773791</v>
      </c>
      <c r="D64" s="6">
        <v>0.20353994613785081</v>
      </c>
      <c r="E64" s="6">
        <v>-0.77883693267951959</v>
      </c>
      <c r="F64" s="6">
        <v>0.37955725892493763</v>
      </c>
      <c r="G64" s="6">
        <v>-0.49171598635683295</v>
      </c>
      <c r="H64" s="6">
        <v>-7.3693345254861223E-2</v>
      </c>
      <c r="I64" s="6">
        <v>1.1608896052951667</v>
      </c>
      <c r="J64" s="6">
        <v>1.1024622509902937</v>
      </c>
      <c r="K64" s="6">
        <v>0.29677011971634892</v>
      </c>
      <c r="L64" s="6">
        <v>8.1397696930890267E-4</v>
      </c>
      <c r="M64" s="6">
        <v>1.0277254037296152E-2</v>
      </c>
      <c r="N64" s="6">
        <v>-0.80214766504853696</v>
      </c>
      <c r="O64" s="6">
        <v>9.0487130593251752E-2</v>
      </c>
      <c r="P64" s="6">
        <v>-1.6441274416348056E-2</v>
      </c>
      <c r="Q64" s="41">
        <v>5</v>
      </c>
    </row>
    <row r="65" spans="1:17" x14ac:dyDescent="0.35">
      <c r="A65" s="6">
        <v>64</v>
      </c>
      <c r="B65" s="6">
        <v>-0.80736292118848041</v>
      </c>
      <c r="C65" s="6">
        <v>-0.13770764563156557</v>
      </c>
      <c r="D65" s="6">
        <v>0.20950052513657255</v>
      </c>
      <c r="E65" s="6">
        <v>-0.52059141350230465</v>
      </c>
      <c r="F65" s="6">
        <v>-1.0157249025007757</v>
      </c>
      <c r="G65" s="6">
        <v>6.1137643926028294E-2</v>
      </c>
      <c r="H65" s="6">
        <v>0.39992928138531586</v>
      </c>
      <c r="I65" s="6">
        <v>1.974759908194224</v>
      </c>
      <c r="J65" s="6">
        <v>-6.8588457892043445E-2</v>
      </c>
      <c r="K65" s="6">
        <v>0.23289587272764525</v>
      </c>
      <c r="L65" s="6">
        <v>1.2661327302778253E-3</v>
      </c>
      <c r="M65" s="6">
        <v>4.4940299209945056E-3</v>
      </c>
      <c r="N65" s="6">
        <v>-4.7202631757254747E-2</v>
      </c>
      <c r="O65" s="6">
        <v>7.4747072035949394E-2</v>
      </c>
      <c r="P65" s="6">
        <v>-1.5346411731807848E-2</v>
      </c>
      <c r="Q65" s="41">
        <v>5</v>
      </c>
    </row>
    <row r="66" spans="1:17" x14ac:dyDescent="0.35">
      <c r="A66" s="6">
        <v>65</v>
      </c>
      <c r="B66" s="6">
        <v>-3.227433190208076</v>
      </c>
      <c r="C66" s="6">
        <v>1.2516284716547916</v>
      </c>
      <c r="D66" s="6">
        <v>0.86374192998661581</v>
      </c>
      <c r="E66" s="6">
        <v>-0.16531879839290284</v>
      </c>
      <c r="F66" s="6">
        <v>-0.31140989771858879</v>
      </c>
      <c r="G66" s="6">
        <v>-3.7989905871372222E-2</v>
      </c>
      <c r="H66" s="6">
        <v>-0.43282190755300698</v>
      </c>
      <c r="I66" s="6">
        <v>-0.58880444119709896</v>
      </c>
      <c r="J66" s="6">
        <v>8.2099049551628292E-2</v>
      </c>
      <c r="K66" s="6">
        <v>-0.18476857956623269</v>
      </c>
      <c r="L66" s="6">
        <v>9.9727210000413492E-3</v>
      </c>
      <c r="M66" s="6">
        <v>3.1912399691431453E-3</v>
      </c>
      <c r="N66" s="6">
        <v>-4.3546361313166679E-2</v>
      </c>
      <c r="O66" s="6">
        <v>0.11331398373863871</v>
      </c>
      <c r="P66" s="6">
        <v>-0.16058554861882804</v>
      </c>
      <c r="Q66" s="41">
        <v>2</v>
      </c>
    </row>
    <row r="67" spans="1:17" x14ac:dyDescent="0.35">
      <c r="A67" s="6">
        <v>66</v>
      </c>
      <c r="B67" s="6">
        <v>-3.6524242206549657</v>
      </c>
      <c r="C67" s="6">
        <v>0.54039143599112893</v>
      </c>
      <c r="D67" s="6">
        <v>0.69479034143392049</v>
      </c>
      <c r="E67" s="6">
        <v>-0.33389815595343569</v>
      </c>
      <c r="F67" s="6">
        <v>0.64561712872269028</v>
      </c>
      <c r="G67" s="6">
        <v>0.25375338369835193</v>
      </c>
      <c r="H67" s="6">
        <v>0.29881911969454528</v>
      </c>
      <c r="I67" s="6">
        <v>0.30821630089464208</v>
      </c>
      <c r="J67" s="6">
        <v>0.30900617098113431</v>
      </c>
      <c r="K67" s="6">
        <v>-5.9723674076562781E-2</v>
      </c>
      <c r="L67" s="6">
        <v>1.533936264369625E-2</v>
      </c>
      <c r="M67" s="6">
        <v>1.6982696157171629E-3</v>
      </c>
      <c r="N67" s="6">
        <v>-8.8653616190075474E-2</v>
      </c>
      <c r="O67" s="6">
        <v>0.19218909216739283</v>
      </c>
      <c r="P67" s="6">
        <v>-6.3177945485377807E-2</v>
      </c>
      <c r="Q67" s="41">
        <v>6</v>
      </c>
    </row>
    <row r="68" spans="1:17" hidden="1" x14ac:dyDescent="0.3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41"/>
    </row>
    <row r="69" spans="1:17" x14ac:dyDescent="0.35">
      <c r="A69" s="6">
        <v>68</v>
      </c>
      <c r="B69" s="6">
        <v>-2.4407626939485936</v>
      </c>
      <c r="C69" s="6">
        <v>-0.18430503242345922</v>
      </c>
      <c r="D69" s="6">
        <v>0.45218491150988838</v>
      </c>
      <c r="E69" s="6">
        <v>-0.8192486687891013</v>
      </c>
      <c r="F69" s="6">
        <v>0.90307088142027891</v>
      </c>
      <c r="G69" s="6">
        <v>-0.50291391761899162</v>
      </c>
      <c r="H69" s="6">
        <v>0.17154107913279401</v>
      </c>
      <c r="I69" s="6">
        <v>0.37694323118295553</v>
      </c>
      <c r="J69" s="6">
        <v>0.81317730703444069</v>
      </c>
      <c r="K69" s="6">
        <v>-0.9555688142069223</v>
      </c>
      <c r="L69" s="6">
        <v>7.6748756577028794E-3</v>
      </c>
      <c r="M69" s="6">
        <v>3.7659951907541055E-3</v>
      </c>
      <c r="N69" s="6">
        <v>-0.12792721600427828</v>
      </c>
      <c r="O69" s="6">
        <v>0.10247108713912489</v>
      </c>
      <c r="P69" s="6">
        <v>-9.6363985984127223E-2</v>
      </c>
      <c r="Q69" s="41">
        <v>6</v>
      </c>
    </row>
    <row r="70" spans="1:17" x14ac:dyDescent="0.35">
      <c r="A70" s="6">
        <v>69</v>
      </c>
      <c r="B70" s="6">
        <v>-3.3080611222529304</v>
      </c>
      <c r="C70" s="6">
        <v>1.5776601963174075</v>
      </c>
      <c r="D70" s="6">
        <v>3.5978589940196927E-3</v>
      </c>
      <c r="E70" s="6">
        <v>0.73684020504638936</v>
      </c>
      <c r="F70" s="6">
        <v>-0.15349687087541758</v>
      </c>
      <c r="G70" s="6">
        <v>0.50198923303532217</v>
      </c>
      <c r="H70" s="6">
        <v>0.52934946819379447</v>
      </c>
      <c r="I70" s="6">
        <v>0.42592117883914299</v>
      </c>
      <c r="J70" s="6">
        <v>-0.6981319381061778</v>
      </c>
      <c r="K70" s="6">
        <v>0.35670777481513088</v>
      </c>
      <c r="L70" s="6">
        <v>1.1161040601163187E-2</v>
      </c>
      <c r="M70" s="6">
        <v>2.538733447062414E-3</v>
      </c>
      <c r="N70" s="6">
        <v>-2.8967036888117827E-2</v>
      </c>
      <c r="O70" s="6">
        <v>8.286663337218933E-2</v>
      </c>
      <c r="P70" s="6">
        <v>-9.6642159764765187E-2</v>
      </c>
      <c r="Q70" s="41">
        <v>2</v>
      </c>
    </row>
    <row r="71" spans="1:17" x14ac:dyDescent="0.35">
      <c r="A71" s="6">
        <v>70</v>
      </c>
      <c r="B71" s="6">
        <v>-0.53789908739404779</v>
      </c>
      <c r="C71" s="6">
        <v>-0.27174681483741253</v>
      </c>
      <c r="D71" s="6">
        <v>0.14808013049223581</v>
      </c>
      <c r="E71" s="6">
        <v>-0.70712309840048515</v>
      </c>
      <c r="F71" s="6">
        <v>0.33693197564328153</v>
      </c>
      <c r="G71" s="6">
        <v>0.32976587434151033</v>
      </c>
      <c r="H71" s="6">
        <v>0.90239621066414732</v>
      </c>
      <c r="I71" s="6">
        <v>1.4986187403475746</v>
      </c>
      <c r="J71" s="6">
        <v>0.24582590356806791</v>
      </c>
      <c r="K71" s="6">
        <v>-0.40030289693376991</v>
      </c>
      <c r="L71" s="6">
        <v>3.3200489072040072E-3</v>
      </c>
      <c r="M71" s="6">
        <v>1.0646718173531465E-2</v>
      </c>
      <c r="N71" s="6">
        <v>-1.3574734717833277</v>
      </c>
      <c r="O71" s="6">
        <v>7.8500785364300454E-2</v>
      </c>
      <c r="P71" s="6">
        <v>-2.8933522163680111E-2</v>
      </c>
      <c r="Q71" s="41">
        <v>5</v>
      </c>
    </row>
    <row r="72" spans="1:17" x14ac:dyDescent="0.35">
      <c r="A72" s="6">
        <v>71</v>
      </c>
      <c r="B72" s="6">
        <v>0.22743093914601037</v>
      </c>
      <c r="C72" s="6">
        <v>0.2703205096026543</v>
      </c>
      <c r="D72" s="6">
        <v>-0.11499452124054246</v>
      </c>
      <c r="E72" s="6">
        <v>-0.48338317886068627</v>
      </c>
      <c r="F72" s="6">
        <v>1.7704932560528842E-2</v>
      </c>
      <c r="G72" s="6">
        <v>8.0362667768980406E-2</v>
      </c>
      <c r="H72" s="6">
        <v>0.60231757606129355</v>
      </c>
      <c r="I72" s="6">
        <v>1.772372528490896</v>
      </c>
      <c r="J72" s="6">
        <v>0.14096802327141125</v>
      </c>
      <c r="K72" s="6">
        <v>7.4018635626970378E-2</v>
      </c>
      <c r="L72" s="6">
        <v>2.3062388421161927E-3</v>
      </c>
      <c r="M72" s="6">
        <v>3.8147117377602294E-3</v>
      </c>
      <c r="N72" s="6">
        <v>-9.0142815203148319E-2</v>
      </c>
      <c r="O72" s="6">
        <v>6.0579832073219583E-2</v>
      </c>
      <c r="P72" s="6">
        <v>-2.6593286247121376E-2</v>
      </c>
      <c r="Q72" s="41">
        <v>5</v>
      </c>
    </row>
    <row r="73" spans="1:17" x14ac:dyDescent="0.35">
      <c r="A73" s="6">
        <v>72</v>
      </c>
      <c r="B73" s="6">
        <v>-6.6035859025770787</v>
      </c>
      <c r="C73" s="6">
        <v>-1.12108437124806</v>
      </c>
      <c r="D73" s="6">
        <v>-0.8331601404113832</v>
      </c>
      <c r="E73" s="6">
        <v>-0.46447471755764563</v>
      </c>
      <c r="F73" s="6">
        <v>0.21093513864747215</v>
      </c>
      <c r="G73" s="6">
        <v>6.7779862322230308E-2</v>
      </c>
      <c r="H73" s="6">
        <v>-5.4688489228243348E-2</v>
      </c>
      <c r="I73" s="6">
        <v>-0.21427461850933033</v>
      </c>
      <c r="J73" s="6">
        <v>0.61875579751254706</v>
      </c>
      <c r="K73" s="6">
        <v>0.17016628041985929</v>
      </c>
      <c r="L73" s="6">
        <v>2.236205113191931E-2</v>
      </c>
      <c r="M73" s="6">
        <v>1.9732840853191953E-3</v>
      </c>
      <c r="N73" s="6">
        <v>-7.6914415903342748E-2</v>
      </c>
      <c r="O73" s="6">
        <v>0.29090117650744807</v>
      </c>
      <c r="P73" s="6">
        <v>-0.13299917658506841</v>
      </c>
      <c r="Q73" s="41">
        <v>1</v>
      </c>
    </row>
    <row r="74" spans="1:17" x14ac:dyDescent="0.35">
      <c r="A74" s="6">
        <v>73</v>
      </c>
      <c r="B74" s="6">
        <v>-0.93378080367613492</v>
      </c>
      <c r="C74" s="6">
        <v>-0.75270912600775053</v>
      </c>
      <c r="D74" s="6">
        <v>-1.1191972913977171</v>
      </c>
      <c r="E74" s="6">
        <v>-0.5050294468265567</v>
      </c>
      <c r="F74" s="6">
        <v>0.37448747429423296</v>
      </c>
      <c r="G74" s="6">
        <v>0.86525832448501439</v>
      </c>
      <c r="H74" s="6">
        <v>1.1228460851977109</v>
      </c>
      <c r="I74" s="6">
        <v>2.6107166018938903</v>
      </c>
      <c r="J74" s="6">
        <v>0.8015224698788308</v>
      </c>
      <c r="K74" s="6">
        <v>0.34077618544938293</v>
      </c>
      <c r="L74" s="6">
        <v>1.8239675651457565E-3</v>
      </c>
      <c r="M74" s="6">
        <v>3.5142019626397277E-3</v>
      </c>
      <c r="N74" s="6">
        <v>-0.15041935097035</v>
      </c>
      <c r="O74" s="6">
        <v>0.11349498194906947</v>
      </c>
      <c r="P74" s="6">
        <v>-1.6374368004698315E-2</v>
      </c>
      <c r="Q74" s="41">
        <v>5</v>
      </c>
    </row>
    <row r="75" spans="1:17" hidden="1" x14ac:dyDescent="0.3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41"/>
    </row>
    <row r="76" spans="1:17" x14ac:dyDescent="0.35">
      <c r="A76" s="6">
        <v>75</v>
      </c>
      <c r="B76" s="6">
        <v>0.63753849006914398</v>
      </c>
      <c r="C76" s="6">
        <v>2.5688158375903365</v>
      </c>
      <c r="D76" s="6">
        <v>0.91655012284948167</v>
      </c>
      <c r="E76" s="6">
        <v>0.64400764036228952</v>
      </c>
      <c r="F76" s="6">
        <v>-0.29058909966226765</v>
      </c>
      <c r="G76" s="6">
        <v>-0.73825582872686901</v>
      </c>
      <c r="H76" s="6">
        <v>-0.47680958001186657</v>
      </c>
      <c r="I76" s="6">
        <v>-1.1506646713843955</v>
      </c>
      <c r="J76" s="6">
        <v>0.22680001466754174</v>
      </c>
      <c r="K76" s="6">
        <v>-0.64816810647177514</v>
      </c>
      <c r="L76" s="6">
        <v>1.8844859489076148E-3</v>
      </c>
      <c r="M76" s="6">
        <v>4.8554909471076272E-3</v>
      </c>
      <c r="N76" s="6">
        <v>-8.7673630690582677E-2</v>
      </c>
      <c r="O76" s="6">
        <v>7.8650380075171084E-2</v>
      </c>
      <c r="P76" s="6">
        <v>-2.6012053810822416E-2</v>
      </c>
      <c r="Q76" s="41">
        <v>3</v>
      </c>
    </row>
    <row r="77" spans="1:17" x14ac:dyDescent="0.35">
      <c r="A77" s="6">
        <v>76</v>
      </c>
      <c r="B77" s="6">
        <v>-0.26791461062804339</v>
      </c>
      <c r="C77" s="6">
        <v>2.9157751530609506</v>
      </c>
      <c r="D77" s="6">
        <v>1.9275999798171677</v>
      </c>
      <c r="E77" s="6">
        <v>-0.26471635306313746</v>
      </c>
      <c r="F77" s="6">
        <v>0.20452400497053069</v>
      </c>
      <c r="G77" s="6">
        <v>-0.4605247135636566</v>
      </c>
      <c r="H77" s="6">
        <v>0.24493464948519003</v>
      </c>
      <c r="I77" s="6">
        <v>-0.63389831532496599</v>
      </c>
      <c r="J77" s="6">
        <v>0.10337863668597315</v>
      </c>
      <c r="K77" s="6">
        <v>6.1471027990122773E-2</v>
      </c>
      <c r="L77" s="6">
        <v>4.771625978994898E-3</v>
      </c>
      <c r="M77" s="6">
        <v>3.4931878291925194E-3</v>
      </c>
      <c r="N77" s="6">
        <v>-3.6719862514880255E-2</v>
      </c>
      <c r="O77" s="6">
        <v>6.5424005586195252E-2</v>
      </c>
      <c r="P77" s="6">
        <v>-1.819699232895158E-2</v>
      </c>
      <c r="Q77" s="41">
        <v>3</v>
      </c>
    </row>
    <row r="78" spans="1:17" x14ac:dyDescent="0.35">
      <c r="A78" s="6">
        <v>77</v>
      </c>
      <c r="B78" s="6">
        <v>2.3837546510385823</v>
      </c>
      <c r="C78" s="6">
        <v>3.3520260147620631</v>
      </c>
      <c r="D78" s="6">
        <v>0.88431469937735596</v>
      </c>
      <c r="E78" s="6">
        <v>-0.2916291747186574</v>
      </c>
      <c r="F78" s="6">
        <v>0.28585356010229479</v>
      </c>
      <c r="G78" s="6">
        <v>-0.13546745906827604</v>
      </c>
      <c r="H78" s="6">
        <v>0.37838540200181436</v>
      </c>
      <c r="I78" s="6">
        <v>6.6540569374243061E-2</v>
      </c>
      <c r="J78" s="6">
        <v>0.42755573049763351</v>
      </c>
      <c r="K78" s="6">
        <v>0.31728508382296811</v>
      </c>
      <c r="L78" s="6">
        <v>2.1360706839671788E-3</v>
      </c>
      <c r="M78" s="6">
        <v>4.3544067494023456E-3</v>
      </c>
      <c r="N78" s="6">
        <v>-5.6235527168514432E-2</v>
      </c>
      <c r="O78" s="6">
        <v>4.3281397633106032E-2</v>
      </c>
      <c r="P78" s="6">
        <v>-1.9461741123289134E-2</v>
      </c>
      <c r="Q78" s="41">
        <v>3</v>
      </c>
    </row>
    <row r="79" spans="1:17" x14ac:dyDescent="0.35">
      <c r="A79" s="6">
        <v>78</v>
      </c>
      <c r="B79" s="6">
        <v>0.91138978857669661</v>
      </c>
      <c r="C79" s="6">
        <v>1.2626876316636724</v>
      </c>
      <c r="D79" s="6">
        <v>0.19306248799602274</v>
      </c>
      <c r="E79" s="6">
        <v>-0.27133301148074318</v>
      </c>
      <c r="F79" s="6">
        <v>-0.36379357747267232</v>
      </c>
      <c r="G79" s="6">
        <v>-0.32864185423391634</v>
      </c>
      <c r="H79" s="6">
        <v>0.81798221761634771</v>
      </c>
      <c r="I79" s="6">
        <v>0.21236835202813223</v>
      </c>
      <c r="J79" s="6">
        <v>0.49196488113354225</v>
      </c>
      <c r="K79" s="6">
        <v>0.18317253767490999</v>
      </c>
      <c r="L79" s="6">
        <v>2.1242769235622987E-3</v>
      </c>
      <c r="M79" s="6">
        <v>3.7378555839571036E-3</v>
      </c>
      <c r="N79" s="6">
        <v>-7.9352907704030015E-2</v>
      </c>
      <c r="O79" s="6">
        <v>5.1696365158195777E-2</v>
      </c>
      <c r="P79" s="6">
        <v>-3.7117681689150354E-2</v>
      </c>
      <c r="Q79" s="41">
        <v>5</v>
      </c>
    </row>
    <row r="80" spans="1:17" x14ac:dyDescent="0.35">
      <c r="A80" s="6">
        <v>79</v>
      </c>
      <c r="B80" s="6">
        <v>1.4505240907610792</v>
      </c>
      <c r="C80" s="6">
        <v>0.24568561518209675</v>
      </c>
      <c r="D80" s="6">
        <v>0.21057618666522618</v>
      </c>
      <c r="E80" s="6">
        <v>-0.64207966466145605</v>
      </c>
      <c r="F80" s="6">
        <v>0.20001044048360664</v>
      </c>
      <c r="G80" s="6">
        <v>-0.38652105317158086</v>
      </c>
      <c r="H80" s="6">
        <v>1.2592879149763336</v>
      </c>
      <c r="I80" s="6">
        <v>0.45076598813747099</v>
      </c>
      <c r="J80" s="6">
        <v>-5.747147454117911E-3</v>
      </c>
      <c r="K80" s="6">
        <v>-0.69267756429921545</v>
      </c>
      <c r="L80" s="6">
        <v>1.8753429229299479E-3</v>
      </c>
      <c r="M80" s="6">
        <v>7.4690552243495299E-3</v>
      </c>
      <c r="N80" s="6">
        <v>-0.40583455169789362</v>
      </c>
      <c r="O80" s="6">
        <v>6.0693037694204831E-2</v>
      </c>
      <c r="P80" s="6">
        <v>-2.2101095347435047E-2</v>
      </c>
      <c r="Q80" s="41">
        <v>5</v>
      </c>
    </row>
    <row r="81" spans="1:17" x14ac:dyDescent="0.35">
      <c r="A81" s="6">
        <v>80</v>
      </c>
      <c r="B81" s="6">
        <v>1.3706182958309336</v>
      </c>
      <c r="C81" s="6">
        <v>1.9747063979556374</v>
      </c>
      <c r="D81" s="6">
        <v>2.4138616352041229</v>
      </c>
      <c r="E81" s="6">
        <v>0.38562753662243798</v>
      </c>
      <c r="F81" s="6">
        <v>-0.26151070398100584</v>
      </c>
      <c r="G81" s="6">
        <v>-0.27605135184066165</v>
      </c>
      <c r="H81" s="6">
        <v>0.37187991642093077</v>
      </c>
      <c r="I81" s="6">
        <v>1.0891574327880476</v>
      </c>
      <c r="J81" s="6">
        <v>0.1917351957380147</v>
      </c>
      <c r="K81" s="6">
        <v>0.15688113896287731</v>
      </c>
      <c r="L81" s="6">
        <v>2.4974407460092588E-3</v>
      </c>
      <c r="M81" s="6">
        <v>5.9496716537415732E-3</v>
      </c>
      <c r="N81" s="6">
        <v>-3.4721956587154885E-2</v>
      </c>
      <c r="O81" s="6">
        <v>3.7088270910008429E-2</v>
      </c>
      <c r="P81" s="6">
        <v>-2.8124083788059785E-2</v>
      </c>
      <c r="Q81" s="41">
        <v>3</v>
      </c>
    </row>
    <row r="82" spans="1:17" x14ac:dyDescent="0.35">
      <c r="A82" s="6">
        <v>81</v>
      </c>
      <c r="B82" s="6">
        <v>-6.2700984143076068</v>
      </c>
      <c r="C82" s="6">
        <v>-1.2379562411214453</v>
      </c>
      <c r="D82" s="6">
        <v>-0.77353730089874484</v>
      </c>
      <c r="E82" s="6">
        <v>-0.76276945984180422</v>
      </c>
      <c r="F82" s="6">
        <v>4.7275603710363025E-2</v>
      </c>
      <c r="G82" s="6">
        <v>3.4809048868741657E-2</v>
      </c>
      <c r="H82" s="6">
        <v>0.31101359405259427</v>
      </c>
      <c r="I82" s="6">
        <v>0.15121014302923805</v>
      </c>
      <c r="J82" s="6">
        <v>-0.16205956396846133</v>
      </c>
      <c r="K82" s="6">
        <v>-0.19047161251176389</v>
      </c>
      <c r="L82" s="6">
        <v>5.2717003362506461E-2</v>
      </c>
      <c r="M82" s="6">
        <v>2.1925956481426345E-3</v>
      </c>
      <c r="N82" s="6">
        <v>-0.1001348966591951</v>
      </c>
      <c r="O82" s="6">
        <v>0.1745170804268</v>
      </c>
      <c r="P82" s="6">
        <v>-9.1837318771168852E-2</v>
      </c>
      <c r="Q82" s="41">
        <v>1</v>
      </c>
    </row>
    <row r="83" spans="1:17" x14ac:dyDescent="0.35">
      <c r="A83" s="6">
        <v>82</v>
      </c>
      <c r="B83" s="6">
        <v>-4.0891074925637145</v>
      </c>
      <c r="C83" s="6">
        <v>0.3771885225549737</v>
      </c>
      <c r="D83" s="6">
        <v>0.51871991568125142</v>
      </c>
      <c r="E83" s="6">
        <v>-0.17552138591273944</v>
      </c>
      <c r="F83" s="6">
        <v>-8.3942412786039318E-3</v>
      </c>
      <c r="G83" s="6">
        <v>-1.1953488459378605</v>
      </c>
      <c r="H83" s="6">
        <v>-1.4125420771503501</v>
      </c>
      <c r="I83" s="6">
        <v>-0.92696998381396334</v>
      </c>
      <c r="J83" s="6">
        <v>0.44551636768078262</v>
      </c>
      <c r="K83" s="6">
        <v>-0.82887134394045625</v>
      </c>
      <c r="L83" s="6">
        <v>6.0214466590431965E-3</v>
      </c>
      <c r="M83" s="6">
        <v>9.1759923182043021E-4</v>
      </c>
      <c r="N83" s="6">
        <v>-2.159028789131999E-2</v>
      </c>
      <c r="O83" s="6">
        <v>0.11844832290669489</v>
      </c>
      <c r="P83" s="6">
        <v>-2.7021923604491769E-2</v>
      </c>
      <c r="Q83" s="41">
        <v>2</v>
      </c>
    </row>
    <row r="84" spans="1:17" x14ac:dyDescent="0.35">
      <c r="A84" s="6">
        <v>83</v>
      </c>
      <c r="B84" s="6">
        <v>9.0208524914559204E-2</v>
      </c>
      <c r="C84" s="6">
        <v>2.2458955281477757</v>
      </c>
      <c r="D84" s="6">
        <v>1.3119986379737663</v>
      </c>
      <c r="E84" s="6">
        <v>-0.51561544773286871</v>
      </c>
      <c r="F84" s="6">
        <v>-0.86750139458324993</v>
      </c>
      <c r="G84" s="6">
        <v>-0.884254028745184</v>
      </c>
      <c r="H84" s="6">
        <v>-1.6090500244198112</v>
      </c>
      <c r="I84" s="6">
        <v>-1.6721122102800925</v>
      </c>
      <c r="J84" s="6">
        <v>2.2461439850247737E-2</v>
      </c>
      <c r="K84" s="6">
        <v>-0.99862760416194796</v>
      </c>
      <c r="L84" s="6">
        <v>2.3729494227631067E-3</v>
      </c>
      <c r="M84" s="6">
        <v>2.1658496949567654E-3</v>
      </c>
      <c r="N84" s="6">
        <v>-3.3937898051984425E-2</v>
      </c>
      <c r="O84" s="6">
        <v>6.4186300811914676E-2</v>
      </c>
      <c r="P84" s="6">
        <v>-1.6408345733989506E-2</v>
      </c>
      <c r="Q84" s="41">
        <v>3</v>
      </c>
    </row>
    <row r="85" spans="1:17" x14ac:dyDescent="0.35">
      <c r="A85" s="6">
        <v>84</v>
      </c>
      <c r="B85" s="6">
        <v>0.55614476459737039</v>
      </c>
      <c r="C85" s="6">
        <v>9.9601477882823572E-2</v>
      </c>
      <c r="D85" s="6">
        <v>0.78823992448113966</v>
      </c>
      <c r="E85" s="6">
        <v>-0.83601474112706109</v>
      </c>
      <c r="F85" s="6">
        <v>-0.70417593803308187</v>
      </c>
      <c r="G85" s="6">
        <v>-0.4343611195004094</v>
      </c>
      <c r="H85" s="6">
        <v>0.15198078375009871</v>
      </c>
      <c r="I85" s="6">
        <v>0.51458933165656695</v>
      </c>
      <c r="J85" s="6">
        <v>0.8473811427412602</v>
      </c>
      <c r="K85" s="6">
        <v>-0.42858979183574936</v>
      </c>
      <c r="L85" s="6">
        <v>1.328826604864528E-3</v>
      </c>
      <c r="M85" s="6">
        <v>7.8116908800298056E-3</v>
      </c>
      <c r="N85" s="6">
        <v>-6.8789336454721031E-2</v>
      </c>
      <c r="O85" s="6">
        <v>0.15972327322395499</v>
      </c>
      <c r="P85" s="6">
        <v>-8.8689962435977744E-3</v>
      </c>
      <c r="Q85" s="41">
        <v>5</v>
      </c>
    </row>
    <row r="86" spans="1:17" hidden="1" x14ac:dyDescent="0.3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41"/>
    </row>
    <row r="87" spans="1:17" hidden="1" x14ac:dyDescent="0.3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41"/>
    </row>
    <row r="88" spans="1:17" x14ac:dyDescent="0.35">
      <c r="A88" s="6">
        <v>87</v>
      </c>
      <c r="B88" s="6">
        <v>-2.8902314283882342</v>
      </c>
      <c r="C88" s="6">
        <v>2.0517385629098941</v>
      </c>
      <c r="D88" s="6">
        <v>1.8686979819696292</v>
      </c>
      <c r="E88" s="6">
        <v>0.22616497656493056</v>
      </c>
      <c r="F88" s="6">
        <v>-0.24699250069705031</v>
      </c>
      <c r="G88" s="6">
        <v>0.28120932724898134</v>
      </c>
      <c r="H88" s="6">
        <v>-1.2894718782782975</v>
      </c>
      <c r="I88" s="6">
        <v>-1.1350256794017359</v>
      </c>
      <c r="J88" s="6">
        <v>-0.14230277097639615</v>
      </c>
      <c r="K88" s="6">
        <v>0.26014848758521603</v>
      </c>
      <c r="L88" s="6">
        <v>9.5639023681074707E-3</v>
      </c>
      <c r="M88" s="6">
        <v>2.4325918129222534E-3</v>
      </c>
      <c r="N88" s="6">
        <v>-5.0601155515222491E-2</v>
      </c>
      <c r="O88" s="6">
        <v>7.0637162958316721E-2</v>
      </c>
      <c r="P88" s="6">
        <v>-6.7280966513258003E-2</v>
      </c>
      <c r="Q88" s="41">
        <v>2</v>
      </c>
    </row>
    <row r="89" spans="1:17" x14ac:dyDescent="0.35">
      <c r="A89" s="6">
        <v>88</v>
      </c>
      <c r="B89" s="6">
        <v>1.0503490937793785</v>
      </c>
      <c r="C89" s="6">
        <v>-0.95023419018961863</v>
      </c>
      <c r="D89" s="6">
        <v>-0.70412700404080886</v>
      </c>
      <c r="E89" s="6">
        <v>-0.7339978814295739</v>
      </c>
      <c r="F89" s="6">
        <v>1.5268273631320239</v>
      </c>
      <c r="G89" s="6">
        <v>-0.26488161575888064</v>
      </c>
      <c r="H89" s="6">
        <v>1.1295983954521245</v>
      </c>
      <c r="I89" s="6">
        <v>1.1851170062000744</v>
      </c>
      <c r="J89" s="6">
        <v>0.75002853269112735</v>
      </c>
      <c r="K89" s="6">
        <v>-0.22207306712281139</v>
      </c>
      <c r="L89" s="6">
        <v>1.2718465364088942E-3</v>
      </c>
      <c r="M89" s="6">
        <v>5.5667030171537308E-3</v>
      </c>
      <c r="N89" s="6">
        <v>-0.12380608085735861</v>
      </c>
      <c r="O89" s="6">
        <v>5.901343444774803E-2</v>
      </c>
      <c r="P89" s="6">
        <v>-1.3147190742804717E-2</v>
      </c>
      <c r="Q89" s="41">
        <v>5</v>
      </c>
    </row>
    <row r="90" spans="1:17" x14ac:dyDescent="0.35">
      <c r="A90" s="6">
        <v>89</v>
      </c>
      <c r="B90" s="6">
        <v>-2.1173391820333234</v>
      </c>
      <c r="C90" s="6">
        <v>1.4749521430397716</v>
      </c>
      <c r="D90" s="6">
        <v>0.35874652878850444</v>
      </c>
      <c r="E90" s="6">
        <v>0.43183548553520834</v>
      </c>
      <c r="F90" s="6">
        <v>-0.3110857177735521</v>
      </c>
      <c r="G90" s="6">
        <v>-0.37313103180844259</v>
      </c>
      <c r="H90" s="6">
        <v>0.42272676723443764</v>
      </c>
      <c r="I90" s="6">
        <v>-0.62372687434934782</v>
      </c>
      <c r="J90" s="6">
        <v>-0.66365862121606889</v>
      </c>
      <c r="K90" s="6">
        <v>-9.2145623957241352E-2</v>
      </c>
      <c r="L90" s="6">
        <v>1.0392224367734012E-2</v>
      </c>
      <c r="M90" s="6">
        <v>2.7572270297279854E-3</v>
      </c>
      <c r="N90" s="6">
        <v>-2.3229279883557157E-2</v>
      </c>
      <c r="O90" s="6">
        <v>6.9241941476940488E-2</v>
      </c>
      <c r="P90" s="6">
        <v>-6.8957791329252727E-2</v>
      </c>
      <c r="Q90" s="41">
        <v>2</v>
      </c>
    </row>
    <row r="91" spans="1:17" x14ac:dyDescent="0.35">
      <c r="A91" s="6">
        <v>90</v>
      </c>
      <c r="B91" s="6">
        <v>-0.46639514593619952</v>
      </c>
      <c r="C91" s="6">
        <v>1.1555428471425651</v>
      </c>
      <c r="D91" s="6">
        <v>0.24662257992475753</v>
      </c>
      <c r="E91" s="6">
        <v>-0.51676871591839713</v>
      </c>
      <c r="F91" s="6">
        <v>0.34971605294005004</v>
      </c>
      <c r="G91" s="6">
        <v>-0.6485441405561656</v>
      </c>
      <c r="H91" s="6">
        <v>-0.32709788324364675</v>
      </c>
      <c r="I91" s="6">
        <v>6.6241886524597532E-2</v>
      </c>
      <c r="J91" s="6">
        <v>0.75249424647094387</v>
      </c>
      <c r="K91" s="6">
        <v>-8.1554264074221811E-2</v>
      </c>
      <c r="L91" s="6">
        <v>2.8060207199035779E-3</v>
      </c>
      <c r="M91" s="6">
        <v>3.3437038147845735E-3</v>
      </c>
      <c r="N91" s="6">
        <v>-0.22063513884732552</v>
      </c>
      <c r="O91" s="6">
        <v>0.13693280061177343</v>
      </c>
      <c r="P91" s="6">
        <v>-4.9428985170414497E-2</v>
      </c>
      <c r="Q91" s="41">
        <v>5</v>
      </c>
    </row>
    <row r="92" spans="1:17" x14ac:dyDescent="0.35">
      <c r="A92" s="6">
        <v>91</v>
      </c>
      <c r="B92" s="6">
        <v>0.31896944202459715</v>
      </c>
      <c r="C92" s="6">
        <v>0.5487949101423788</v>
      </c>
      <c r="D92" s="6">
        <v>0.15517233928072871</v>
      </c>
      <c r="E92" s="6">
        <v>-0.45299817008684606</v>
      </c>
      <c r="F92" s="6">
        <v>0.78789405761081421</v>
      </c>
      <c r="G92" s="6">
        <v>-0.49526041631951156</v>
      </c>
      <c r="H92" s="6">
        <v>0.56839830463653163</v>
      </c>
      <c r="I92" s="6">
        <v>-0.1343540454898017</v>
      </c>
      <c r="J92" s="6">
        <v>0.87498256467459612</v>
      </c>
      <c r="K92" s="6">
        <v>4.2518209759454867E-3</v>
      </c>
      <c r="L92" s="6">
        <v>2.2811957665970473E-3</v>
      </c>
      <c r="M92" s="6">
        <v>6.2620612680449926E-3</v>
      </c>
      <c r="N92" s="6">
        <v>-0.27865056222431756</v>
      </c>
      <c r="O92" s="6">
        <v>0.26280596727332078</v>
      </c>
      <c r="P92" s="6">
        <v>-3.098131448538138E-2</v>
      </c>
      <c r="Q92" s="41">
        <v>5</v>
      </c>
    </row>
    <row r="93" spans="1:17" x14ac:dyDescent="0.35">
      <c r="A93" s="6">
        <v>92</v>
      </c>
      <c r="B93" s="6">
        <v>-2.8853638230846119</v>
      </c>
      <c r="C93" s="6">
        <v>1.3765438651384083</v>
      </c>
      <c r="D93" s="6">
        <v>0.35929759293293989</v>
      </c>
      <c r="E93" s="6">
        <v>0.4868037408560989</v>
      </c>
      <c r="F93" s="6">
        <v>-0.49454484919666575</v>
      </c>
      <c r="G93" s="6">
        <v>-0.15421593079659118</v>
      </c>
      <c r="H93" s="6">
        <v>0.44932461917513311</v>
      </c>
      <c r="I93" s="6">
        <v>-0.33249508754626411</v>
      </c>
      <c r="J93" s="6">
        <v>-1.0457991851567965E-2</v>
      </c>
      <c r="K93" s="6">
        <v>0.54419561892077284</v>
      </c>
      <c r="L93" s="6">
        <v>5.2904241640413579E-3</v>
      </c>
      <c r="M93" s="6">
        <v>1.6705930863411139E-3</v>
      </c>
      <c r="N93" s="6">
        <v>-5.9162084133252656E-2</v>
      </c>
      <c r="O93" s="6">
        <v>0.20998053458325314</v>
      </c>
      <c r="P93" s="6">
        <v>-4.810334826763972E-2</v>
      </c>
      <c r="Q93" s="41">
        <v>2</v>
      </c>
    </row>
    <row r="94" spans="1:17" x14ac:dyDescent="0.35">
      <c r="A94" s="6">
        <v>93</v>
      </c>
      <c r="B94" s="6">
        <v>-3.5893204129016967</v>
      </c>
      <c r="C94" s="6">
        <v>-1.1721383094242597</v>
      </c>
      <c r="D94" s="6">
        <v>-0.76095668612801082</v>
      </c>
      <c r="E94" s="6">
        <v>-0.51053737390978537</v>
      </c>
      <c r="F94" s="6">
        <v>0.32943229457122486</v>
      </c>
      <c r="G94" s="6">
        <v>0.27688139167184334</v>
      </c>
      <c r="H94" s="6">
        <v>0.45931725187736611</v>
      </c>
      <c r="I94" s="6">
        <v>0.23060962644495545</v>
      </c>
      <c r="J94" s="6">
        <v>5.0160034509435548E-3</v>
      </c>
      <c r="K94" s="6">
        <v>7.4986573648536115E-2</v>
      </c>
      <c r="L94" s="6">
        <v>6.0345539878651541E-3</v>
      </c>
      <c r="M94" s="6">
        <v>7.7698058413400916E-3</v>
      </c>
      <c r="N94" s="6">
        <v>-0.21564305581373355</v>
      </c>
      <c r="O94" s="6">
        <v>0.17098209882948368</v>
      </c>
      <c r="P94" s="6">
        <v>-5.2031794787777544E-2</v>
      </c>
      <c r="Q94" s="41">
        <v>6</v>
      </c>
    </row>
    <row r="95" spans="1:17" x14ac:dyDescent="0.35">
      <c r="A95" s="6">
        <v>94</v>
      </c>
      <c r="B95" s="6">
        <v>-2.4807309784792144</v>
      </c>
      <c r="C95" s="6">
        <v>1.2071496354780571</v>
      </c>
      <c r="D95" s="6">
        <v>0.83886023065757509</v>
      </c>
      <c r="E95" s="6">
        <v>-0.2732182228657189</v>
      </c>
      <c r="F95" s="6">
        <v>0.46084177796758147</v>
      </c>
      <c r="G95" s="6">
        <v>-0.79406311511358485</v>
      </c>
      <c r="H95" s="6">
        <v>-0.1407934072435823</v>
      </c>
      <c r="I95" s="6">
        <v>-1.5229961686643714</v>
      </c>
      <c r="J95" s="6">
        <v>0.77881611859694655</v>
      </c>
      <c r="K95" s="6">
        <v>-0.84699375697122326</v>
      </c>
      <c r="L95" s="6">
        <v>6.000710355948239E-3</v>
      </c>
      <c r="M95" s="6">
        <v>1.2283525590032057E-3</v>
      </c>
      <c r="N95" s="6">
        <v>-3.0612436086169433E-2</v>
      </c>
      <c r="O95" s="6">
        <v>9.0856550293788377E-2</v>
      </c>
      <c r="P95" s="6">
        <v>-1.9485553105127909E-2</v>
      </c>
      <c r="Q95" s="41">
        <v>2</v>
      </c>
    </row>
    <row r="96" spans="1:17" x14ac:dyDescent="0.35">
      <c r="A96" s="6">
        <v>95</v>
      </c>
      <c r="B96" s="6">
        <v>-5.6073925222620895</v>
      </c>
      <c r="C96" s="6">
        <v>-0.40986918009517076</v>
      </c>
      <c r="D96" s="6">
        <v>-0.46699038631101364</v>
      </c>
      <c r="E96" s="6">
        <v>-0.24760586129799808</v>
      </c>
      <c r="F96" s="6">
        <v>2.0536490118387422E-2</v>
      </c>
      <c r="G96" s="6">
        <v>-0.30968608247529616</v>
      </c>
      <c r="H96" s="6">
        <v>2.2424159819188508E-2</v>
      </c>
      <c r="I96" s="6">
        <v>-1.2507912114613389</v>
      </c>
      <c r="J96" s="6">
        <v>0.15185847219541859</v>
      </c>
      <c r="K96" s="6">
        <v>-0.3594990295483636</v>
      </c>
      <c r="L96" s="6">
        <v>6.1499166472943914E-2</v>
      </c>
      <c r="M96" s="6">
        <v>1.2678596473095448E-3</v>
      </c>
      <c r="N96" s="6">
        <v>-4.8311525615051421E-2</v>
      </c>
      <c r="O96" s="6">
        <v>0.15351667779742034</v>
      </c>
      <c r="P96" s="6">
        <v>-4.7823374398072674E-2</v>
      </c>
      <c r="Q96" s="41">
        <v>1</v>
      </c>
    </row>
    <row r="97" spans="1:17" hidden="1" x14ac:dyDescent="0.3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41"/>
    </row>
    <row r="98" spans="1:17" hidden="1" x14ac:dyDescent="0.3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41"/>
    </row>
    <row r="99" spans="1:17" x14ac:dyDescent="0.35">
      <c r="A99" s="6">
        <v>98</v>
      </c>
      <c r="B99" s="6">
        <v>1.2788590615811968</v>
      </c>
      <c r="C99" s="6">
        <v>0.75952403619508491</v>
      </c>
      <c r="D99" s="6">
        <v>-0.37736303142792088</v>
      </c>
      <c r="E99" s="6">
        <v>-0.27160569046207683</v>
      </c>
      <c r="F99" s="6">
        <v>1.2136634875801193</v>
      </c>
      <c r="G99" s="6">
        <v>-0.32946153373581244</v>
      </c>
      <c r="H99" s="6">
        <v>1.102500961146891</v>
      </c>
      <c r="I99" s="6">
        <v>1.3259998930112094</v>
      </c>
      <c r="J99" s="6">
        <v>0.10476816803597366</v>
      </c>
      <c r="K99" s="6">
        <v>0.78109769672824503</v>
      </c>
      <c r="L99" s="6">
        <v>9.3145169913417777E-4</v>
      </c>
      <c r="M99" s="6">
        <v>4.3031561158241877E-3</v>
      </c>
      <c r="N99" s="6">
        <v>-0.103708474718698</v>
      </c>
      <c r="O99" s="6">
        <v>6.5054073853445499E-2</v>
      </c>
      <c r="P99" s="6">
        <v>-1.6944734460028234E-2</v>
      </c>
      <c r="Q99" s="41">
        <v>5</v>
      </c>
    </row>
    <row r="100" spans="1:17" x14ac:dyDescent="0.35">
      <c r="A100" s="6">
        <v>99</v>
      </c>
      <c r="B100" s="6">
        <v>-3.5878927512064083</v>
      </c>
      <c r="C100" s="6">
        <v>-0.21731647461600131</v>
      </c>
      <c r="D100" s="6">
        <v>0.55543373047031241</v>
      </c>
      <c r="E100" s="6">
        <v>4.2977243444917081E-2</v>
      </c>
      <c r="F100" s="6">
        <v>-0.36923157003801388</v>
      </c>
      <c r="G100" s="6">
        <v>-0.70031933977069427</v>
      </c>
      <c r="H100" s="6">
        <v>-0.2807412892646225</v>
      </c>
      <c r="I100" s="6">
        <v>-0.16604145810449952</v>
      </c>
      <c r="J100" s="6">
        <v>0.1965938810290811</v>
      </c>
      <c r="K100" s="6">
        <v>6.6272362151996972E-2</v>
      </c>
      <c r="L100" s="6">
        <v>7.5228776090193817E-3</v>
      </c>
      <c r="M100" s="6">
        <v>3.1511559924040969E-3</v>
      </c>
      <c r="N100" s="6">
        <v>-6.8363605455597248E-2</v>
      </c>
      <c r="O100" s="6">
        <v>9.2307097240984237E-2</v>
      </c>
      <c r="P100" s="6">
        <v>-0.14735297252544552</v>
      </c>
      <c r="Q100" s="41">
        <v>6</v>
      </c>
    </row>
    <row r="101" spans="1:17" x14ac:dyDescent="0.35">
      <c r="A101" s="6">
        <v>100</v>
      </c>
      <c r="B101" s="6">
        <v>-4.6186861765259879</v>
      </c>
      <c r="C101" s="6">
        <v>-0.75005218473551105</v>
      </c>
      <c r="D101" s="6">
        <v>-0.77460989044064155</v>
      </c>
      <c r="E101" s="6">
        <v>-0.3237843409042287</v>
      </c>
      <c r="F101" s="6">
        <v>0.27765345240090278</v>
      </c>
      <c r="G101" s="6">
        <v>-1.0301954261761024</v>
      </c>
      <c r="H101" s="6">
        <v>-0.52146808500240027</v>
      </c>
      <c r="I101" s="6">
        <v>0.21722421088014626</v>
      </c>
      <c r="J101" s="6">
        <v>4.3489801900098254E-2</v>
      </c>
      <c r="K101" s="6">
        <v>-0.28891965379269252</v>
      </c>
      <c r="L101" s="6">
        <v>4.2400321967411003E-3</v>
      </c>
      <c r="M101" s="6">
        <v>2.5236451520515373E-3</v>
      </c>
      <c r="N101" s="6">
        <v>-0.13004570854774608</v>
      </c>
      <c r="O101" s="6">
        <v>1.2364082319686363</v>
      </c>
      <c r="P101" s="6">
        <v>-6.8340992292627092E-2</v>
      </c>
      <c r="Q101" s="41">
        <v>1</v>
      </c>
    </row>
    <row r="102" spans="1:17" x14ac:dyDescent="0.35">
      <c r="A102" s="6">
        <v>101</v>
      </c>
      <c r="B102" s="6">
        <v>2.297373976517918</v>
      </c>
      <c r="C102" s="6">
        <v>-0.81052681066556798</v>
      </c>
      <c r="D102" s="6">
        <v>6.9985936147553815E-2</v>
      </c>
      <c r="E102" s="6">
        <v>-0.51801383632738418</v>
      </c>
      <c r="F102" s="6">
        <v>0.62858672477933364</v>
      </c>
      <c r="G102" s="6">
        <v>2.5428466701110354E-2</v>
      </c>
      <c r="H102" s="6">
        <v>1.2223803965441167</v>
      </c>
      <c r="I102" s="6">
        <v>1.9117825964322122</v>
      </c>
      <c r="J102" s="6">
        <v>0.54749832660703801</v>
      </c>
      <c r="K102" s="6">
        <v>0.28807146868516426</v>
      </c>
      <c r="L102" s="6">
        <v>1.0386957067410098E-3</v>
      </c>
      <c r="M102" s="6">
        <v>7.4480151997034741E-2</v>
      </c>
      <c r="N102" s="6">
        <v>-1.6483447550639894</v>
      </c>
      <c r="O102" s="6">
        <v>5.3306183618800004E-2</v>
      </c>
      <c r="P102" s="6">
        <v>-1.3098716155268071E-2</v>
      </c>
      <c r="Q102" s="41">
        <v>5</v>
      </c>
    </row>
    <row r="103" spans="1:17" hidden="1" x14ac:dyDescent="0.3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41"/>
    </row>
    <row r="104" spans="1:17" x14ac:dyDescent="0.35">
      <c r="A104" s="6">
        <v>103</v>
      </c>
      <c r="B104" s="6">
        <v>-2.4610043811725268</v>
      </c>
      <c r="C104" s="6">
        <v>-1.0886445489734837</v>
      </c>
      <c r="D104" s="6">
        <v>-0.13486843750530333</v>
      </c>
      <c r="E104" s="6">
        <v>-0.53546247572901939</v>
      </c>
      <c r="F104" s="6">
        <v>0.68507358001603302</v>
      </c>
      <c r="G104" s="6">
        <v>0.23434216056823301</v>
      </c>
      <c r="H104" s="6">
        <v>0.7487475739394801</v>
      </c>
      <c r="I104" s="6">
        <v>1.9876837281714401</v>
      </c>
      <c r="J104" s="6">
        <v>0.63069182677966285</v>
      </c>
      <c r="K104" s="6">
        <v>-0.25409246666491792</v>
      </c>
      <c r="L104" s="6">
        <v>4.2445160209247344E-3</v>
      </c>
      <c r="M104" s="6">
        <v>3.6043010214207106E-3</v>
      </c>
      <c r="N104" s="6">
        <v>-0.10170775538800164</v>
      </c>
      <c r="O104" s="6">
        <v>9.6996058343986405E-2</v>
      </c>
      <c r="P104" s="6">
        <v>-8.3419935591514616E-2</v>
      </c>
      <c r="Q104" s="41">
        <v>6</v>
      </c>
    </row>
    <row r="105" spans="1:17" x14ac:dyDescent="0.35">
      <c r="A105" s="6">
        <v>104</v>
      </c>
      <c r="B105" s="6">
        <v>-0.93942060198128163</v>
      </c>
      <c r="C105" s="6">
        <v>9.9107460729108129E-2</v>
      </c>
      <c r="D105" s="6">
        <v>0.1352445971870759</v>
      </c>
      <c r="E105" s="6">
        <v>0.46769628450240908</v>
      </c>
      <c r="F105" s="6">
        <v>9.4602491458670071E-2</v>
      </c>
      <c r="G105" s="6">
        <v>-1.045626337469188E-2</v>
      </c>
      <c r="H105" s="6">
        <v>0.55219856079804408</v>
      </c>
      <c r="I105" s="6">
        <v>1.6435120049083904</v>
      </c>
      <c r="J105" s="6">
        <v>-0.58809892307540412</v>
      </c>
      <c r="K105" s="6">
        <v>0.67129970607491074</v>
      </c>
      <c r="L105" s="6">
        <v>2.7691515733899367E-3</v>
      </c>
      <c r="M105" s="6">
        <v>5.3148979459222059E-3</v>
      </c>
      <c r="N105" s="6">
        <v>-6.0624243685362247E-2</v>
      </c>
      <c r="O105" s="6">
        <v>7.1106492376614094E-2</v>
      </c>
      <c r="P105" s="6">
        <v>-5.2318159962374239E-2</v>
      </c>
      <c r="Q105" s="41">
        <v>5</v>
      </c>
    </row>
    <row r="106" spans="1:17" x14ac:dyDescent="0.35">
      <c r="A106" s="6">
        <v>105</v>
      </c>
      <c r="B106" s="6">
        <v>-0.74151115081568419</v>
      </c>
      <c r="C106" s="6">
        <v>1.5647095463317842</v>
      </c>
      <c r="D106" s="6">
        <v>1.1398804714212034</v>
      </c>
      <c r="E106" s="6">
        <v>-0.47538300702041097</v>
      </c>
      <c r="F106" s="6">
        <v>0.12529871010207674</v>
      </c>
      <c r="G106" s="6">
        <v>-0.81581427606480572</v>
      </c>
      <c r="H106" s="6">
        <v>9.3816984212015023E-2</v>
      </c>
      <c r="I106" s="6">
        <v>0.82321288260427261</v>
      </c>
      <c r="J106" s="6">
        <v>0.9835537137387721</v>
      </c>
      <c r="K106" s="6">
        <v>-0.14159927809166922</v>
      </c>
      <c r="L106" s="6">
        <v>3.256974930407329E-3</v>
      </c>
      <c r="M106" s="6">
        <v>1.0917917068816721E-3</v>
      </c>
      <c r="N106" s="6">
        <v>-2.1742325876741478E-2</v>
      </c>
      <c r="O106" s="6">
        <v>7.6791832322042217E-2</v>
      </c>
      <c r="P106" s="6">
        <v>-1.4745095613521268E-2</v>
      </c>
      <c r="Q106" s="41">
        <v>2</v>
      </c>
    </row>
    <row r="107" spans="1:17" x14ac:dyDescent="0.35">
      <c r="A107" s="6">
        <v>106</v>
      </c>
      <c r="B107" s="6">
        <v>-0.87173328468994182</v>
      </c>
      <c r="C107" s="6">
        <v>-0.10185553361945431</v>
      </c>
      <c r="D107" s="6">
        <v>0.59045335749513284</v>
      </c>
      <c r="E107" s="6">
        <v>-0.33327053104538201</v>
      </c>
      <c r="F107" s="6">
        <v>8.1797370297377464E-2</v>
      </c>
      <c r="G107" s="6">
        <v>0.35141630812067742</v>
      </c>
      <c r="H107" s="6">
        <v>1.0421640962112861</v>
      </c>
      <c r="I107" s="6">
        <v>1.434777361128952</v>
      </c>
      <c r="J107" s="6">
        <v>-0.33370185358839383</v>
      </c>
      <c r="K107" s="6">
        <v>0.13285377013515387</v>
      </c>
      <c r="L107" s="6">
        <v>2.3235463091263349E-3</v>
      </c>
      <c r="M107" s="6">
        <v>2.6329893129305028E-3</v>
      </c>
      <c r="N107" s="6">
        <v>-3.3492539190280612E-2</v>
      </c>
      <c r="O107" s="6">
        <v>4.9849368434809201E-2</v>
      </c>
      <c r="P107" s="6">
        <v>-4.8033287912129193E-2</v>
      </c>
      <c r="Q107" s="41">
        <v>5</v>
      </c>
    </row>
    <row r="108" spans="1:17" x14ac:dyDescent="0.35">
      <c r="A108" s="6">
        <v>107</v>
      </c>
      <c r="B108" s="6">
        <v>-2.6162036906705777</v>
      </c>
      <c r="C108" s="6">
        <v>1.4707420492448842</v>
      </c>
      <c r="D108" s="6">
        <v>0.20449993726853249</v>
      </c>
      <c r="E108" s="6">
        <v>-0.35393922985434845</v>
      </c>
      <c r="F108" s="6">
        <v>0.28870146474281544</v>
      </c>
      <c r="G108" s="6">
        <v>-0.35096627608226572</v>
      </c>
      <c r="H108" s="6">
        <v>0.37898886607159227</v>
      </c>
      <c r="I108" s="6">
        <v>-0.63563892974025926</v>
      </c>
      <c r="J108" s="6">
        <v>9.7239698135909592E-3</v>
      </c>
      <c r="K108" s="6">
        <v>0.14213868016022271</v>
      </c>
      <c r="L108" s="6">
        <v>6.5570557665497993E-3</v>
      </c>
      <c r="M108" s="6">
        <v>1.6350264173642466E-3</v>
      </c>
      <c r="N108" s="6">
        <v>-4.563666498389829E-2</v>
      </c>
      <c r="O108" s="6">
        <v>0.22370723517043833</v>
      </c>
      <c r="P108" s="6">
        <v>-3.3489055396171453E-2</v>
      </c>
      <c r="Q108" s="41">
        <v>2</v>
      </c>
    </row>
    <row r="109" spans="1:17" x14ac:dyDescent="0.35">
      <c r="A109" s="6">
        <v>108</v>
      </c>
      <c r="B109" s="6">
        <v>-3.7323037297687685</v>
      </c>
      <c r="C109" s="6">
        <v>-1.3211984279726292</v>
      </c>
      <c r="D109" s="6">
        <v>-1.0196389919798803</v>
      </c>
      <c r="E109" s="6">
        <v>0.32376878142031812</v>
      </c>
      <c r="F109" s="6">
        <v>4.4434695410710046E-2</v>
      </c>
      <c r="G109" s="6">
        <v>-0.49837111714517379</v>
      </c>
      <c r="H109" s="6">
        <v>-4.7417978264839976E-2</v>
      </c>
      <c r="I109" s="6">
        <v>0.45050428282866212</v>
      </c>
      <c r="J109" s="6">
        <v>-3.1401365067311449E-2</v>
      </c>
      <c r="K109" s="6">
        <v>0.13734096394290415</v>
      </c>
      <c r="L109" s="6">
        <v>5.3804106416643896E-3</v>
      </c>
      <c r="M109" s="6">
        <v>2.0673370026739607E-3</v>
      </c>
      <c r="N109" s="6">
        <v>-3.7943256743493893E-2</v>
      </c>
      <c r="O109" s="6">
        <v>8.0693619341072664E-2</v>
      </c>
      <c r="P109" s="6">
        <v>-5.4728023946746869E-2</v>
      </c>
      <c r="Q109" s="41">
        <v>6</v>
      </c>
    </row>
    <row r="110" spans="1:17" x14ac:dyDescent="0.35">
      <c r="A110" s="6">
        <v>109</v>
      </c>
      <c r="B110" s="6">
        <v>-3.4371366854093699</v>
      </c>
      <c r="C110" s="6">
        <v>-0.33301372596384615</v>
      </c>
      <c r="D110" s="6">
        <v>-0.60604333989602677</v>
      </c>
      <c r="E110" s="6">
        <v>0.17688148740523429</v>
      </c>
      <c r="F110" s="6">
        <v>0.23112383487939792</v>
      </c>
      <c r="G110" s="6">
        <v>0.39667745588800712</v>
      </c>
      <c r="H110" s="6">
        <v>0.52198854747980428</v>
      </c>
      <c r="I110" s="6">
        <v>0.99881403902825727</v>
      </c>
      <c r="J110" s="6">
        <v>0.1982732520450956</v>
      </c>
      <c r="K110" s="6">
        <v>0.49260660934578293</v>
      </c>
      <c r="L110" s="6">
        <v>7.4444611027354307E-3</v>
      </c>
      <c r="M110" s="6">
        <v>5.171900806449266E-3</v>
      </c>
      <c r="N110" s="6">
        <v>-5.0728307115181143E-2</v>
      </c>
      <c r="O110" s="6">
        <v>0.11775592730478494</v>
      </c>
      <c r="P110" s="6">
        <v>-0.1144687401184962</v>
      </c>
      <c r="Q110" s="41">
        <v>6</v>
      </c>
    </row>
    <row r="111" spans="1:17" x14ac:dyDescent="0.35">
      <c r="A111" s="6">
        <v>110</v>
      </c>
      <c r="B111" s="6">
        <v>2.7045277457027774</v>
      </c>
      <c r="C111" s="6">
        <v>0.14558445622598296</v>
      </c>
      <c r="D111" s="6">
        <v>-1.887470968271145E-2</v>
      </c>
      <c r="E111" s="6">
        <v>-0.10432694089762728</v>
      </c>
      <c r="F111" s="6">
        <v>0.24518035068345184</v>
      </c>
      <c r="G111" s="6">
        <v>-0.98576731044065913</v>
      </c>
      <c r="H111" s="6">
        <v>1.0118116092061387</v>
      </c>
      <c r="I111" s="6">
        <v>1.3083617718513934</v>
      </c>
      <c r="J111" s="6">
        <v>-5.9157802017433189E-2</v>
      </c>
      <c r="K111" s="6">
        <v>-1.4709180695716426E-2</v>
      </c>
      <c r="L111" s="6">
        <v>5.0837899220672453E-4</v>
      </c>
      <c r="M111" s="6">
        <v>8.9668101666558458E-3</v>
      </c>
      <c r="N111" s="6">
        <v>-8.5619269324537131E-2</v>
      </c>
      <c r="O111" s="6">
        <v>3.7589562702729722E-2</v>
      </c>
      <c r="P111" s="6">
        <v>-1.2595704100077383E-2</v>
      </c>
      <c r="Q111" s="41">
        <v>5</v>
      </c>
    </row>
    <row r="112" spans="1:17" x14ac:dyDescent="0.35">
      <c r="A112" s="6">
        <v>111</v>
      </c>
      <c r="B112" s="6">
        <v>-0.1275015257641201</v>
      </c>
      <c r="C112" s="6">
        <v>0.47507626992710011</v>
      </c>
      <c r="D112" s="6">
        <v>0.99304713331297412</v>
      </c>
      <c r="E112" s="6">
        <v>0.39979062089170903</v>
      </c>
      <c r="F112" s="6">
        <v>-0.60956589547700279</v>
      </c>
      <c r="G112" s="6">
        <v>-0.28187060833094801</v>
      </c>
      <c r="H112" s="6">
        <v>4.3001406794182413E-2</v>
      </c>
      <c r="I112" s="6">
        <v>0.53422365871694966</v>
      </c>
      <c r="J112" s="6">
        <v>-0.16745979832031341</v>
      </c>
      <c r="K112" s="6">
        <v>5.7229072500305497E-2</v>
      </c>
      <c r="L112" s="6">
        <v>1.4271086857630606E-3</v>
      </c>
      <c r="M112" s="6">
        <v>2.8224225797848571E-3</v>
      </c>
      <c r="N112" s="6">
        <v>-5.1977959122021439E-2</v>
      </c>
      <c r="O112" s="6">
        <v>6.0489758624880437E-2</v>
      </c>
      <c r="P112" s="6">
        <v>-3.1649480306050908E-2</v>
      </c>
      <c r="Q112" s="41">
        <v>5</v>
      </c>
    </row>
    <row r="113" spans="1:17" x14ac:dyDescent="0.35">
      <c r="A113" s="6">
        <v>112</v>
      </c>
      <c r="B113" s="6">
        <v>-5.3727822875189952</v>
      </c>
      <c r="C113" s="6">
        <v>-1.0811507970563667</v>
      </c>
      <c r="D113" s="6">
        <v>-0.81764121990237904</v>
      </c>
      <c r="E113" s="6">
        <v>-0.14775514290102043</v>
      </c>
      <c r="F113" s="6">
        <v>0.66744608113819803</v>
      </c>
      <c r="G113" s="6">
        <v>-0.73302738193780737</v>
      </c>
      <c r="H113" s="6">
        <v>0.21277412909507393</v>
      </c>
      <c r="I113" s="6">
        <v>-1.1242958178136957</v>
      </c>
      <c r="J113" s="6">
        <v>0.75564581334237768</v>
      </c>
      <c r="K113" s="6">
        <v>-0.41678782833043443</v>
      </c>
      <c r="L113" s="6">
        <v>7.5475225918167684E-3</v>
      </c>
      <c r="M113" s="6">
        <v>1.2883056375603209E-3</v>
      </c>
      <c r="N113" s="6">
        <v>-5.1539181268160546E-2</v>
      </c>
      <c r="O113" s="6">
        <v>0.12625508485074588</v>
      </c>
      <c r="P113" s="6">
        <v>-5.6161477429784369E-2</v>
      </c>
      <c r="Q113" s="41">
        <v>6</v>
      </c>
    </row>
    <row r="114" spans="1:17" x14ac:dyDescent="0.35">
      <c r="A114" s="6">
        <v>113</v>
      </c>
      <c r="B114" s="6">
        <v>-3.7682715402474263</v>
      </c>
      <c r="C114" s="6">
        <v>-2.2039644011635637</v>
      </c>
      <c r="D114" s="6">
        <v>-2.1863273553704943</v>
      </c>
      <c r="E114" s="6">
        <v>-1.1155955796135169</v>
      </c>
      <c r="F114" s="6">
        <v>-0.32879140998963624</v>
      </c>
      <c r="G114" s="6">
        <v>-0.28769680130840319</v>
      </c>
      <c r="H114" s="6">
        <v>0.60750101532453893</v>
      </c>
      <c r="I114" s="6">
        <v>-0.48445368132433247</v>
      </c>
      <c r="J114" s="6">
        <v>0.63501739064702856</v>
      </c>
      <c r="K114" s="6">
        <v>0.11723479101124172</v>
      </c>
      <c r="L114" s="6">
        <v>4.187962420598333E-3</v>
      </c>
      <c r="M114" s="6">
        <v>1.576610870648056E-3</v>
      </c>
      <c r="N114" s="6">
        <v>-5.0334530883687612E-2</v>
      </c>
      <c r="O114" s="6">
        <v>0.11243364015259273</v>
      </c>
      <c r="P114" s="6">
        <v>-1.6653727348318922E-2</v>
      </c>
      <c r="Q114" s="41">
        <v>6</v>
      </c>
    </row>
    <row r="115" spans="1:17" x14ac:dyDescent="0.35">
      <c r="A115" s="6">
        <v>114</v>
      </c>
      <c r="B115" s="6">
        <v>3.2649972564344627</v>
      </c>
      <c r="C115" s="6">
        <v>3.1973583905541485</v>
      </c>
      <c r="D115" s="6">
        <v>1.8054798817607469</v>
      </c>
      <c r="E115" s="6">
        <v>-2.7592082196395393E-2</v>
      </c>
      <c r="F115" s="6">
        <v>-0.19230476369339242</v>
      </c>
      <c r="G115" s="6">
        <v>-0.18615564437876989</v>
      </c>
      <c r="H115" s="6">
        <v>-0.25429475027133891</v>
      </c>
      <c r="I115" s="6">
        <v>1.0441680611408546</v>
      </c>
      <c r="J115" s="6">
        <v>0.7593759656563478</v>
      </c>
      <c r="K115" s="6">
        <v>0.47717375779024551</v>
      </c>
      <c r="L115" s="6">
        <v>1.0602908838940783E-3</v>
      </c>
      <c r="M115" s="6">
        <v>2.129434114553097E-3</v>
      </c>
      <c r="N115" s="6">
        <v>-1.5442487384657614E-2</v>
      </c>
      <c r="O115" s="6">
        <v>2.4309314728377395E-2</v>
      </c>
      <c r="P115" s="6">
        <v>-1.6929449148394428E-2</v>
      </c>
      <c r="Q115" s="41">
        <v>3</v>
      </c>
    </row>
    <row r="116" spans="1:17" hidden="1" x14ac:dyDescent="0.3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41"/>
    </row>
    <row r="117" spans="1:17" x14ac:dyDescent="0.35">
      <c r="A117" s="6">
        <v>116</v>
      </c>
      <c r="B117" s="6">
        <v>-3.5349517469048291</v>
      </c>
      <c r="C117" s="6">
        <v>0.59775900961889561</v>
      </c>
      <c r="D117" s="6">
        <v>0.19106149836040548</v>
      </c>
      <c r="E117" s="6">
        <v>0.50872442642968141</v>
      </c>
      <c r="F117" s="6">
        <v>9.2027741520894352E-2</v>
      </c>
      <c r="G117" s="6">
        <v>0.25086702916591719</v>
      </c>
      <c r="H117" s="6">
        <v>0.52567458524979349</v>
      </c>
      <c r="I117" s="6">
        <v>0.9690211977080333</v>
      </c>
      <c r="J117" s="6">
        <v>-0.59843603408864499</v>
      </c>
      <c r="K117" s="6">
        <v>0.73166206630034392</v>
      </c>
      <c r="L117" s="6">
        <v>9.3138351021721921E-3</v>
      </c>
      <c r="M117" s="6">
        <v>2.1274300473926523E-3</v>
      </c>
      <c r="N117" s="6">
        <v>-2.6422035842313209E-2</v>
      </c>
      <c r="O117" s="6">
        <v>9.6984255512278739E-2</v>
      </c>
      <c r="P117" s="6">
        <v>-8.7581397829502694E-2</v>
      </c>
      <c r="Q117" s="41">
        <v>1</v>
      </c>
    </row>
    <row r="118" spans="1:17" x14ac:dyDescent="0.35">
      <c r="A118" s="6">
        <v>117</v>
      </c>
      <c r="B118" s="6">
        <v>-2.0553130456888042</v>
      </c>
      <c r="C118" s="6">
        <v>2.3927798078092839</v>
      </c>
      <c r="D118" s="6">
        <v>1.7297641539595126</v>
      </c>
      <c r="E118" s="6">
        <v>-0.24300100742779815</v>
      </c>
      <c r="F118" s="6">
        <v>-0.20236707943826257</v>
      </c>
      <c r="G118" s="6">
        <v>-1.1673518235904001</v>
      </c>
      <c r="H118" s="6">
        <v>-0.67246107138711297</v>
      </c>
      <c r="I118" s="6">
        <v>-0.85773331115058082</v>
      </c>
      <c r="J118" s="6">
        <v>0.4231092324859792</v>
      </c>
      <c r="K118" s="6">
        <v>-0.25275463343233051</v>
      </c>
      <c r="L118" s="6">
        <v>5.8455600551938153E-3</v>
      </c>
      <c r="M118" s="6">
        <v>1.3437085850820059E-3</v>
      </c>
      <c r="N118" s="6">
        <v>-3.5527992927274626E-2</v>
      </c>
      <c r="O118" s="6">
        <v>0.33195410220214133</v>
      </c>
      <c r="P118" s="6">
        <v>-3.6953541464458776E-2</v>
      </c>
      <c r="Q118" s="41">
        <v>2</v>
      </c>
    </row>
    <row r="119" spans="1:17" x14ac:dyDescent="0.35">
      <c r="A119" s="6">
        <v>118</v>
      </c>
      <c r="B119" s="6">
        <v>-5.5956836532160876</v>
      </c>
      <c r="C119" s="6">
        <v>-8.9429102747302883E-2</v>
      </c>
      <c r="D119" s="6">
        <v>-0.16913839316142601</v>
      </c>
      <c r="E119" s="6">
        <v>-0.22641780205158926</v>
      </c>
      <c r="F119" s="6">
        <v>0.25227578573480275</v>
      </c>
      <c r="G119" s="6">
        <v>-0.15962471178437806</v>
      </c>
      <c r="H119" s="6">
        <v>0.28952624241650282</v>
      </c>
      <c r="I119" s="6">
        <v>0.22983919395640356</v>
      </c>
      <c r="J119" s="6">
        <v>-1.2359380317194513E-3</v>
      </c>
      <c r="K119" s="6">
        <v>8.1564682507997865E-2</v>
      </c>
      <c r="L119" s="6">
        <v>2.6745135945913039E-2</v>
      </c>
      <c r="M119" s="6">
        <v>2.1679469630840318E-3</v>
      </c>
      <c r="N119" s="6">
        <v>-4.9142190020284582E-2</v>
      </c>
      <c r="O119" s="6">
        <v>0.26342061041317893</v>
      </c>
      <c r="P119" s="6">
        <v>-0.17081847993836044</v>
      </c>
      <c r="Q119" s="41">
        <v>1</v>
      </c>
    </row>
    <row r="120" spans="1:17" x14ac:dyDescent="0.35">
      <c r="A120" s="6">
        <v>119</v>
      </c>
      <c r="B120" s="6">
        <v>1.3790408884615051</v>
      </c>
      <c r="C120" s="6">
        <v>-0.26012444621275144</v>
      </c>
      <c r="D120" s="6">
        <v>0.50299863202942185</v>
      </c>
      <c r="E120" s="6">
        <v>-0.23110110507609202</v>
      </c>
      <c r="F120" s="6">
        <v>0.31851394367151625</v>
      </c>
      <c r="G120" s="6">
        <v>0.29658149839945336</v>
      </c>
      <c r="H120" s="6">
        <v>1.1272106214353292</v>
      </c>
      <c r="I120" s="6">
        <v>1.2742399795931649</v>
      </c>
      <c r="J120" s="6">
        <v>0.73318371458181197</v>
      </c>
      <c r="K120" s="6">
        <v>0.74766396957056158</v>
      </c>
      <c r="L120" s="6">
        <v>1.1602540580646062E-3</v>
      </c>
      <c r="M120" s="6">
        <v>9.1804608757600544E-3</v>
      </c>
      <c r="N120" s="6">
        <v>-0.84832756132182585</v>
      </c>
      <c r="O120" s="6">
        <v>5.3160829013693178E-2</v>
      </c>
      <c r="P120" s="6">
        <v>-1.6642700462564511E-2</v>
      </c>
      <c r="Q120" s="41">
        <v>5</v>
      </c>
    </row>
    <row r="121" spans="1:17" x14ac:dyDescent="0.35">
      <c r="A121" s="6">
        <v>120</v>
      </c>
      <c r="B121" s="6">
        <v>7.1218867390980591</v>
      </c>
      <c r="C121" s="6">
        <v>1.3730410990253628</v>
      </c>
      <c r="D121" s="6">
        <v>0.9383612015598124</v>
      </c>
      <c r="E121" s="6">
        <v>-0.48397390568265125</v>
      </c>
      <c r="F121" s="6">
        <v>0.5043350070605962</v>
      </c>
      <c r="G121" s="6">
        <v>-0.3551424655759754</v>
      </c>
      <c r="H121" s="6">
        <v>0.92786334502608825</v>
      </c>
      <c r="I121" s="6">
        <v>1.9678888722789918</v>
      </c>
      <c r="J121" s="6">
        <v>0.64749231135502872</v>
      </c>
      <c r="K121" s="6">
        <v>0.21808071055616052</v>
      </c>
      <c r="L121" s="6">
        <v>2.012103707342873E-4</v>
      </c>
      <c r="M121" s="6">
        <v>8.9822426316611553E-3</v>
      </c>
      <c r="N121" s="6">
        <v>-0.82675575155576142</v>
      </c>
      <c r="O121" s="6">
        <v>2.716741851646846E-2</v>
      </c>
      <c r="P121" s="6">
        <v>-4.6794719251655875E-3</v>
      </c>
      <c r="Q121" s="41">
        <v>3</v>
      </c>
    </row>
    <row r="122" spans="1:17" hidden="1" x14ac:dyDescent="0.3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41"/>
    </row>
    <row r="123" spans="1:17" x14ac:dyDescent="0.35">
      <c r="A123" s="6">
        <v>122</v>
      </c>
      <c r="B123" s="6">
        <v>-0.6838203844050641</v>
      </c>
      <c r="C123" s="6">
        <v>0.38599538350697837</v>
      </c>
      <c r="D123" s="6">
        <v>-0.48064038591693153</v>
      </c>
      <c r="E123" s="6">
        <v>-0.11040566079407477</v>
      </c>
      <c r="F123" s="6">
        <v>0.24790070254352062</v>
      </c>
      <c r="G123" s="6">
        <v>-0.48688012711172696</v>
      </c>
      <c r="H123" s="6">
        <v>0.6680083181810984</v>
      </c>
      <c r="I123" s="6">
        <v>0.36773877145686001</v>
      </c>
      <c r="J123" s="6">
        <v>0.6786472655878818</v>
      </c>
      <c r="K123" s="6">
        <v>-0.39829312702030772</v>
      </c>
      <c r="L123" s="6">
        <v>2.4616384049404262E-3</v>
      </c>
      <c r="M123" s="6">
        <v>2.7613855730628484E-3</v>
      </c>
      <c r="N123" s="6">
        <v>-0.17216562757542248</v>
      </c>
      <c r="O123" s="6">
        <v>7.6920470078758782E-2</v>
      </c>
      <c r="P123" s="6">
        <v>-6.7043215581690144E-2</v>
      </c>
      <c r="Q123" s="41">
        <v>5</v>
      </c>
    </row>
    <row r="124" spans="1:17" x14ac:dyDescent="0.35">
      <c r="A124" s="6">
        <v>123</v>
      </c>
      <c r="B124" s="6">
        <v>1.2238503030400603</v>
      </c>
      <c r="C124" s="6">
        <v>1.9051691849972006</v>
      </c>
      <c r="D124" s="6">
        <v>1.6309847760740481</v>
      </c>
      <c r="E124" s="6">
        <v>0.29009879587296084</v>
      </c>
      <c r="F124" s="6">
        <v>0.16426266887926746</v>
      </c>
      <c r="G124" s="6">
        <v>-0.63888605959478162</v>
      </c>
      <c r="H124" s="6">
        <v>0.59038956035332624</v>
      </c>
      <c r="I124" s="6">
        <v>-0.69895993391654032</v>
      </c>
      <c r="J124" s="6">
        <v>0.15671128782457844</v>
      </c>
      <c r="K124" s="6">
        <v>0.64839634356229303</v>
      </c>
      <c r="L124" s="6">
        <v>2.3355222897071845E-3</v>
      </c>
      <c r="M124" s="6">
        <v>3.0727588570816596E-3</v>
      </c>
      <c r="N124" s="6">
        <v>-5.9352560341462433E-2</v>
      </c>
      <c r="O124" s="6">
        <v>5.7608039513269829E-2</v>
      </c>
      <c r="P124" s="6">
        <v>-2.2498675247091367E-2</v>
      </c>
      <c r="Q124" s="41">
        <v>3</v>
      </c>
    </row>
    <row r="125" spans="1:17" x14ac:dyDescent="0.35">
      <c r="A125" s="6">
        <v>124</v>
      </c>
      <c r="B125" s="6">
        <v>-5.7743258098629768</v>
      </c>
      <c r="C125" s="6">
        <v>-0.44556423540669077</v>
      </c>
      <c r="D125" s="6">
        <v>-0.68822515839402121</v>
      </c>
      <c r="E125" s="6">
        <v>-0.37068858238871938</v>
      </c>
      <c r="F125" s="6">
        <v>-5.2376813224550199E-2</v>
      </c>
      <c r="G125" s="6">
        <v>0.13807742363000905</v>
      </c>
      <c r="H125" s="6">
        <v>7.4856046111762706E-2</v>
      </c>
      <c r="I125" s="6">
        <v>0.24612540510761455</v>
      </c>
      <c r="J125" s="6">
        <v>1.8301783698974384E-2</v>
      </c>
      <c r="K125" s="6">
        <v>0.42493595430379411</v>
      </c>
      <c r="L125" s="6">
        <v>1.8709113425406324E-2</v>
      </c>
      <c r="M125" s="6">
        <v>3.6965633880486747E-3</v>
      </c>
      <c r="N125" s="6">
        <v>-7.4534625694684414E-2</v>
      </c>
      <c r="O125" s="6">
        <v>0.2084723693560524</v>
      </c>
      <c r="P125" s="6">
        <v>-0.19365707108190466</v>
      </c>
      <c r="Q125" s="41">
        <v>1</v>
      </c>
    </row>
    <row r="126" spans="1:17" x14ac:dyDescent="0.35">
      <c r="A126" s="6">
        <v>125</v>
      </c>
      <c r="B126" s="6">
        <v>3.7006135249063052</v>
      </c>
      <c r="C126" s="6">
        <v>-4.8446815582173872E-3</v>
      </c>
      <c r="D126" s="6">
        <v>-0.16174586250871789</v>
      </c>
      <c r="E126" s="6">
        <v>0.50536927631343431</v>
      </c>
      <c r="F126" s="6">
        <v>0.19774160185686404</v>
      </c>
      <c r="G126" s="6">
        <v>0.39374204227319948</v>
      </c>
      <c r="H126" s="6">
        <v>0.94608664127983688</v>
      </c>
      <c r="I126" s="6">
        <v>3.0834574502155072</v>
      </c>
      <c r="J126" s="6">
        <v>0.44040941177144988</v>
      </c>
      <c r="K126" s="6">
        <v>0.56669750639393068</v>
      </c>
      <c r="L126" s="6">
        <v>2.0679911567627433E-4</v>
      </c>
      <c r="M126" s="6">
        <v>3.3662100323615541E-3</v>
      </c>
      <c r="N126" s="6">
        <v>-5.7071238279405412E-2</v>
      </c>
      <c r="O126" s="6">
        <v>2.2353175578476377E-2</v>
      </c>
      <c r="P126" s="6">
        <v>-5.6791779327487095E-3</v>
      </c>
      <c r="Q126" s="41">
        <v>5</v>
      </c>
    </row>
    <row r="127" spans="1:17" x14ac:dyDescent="0.35">
      <c r="A127" s="6">
        <v>126</v>
      </c>
      <c r="B127" s="6">
        <v>-6.4072288732048026</v>
      </c>
      <c r="C127" s="6">
        <v>0.2899559961445628</v>
      </c>
      <c r="D127" s="6">
        <v>-6.2616023975459859E-2</v>
      </c>
      <c r="E127" s="6">
        <v>-3.2509025231504299E-2</v>
      </c>
      <c r="F127" s="6">
        <v>0.34175320448479957</v>
      </c>
      <c r="G127" s="6">
        <v>1.2521147763489367E-2</v>
      </c>
      <c r="H127" s="6">
        <v>-1.4645457487664248E-2</v>
      </c>
      <c r="I127" s="6">
        <v>-0.35592638937375859</v>
      </c>
      <c r="J127" s="6">
        <v>-0.19177173848525117</v>
      </c>
      <c r="K127" s="6">
        <v>-4.6637978257059655E-2</v>
      </c>
      <c r="L127" s="6">
        <v>2.4342752125245254E-2</v>
      </c>
      <c r="M127" s="6">
        <v>2.3882728524305757E-3</v>
      </c>
      <c r="N127" s="6">
        <v>-3.4368140354505645E-2</v>
      </c>
      <c r="O127" s="6">
        <v>0.31413947545097282</v>
      </c>
      <c r="P127" s="6">
        <v>-0.19810647376290366</v>
      </c>
      <c r="Q127" s="41">
        <v>1</v>
      </c>
    </row>
    <row r="128" spans="1:17" x14ac:dyDescent="0.35">
      <c r="A128" s="6">
        <v>127</v>
      </c>
      <c r="B128" s="6">
        <v>3.2226272061954502</v>
      </c>
      <c r="C128" s="6">
        <v>2.8737394972168766</v>
      </c>
      <c r="D128" s="6">
        <v>1.213859264855512</v>
      </c>
      <c r="E128" s="6">
        <v>0.51203350140695525</v>
      </c>
      <c r="F128" s="6">
        <v>-0.42540092613888575</v>
      </c>
      <c r="G128" s="6">
        <v>-0.27308784203039488</v>
      </c>
      <c r="H128" s="6">
        <v>0.27283829661329967</v>
      </c>
      <c r="I128" s="6">
        <v>0.36568223244860776</v>
      </c>
      <c r="J128" s="6">
        <v>-2.8022170192141902E-2</v>
      </c>
      <c r="K128" s="6">
        <v>0.34289057924459088</v>
      </c>
      <c r="L128" s="6">
        <v>7.103312306698423E-4</v>
      </c>
      <c r="M128" s="6">
        <v>2.7074196034324255E-3</v>
      </c>
      <c r="N128" s="6">
        <v>-1.5604398759238821E-2</v>
      </c>
      <c r="O128" s="6">
        <v>2.5670087925032288E-2</v>
      </c>
      <c r="P128" s="6">
        <v>-7.5183851099203548E-3</v>
      </c>
      <c r="Q128" s="41">
        <v>3</v>
      </c>
    </row>
    <row r="129" spans="1:17" x14ac:dyDescent="0.35">
      <c r="A129" s="6">
        <v>128</v>
      </c>
      <c r="B129" s="6">
        <v>-4.3493403154872281</v>
      </c>
      <c r="C129" s="6">
        <v>-1.181050253179853</v>
      </c>
      <c r="D129" s="6">
        <v>-0.97214110178135016</v>
      </c>
      <c r="E129" s="6">
        <v>-0.15562297458635579</v>
      </c>
      <c r="F129" s="6">
        <v>0.43830390643859091</v>
      </c>
      <c r="G129" s="6">
        <v>6.6826182760218331E-2</v>
      </c>
      <c r="H129" s="6">
        <v>1.0218162172570968</v>
      </c>
      <c r="I129" s="6">
        <v>0.58515673750952624</v>
      </c>
      <c r="J129" s="6">
        <v>0.12281524464473173</v>
      </c>
      <c r="K129" s="6">
        <v>-0.43485920621030594</v>
      </c>
      <c r="L129" s="6">
        <v>1.256566949251693E-2</v>
      </c>
      <c r="M129" s="6">
        <v>1.8214110416940054E-3</v>
      </c>
      <c r="N129" s="6">
        <v>-5.7218822323636113E-2</v>
      </c>
      <c r="O129" s="6">
        <v>0.10126630077308814</v>
      </c>
      <c r="P129" s="6">
        <v>-0.17573482206956764</v>
      </c>
      <c r="Q129" s="41">
        <v>1</v>
      </c>
    </row>
    <row r="130" spans="1:17" x14ac:dyDescent="0.35">
      <c r="A130" s="6">
        <v>129</v>
      </c>
      <c r="B130" s="6">
        <v>-3.6642219760491308</v>
      </c>
      <c r="C130" s="6">
        <v>-0.41066393480985619</v>
      </c>
      <c r="D130" s="6">
        <v>-0.49565370113561491</v>
      </c>
      <c r="E130" s="6">
        <v>7.5019734881615549E-2</v>
      </c>
      <c r="F130" s="6">
        <v>0.28746896385991633</v>
      </c>
      <c r="G130" s="6">
        <v>0.34852725979775806</v>
      </c>
      <c r="H130" s="6">
        <v>0.12598654851765945</v>
      </c>
      <c r="I130" s="6">
        <v>0.84174311301366345</v>
      </c>
      <c r="J130" s="6">
        <v>0.27635969678020139</v>
      </c>
      <c r="K130" s="6">
        <v>0.23402208540254843</v>
      </c>
      <c r="L130" s="6">
        <v>5.1828266357570665E-3</v>
      </c>
      <c r="M130" s="6">
        <v>5.9648503675552448E-3</v>
      </c>
      <c r="N130" s="6">
        <v>-4.7972829716846715E-2</v>
      </c>
      <c r="O130" s="6">
        <v>0.10728485050402339</v>
      </c>
      <c r="P130" s="6">
        <v>-0.11059657725604376</v>
      </c>
      <c r="Q130" s="41">
        <v>1</v>
      </c>
    </row>
    <row r="131" spans="1:17" x14ac:dyDescent="0.35">
      <c r="A131" s="6">
        <v>130</v>
      </c>
      <c r="B131" s="6">
        <v>0.85020041069519825</v>
      </c>
      <c r="C131" s="6">
        <v>1.1524986516106777</v>
      </c>
      <c r="D131" s="6">
        <v>0.60643895699054762</v>
      </c>
      <c r="E131" s="6">
        <v>0.43480430188412655</v>
      </c>
      <c r="F131" s="6">
        <v>-0.55996125195964352</v>
      </c>
      <c r="G131" s="6">
        <v>0.33139504135721554</v>
      </c>
      <c r="H131" s="6">
        <v>0.72702206020505056</v>
      </c>
      <c r="I131" s="6">
        <v>1.8454996712610172</v>
      </c>
      <c r="J131" s="6">
        <v>0.34948306043126015</v>
      </c>
      <c r="K131" s="6">
        <v>1.0786950529231008</v>
      </c>
      <c r="L131" s="6">
        <v>9.4752364481205935E-4</v>
      </c>
      <c r="M131" s="6">
        <v>4.3074150571772536E-3</v>
      </c>
      <c r="N131" s="6">
        <v>-4.6292070998490135E-2</v>
      </c>
      <c r="O131" s="6">
        <v>5.3322180748157415E-2</v>
      </c>
      <c r="P131" s="6">
        <v>-8.815880082984803E-3</v>
      </c>
      <c r="Q131" s="41">
        <v>5</v>
      </c>
    </row>
    <row r="132" spans="1:17" x14ac:dyDescent="0.35">
      <c r="A132" s="6">
        <v>131</v>
      </c>
      <c r="B132" s="6">
        <v>0.16929021923387444</v>
      </c>
      <c r="C132" s="6">
        <v>0.12694113835130072</v>
      </c>
      <c r="D132" s="6">
        <v>4.1724128076346782E-2</v>
      </c>
      <c r="E132" s="6">
        <v>-0.2302464670924026</v>
      </c>
      <c r="F132" s="6">
        <v>-0.29064988241918244</v>
      </c>
      <c r="G132" s="6">
        <v>-2.4964728064642942E-2</v>
      </c>
      <c r="H132" s="6">
        <v>0.38984454407314317</v>
      </c>
      <c r="I132" s="6">
        <v>3.1148982593194936</v>
      </c>
      <c r="J132" s="6">
        <v>0.47010392039908921</v>
      </c>
      <c r="K132" s="6">
        <v>0.52795496327946734</v>
      </c>
      <c r="L132" s="6">
        <v>6.1177667237943096E-4</v>
      </c>
      <c r="M132" s="6">
        <v>3.3154356955551632E-3</v>
      </c>
      <c r="N132" s="6">
        <v>-6.8052083824643159E-2</v>
      </c>
      <c r="O132" s="6">
        <v>6.886269545019516E-2</v>
      </c>
      <c r="P132" s="6">
        <v>-1.4826959960735483E-2</v>
      </c>
      <c r="Q132" s="41">
        <v>5</v>
      </c>
    </row>
    <row r="133" spans="1:17" x14ac:dyDescent="0.35">
      <c r="A133" s="6">
        <v>132</v>
      </c>
      <c r="B133" s="6">
        <v>1.1278095707836702</v>
      </c>
      <c r="C133" s="6">
        <v>0.71165164542726389</v>
      </c>
      <c r="D133" s="6">
        <v>0.76717352519462778</v>
      </c>
      <c r="E133" s="6">
        <v>-0.20318831026300849</v>
      </c>
      <c r="F133" s="6">
        <v>0.90494609217423949</v>
      </c>
      <c r="G133" s="6">
        <v>0.15931543888219082</v>
      </c>
      <c r="H133" s="6">
        <v>1.049370509318851</v>
      </c>
      <c r="I133" s="6">
        <v>1.6084190482834193</v>
      </c>
      <c r="J133" s="6">
        <v>0.48351994368236212</v>
      </c>
      <c r="K133" s="6">
        <v>0.12136501697907873</v>
      </c>
      <c r="L133" s="6">
        <v>2.2304981335311545E-3</v>
      </c>
      <c r="M133" s="6">
        <v>6.2001807360544895E-3</v>
      </c>
      <c r="N133" s="6">
        <v>-0.17556472009926805</v>
      </c>
      <c r="O133" s="6">
        <v>6.9685367787254551E-2</v>
      </c>
      <c r="P133" s="6">
        <v>-3.7684128504707412E-2</v>
      </c>
      <c r="Q133" s="41">
        <v>5</v>
      </c>
    </row>
    <row r="134" spans="1:17" x14ac:dyDescent="0.35">
      <c r="A134" s="6">
        <v>133</v>
      </c>
      <c r="B134" s="6">
        <v>1.1613790721030619</v>
      </c>
      <c r="C134" s="6">
        <v>0.3255278433822642</v>
      </c>
      <c r="D134" s="6">
        <v>0.85791190071953372</v>
      </c>
      <c r="E134" s="6">
        <v>-4.1496698800851627E-2</v>
      </c>
      <c r="F134" s="6">
        <v>4.3465196036600474E-3</v>
      </c>
      <c r="G134" s="6">
        <v>0.19178458257537748</v>
      </c>
      <c r="H134" s="6">
        <v>-0.18049167191196677</v>
      </c>
      <c r="I134" s="6">
        <v>-3.9919240710807921E-2</v>
      </c>
      <c r="J134" s="6">
        <v>5.6395322560560179E-2</v>
      </c>
      <c r="K134" s="6">
        <v>3.3225529297086089E-2</v>
      </c>
      <c r="L134" s="6">
        <v>1.4194416361197238E-3</v>
      </c>
      <c r="M134" s="6">
        <v>1.5486652815951437E-2</v>
      </c>
      <c r="N134" s="6">
        <v>-9.4384723001884788E-2</v>
      </c>
      <c r="O134" s="6">
        <v>4.7347580601567886E-2</v>
      </c>
      <c r="P134" s="6">
        <v>-2.0851379685293079E-2</v>
      </c>
      <c r="Q134" s="41">
        <v>5</v>
      </c>
    </row>
    <row r="135" spans="1:17" x14ac:dyDescent="0.35">
      <c r="A135" s="6">
        <v>134</v>
      </c>
      <c r="B135" s="6">
        <v>-5.3303727253012987</v>
      </c>
      <c r="C135" s="6">
        <v>-1.2892548032037454</v>
      </c>
      <c r="D135" s="6">
        <v>-0.23995584134490799</v>
      </c>
      <c r="E135" s="6">
        <v>-0.73535887960740032</v>
      </c>
      <c r="F135" s="6">
        <v>8.2032175463360418E-2</v>
      </c>
      <c r="G135" s="6">
        <v>-0.1833076674509983</v>
      </c>
      <c r="H135" s="6">
        <v>6.497461146791722E-2</v>
      </c>
      <c r="I135" s="6">
        <v>-0.10518759464589628</v>
      </c>
      <c r="J135" s="6">
        <v>-0.16345424259524191</v>
      </c>
      <c r="K135" s="6">
        <v>-0.36925834471238922</v>
      </c>
      <c r="L135" s="6">
        <v>8.9188000061518214E-3</v>
      </c>
      <c r="M135" s="6">
        <v>4.6406423346557098E-3</v>
      </c>
      <c r="N135" s="6">
        <v>-0.13195677968616287</v>
      </c>
      <c r="O135" s="6">
        <v>0.25008080152805934</v>
      </c>
      <c r="P135" s="6">
        <v>-0.2223859051259727</v>
      </c>
      <c r="Q135" s="41">
        <v>1</v>
      </c>
    </row>
    <row r="136" spans="1:17" hidden="1" x14ac:dyDescent="0.3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41"/>
    </row>
    <row r="137" spans="1:17" x14ac:dyDescent="0.35">
      <c r="A137" s="6">
        <v>136</v>
      </c>
      <c r="B137" s="6">
        <v>6.0994966738917604</v>
      </c>
      <c r="C137" s="6">
        <v>0.75375360965965121</v>
      </c>
      <c r="D137" s="6">
        <v>1.292916426884775</v>
      </c>
      <c r="E137" s="6">
        <v>-0.34136365869758789</v>
      </c>
      <c r="F137" s="6">
        <v>0.91337548344162023</v>
      </c>
      <c r="G137" s="6">
        <v>-0.31213886784466788</v>
      </c>
      <c r="H137" s="6">
        <v>0.80486288594136834</v>
      </c>
      <c r="I137" s="6">
        <v>1.0298915278509602</v>
      </c>
      <c r="J137" s="6">
        <v>8.0531322506562975E-2</v>
      </c>
      <c r="K137" s="6">
        <v>0.11566191728482551</v>
      </c>
      <c r="L137" s="6">
        <v>1.9252734579002897E-4</v>
      </c>
      <c r="M137" s="6">
        <v>3.5242731711688853E-2</v>
      </c>
      <c r="N137" s="6">
        <v>-0.67628727385493814</v>
      </c>
      <c r="O137" s="6">
        <v>1.9516572448413354E-2</v>
      </c>
      <c r="P137" s="6">
        <v>-7.7506905974284272E-3</v>
      </c>
      <c r="Q137" s="41">
        <v>3</v>
      </c>
    </row>
    <row r="138" spans="1:17" x14ac:dyDescent="0.35">
      <c r="A138" s="6">
        <v>137</v>
      </c>
      <c r="B138" s="6">
        <v>1.3540541971568729</v>
      </c>
      <c r="C138" s="6">
        <v>0.53917323672806494</v>
      </c>
      <c r="D138" s="6">
        <v>0.27814380430130914</v>
      </c>
      <c r="E138" s="6">
        <v>1.684206411273011E-2</v>
      </c>
      <c r="F138" s="6">
        <v>-0.23703166085075406</v>
      </c>
      <c r="G138" s="6">
        <v>5.862450581326944E-3</v>
      </c>
      <c r="H138" s="6">
        <v>0.70858516173184805</v>
      </c>
      <c r="I138" s="6">
        <v>3.1542044379864516</v>
      </c>
      <c r="J138" s="6">
        <v>0.49553327858469903</v>
      </c>
      <c r="K138" s="6">
        <v>0.75702945742118033</v>
      </c>
      <c r="L138" s="6">
        <v>5.6739672956542095E-4</v>
      </c>
      <c r="M138" s="6">
        <v>3.9478514585985563E-3</v>
      </c>
      <c r="N138" s="6">
        <v>-6.7031953591759189E-2</v>
      </c>
      <c r="O138" s="6">
        <v>5.1038340658657914E-2</v>
      </c>
      <c r="P138" s="6">
        <v>-9.9246729094288576E-3</v>
      </c>
      <c r="Q138" s="41">
        <v>5</v>
      </c>
    </row>
    <row r="139" spans="1:17" x14ac:dyDescent="0.35">
      <c r="A139" s="6">
        <v>138</v>
      </c>
      <c r="B139" s="6">
        <v>-0.19045515894812315</v>
      </c>
      <c r="C139" s="6">
        <v>0.92167652659896615</v>
      </c>
      <c r="D139" s="6">
        <v>0.67107557137302754</v>
      </c>
      <c r="E139" s="6">
        <v>0.22108282253418821</v>
      </c>
      <c r="F139" s="6">
        <v>0.96670591465245814</v>
      </c>
      <c r="G139" s="6">
        <v>0.64984840301118385</v>
      </c>
      <c r="H139" s="6">
        <v>1.5326150592865129</v>
      </c>
      <c r="I139" s="6">
        <v>1.1738439019076798</v>
      </c>
      <c r="J139" s="6">
        <v>-0.12334616212300868</v>
      </c>
      <c r="K139" s="6">
        <v>0.33063749932773062</v>
      </c>
      <c r="L139" s="6">
        <v>3.1191356228632682E-3</v>
      </c>
      <c r="M139" s="6">
        <v>1.0509687977518415E-2</v>
      </c>
      <c r="N139" s="6">
        <v>-0.18062360126208013</v>
      </c>
      <c r="O139" s="6">
        <v>5.9869232677346181E-2</v>
      </c>
      <c r="P139" s="6">
        <v>-2.2635923906521922E-2</v>
      </c>
      <c r="Q139" s="41">
        <v>5</v>
      </c>
    </row>
    <row r="140" spans="1:17" x14ac:dyDescent="0.35">
      <c r="A140" s="6">
        <v>139</v>
      </c>
      <c r="B140" s="6">
        <v>-1.4852466054849747</v>
      </c>
      <c r="C140" s="6">
        <v>-0.45642814090600875</v>
      </c>
      <c r="D140" s="6">
        <v>0.48487128113524652</v>
      </c>
      <c r="E140" s="6">
        <v>-1.0439937034514337</v>
      </c>
      <c r="F140" s="6">
        <v>0.19739831454298051</v>
      </c>
      <c r="G140" s="6">
        <v>0.52292689162769856</v>
      </c>
      <c r="H140" s="6">
        <v>-0.36067746567930958</v>
      </c>
      <c r="I140" s="6">
        <v>4.992792045882781E-2</v>
      </c>
      <c r="J140" s="6">
        <v>0.27327516307078042</v>
      </c>
      <c r="K140" s="6">
        <v>-0.15973533354890135</v>
      </c>
      <c r="L140" s="6">
        <v>3.3096605383387853E-3</v>
      </c>
      <c r="M140" s="6">
        <v>1.674019551481376E-2</v>
      </c>
      <c r="N140" s="6">
        <v>-0.36127050244346692</v>
      </c>
      <c r="O140" s="6">
        <v>0.11989290577949976</v>
      </c>
      <c r="P140" s="6">
        <v>-5.1236540394951464E-2</v>
      </c>
      <c r="Q140" s="41">
        <v>2</v>
      </c>
    </row>
    <row r="141" spans="1:17" x14ac:dyDescent="0.35">
      <c r="A141" s="6">
        <v>140</v>
      </c>
      <c r="B141" s="6">
        <v>-5.3053187162331419</v>
      </c>
      <c r="C141" s="6">
        <v>0.83647739816032807</v>
      </c>
      <c r="D141" s="6">
        <v>0.18646329080702451</v>
      </c>
      <c r="E141" s="6">
        <v>-0.26589520924094484</v>
      </c>
      <c r="F141" s="6">
        <v>-0.12123291398136737</v>
      </c>
      <c r="G141" s="6">
        <v>-0.20665252891062386</v>
      </c>
      <c r="H141" s="6">
        <v>-0.33001065249619665</v>
      </c>
      <c r="I141" s="6">
        <v>3.2152085097469418E-2</v>
      </c>
      <c r="J141" s="6">
        <v>9.9529788982073888E-2</v>
      </c>
      <c r="K141" s="6">
        <v>-0.2681924696691545</v>
      </c>
      <c r="L141" s="6">
        <v>1.5346177224743634E-2</v>
      </c>
      <c r="M141" s="6">
        <v>1.9550361252686881E-3</v>
      </c>
      <c r="N141" s="6">
        <v>-3.3420846787134459E-2</v>
      </c>
      <c r="O141" s="6">
        <v>0.2784647903329075</v>
      </c>
      <c r="P141" s="6">
        <v>-0.24736005346989001</v>
      </c>
      <c r="Q141" s="41">
        <v>1</v>
      </c>
    </row>
    <row r="142" spans="1:17" x14ac:dyDescent="0.35">
      <c r="A142" s="6">
        <v>141</v>
      </c>
      <c r="B142" s="6">
        <v>2.2800376336757546</v>
      </c>
      <c r="C142" s="6">
        <v>0.19929680998545615</v>
      </c>
      <c r="D142" s="6">
        <v>1.244615036817506</v>
      </c>
      <c r="E142" s="6">
        <v>-8.1874098791425667E-2</v>
      </c>
      <c r="F142" s="6">
        <v>0.20409031969889535</v>
      </c>
      <c r="G142" s="6">
        <v>0.13418975989648557</v>
      </c>
      <c r="H142" s="6">
        <v>-0.15757398592030475</v>
      </c>
      <c r="I142" s="6">
        <v>-0.16184322991222633</v>
      </c>
      <c r="J142" s="6">
        <v>0.13224269996861104</v>
      </c>
      <c r="K142" s="6">
        <v>0.63314653615264838</v>
      </c>
      <c r="L142" s="6">
        <v>8.7785392355949825E-4</v>
      </c>
      <c r="M142" s="6">
        <v>5.9611363578202133E-2</v>
      </c>
      <c r="N142" s="6">
        <v>-0.28056974671909773</v>
      </c>
      <c r="O142" s="6">
        <v>4.9766241948446983E-2</v>
      </c>
      <c r="P142" s="6">
        <v>-1.7705388993978739E-2</v>
      </c>
      <c r="Q142" s="41">
        <v>3</v>
      </c>
    </row>
    <row r="143" spans="1:17" x14ac:dyDescent="0.35">
      <c r="A143" s="6">
        <v>142</v>
      </c>
      <c r="B143" s="6">
        <v>2.6589262234759716</v>
      </c>
      <c r="C143" s="6">
        <v>2.0273809620519376</v>
      </c>
      <c r="D143" s="6">
        <v>0.25335389924118146</v>
      </c>
      <c r="E143" s="6">
        <v>1.4118656286607854</v>
      </c>
      <c r="F143" s="6">
        <v>0.37720309914647276</v>
      </c>
      <c r="G143" s="6">
        <v>0.28626938460835111</v>
      </c>
      <c r="H143" s="6">
        <v>1.18158480473963</v>
      </c>
      <c r="I143" s="6">
        <v>0.9494461299868644</v>
      </c>
      <c r="J143" s="6">
        <v>-0.3277940026738152</v>
      </c>
      <c r="K143" s="6">
        <v>0.92332206167037034</v>
      </c>
      <c r="L143" s="6">
        <v>5.8237773801191484E-4</v>
      </c>
      <c r="M143" s="6">
        <v>7.5603830356618306E-3</v>
      </c>
      <c r="N143" s="6">
        <v>-3.8528741136900274E-2</v>
      </c>
      <c r="O143" s="6">
        <v>2.0025812412854775E-2</v>
      </c>
      <c r="P143" s="6">
        <v>-1.0655233654364393E-2</v>
      </c>
      <c r="Q143" s="41">
        <v>3</v>
      </c>
    </row>
    <row r="144" spans="1:17" x14ac:dyDescent="0.35">
      <c r="A144" s="6">
        <v>143</v>
      </c>
      <c r="B144" s="6">
        <v>-2.6731159977030341</v>
      </c>
      <c r="C144" s="6">
        <v>0.70680659082935016</v>
      </c>
      <c r="D144" s="6">
        <v>0.54854982204733171</v>
      </c>
      <c r="E144" s="6">
        <v>-0.21224394111255901</v>
      </c>
      <c r="F144" s="6">
        <v>-1.9405800153988739E-2</v>
      </c>
      <c r="G144" s="6">
        <v>-0.1381252482914849</v>
      </c>
      <c r="H144" s="6">
        <v>-0.66453894867888297</v>
      </c>
      <c r="I144" s="6">
        <v>9.9076154058410585E-3</v>
      </c>
      <c r="J144" s="6">
        <v>-0.16727744308959067</v>
      </c>
      <c r="K144" s="6">
        <v>0.53249407764102241</v>
      </c>
      <c r="L144" s="6">
        <v>5.9021526353642143E-3</v>
      </c>
      <c r="M144" s="6">
        <v>2.5881008295951195E-3</v>
      </c>
      <c r="N144" s="6">
        <v>-2.8174095174052054E-2</v>
      </c>
      <c r="O144" s="6">
        <v>9.232826573307143E-2</v>
      </c>
      <c r="P144" s="6">
        <v>-0.1189707013621441</v>
      </c>
      <c r="Q144" s="41">
        <v>2</v>
      </c>
    </row>
    <row r="145" spans="1:17" x14ac:dyDescent="0.35">
      <c r="A145" s="6">
        <v>144</v>
      </c>
      <c r="B145" s="6">
        <v>2.2693397549886365</v>
      </c>
      <c r="C145" s="6">
        <v>0.32173241812147896</v>
      </c>
      <c r="D145" s="6">
        <v>0.50756329660546085</v>
      </c>
      <c r="E145" s="6">
        <v>-0.30340216740523879</v>
      </c>
      <c r="F145" s="6">
        <v>0.93529904092373817</v>
      </c>
      <c r="G145" s="6">
        <v>0.31564856225621396</v>
      </c>
      <c r="H145" s="6">
        <v>1.7342863259385799</v>
      </c>
      <c r="I145" s="6">
        <v>2.1374693444346544</v>
      </c>
      <c r="J145" s="6">
        <v>0.38143037529963614</v>
      </c>
      <c r="K145" s="6">
        <v>0.66395515110256753</v>
      </c>
      <c r="L145" s="6">
        <v>1.2486119225348119E-3</v>
      </c>
      <c r="M145" s="6">
        <v>4.6839816597229848E-3</v>
      </c>
      <c r="N145" s="6">
        <v>-0.1227474511123882</v>
      </c>
      <c r="O145" s="6">
        <v>3.1986638677227196E-2</v>
      </c>
      <c r="P145" s="6">
        <v>-1.7302446960813352E-2</v>
      </c>
      <c r="Q145" s="41">
        <v>5</v>
      </c>
    </row>
    <row r="146" spans="1:17" x14ac:dyDescent="0.35">
      <c r="A146" s="6">
        <v>145</v>
      </c>
      <c r="B146" s="6">
        <v>-4.8630453526239794</v>
      </c>
      <c r="C146" s="6">
        <v>-0.85786943235037871</v>
      </c>
      <c r="D146" s="6">
        <v>-0.74036710145328188</v>
      </c>
      <c r="E146" s="6">
        <v>-0.52100726741581105</v>
      </c>
      <c r="F146" s="6">
        <v>-0.19211662095165433</v>
      </c>
      <c r="G146" s="6">
        <v>-0.13666034028397123</v>
      </c>
      <c r="H146" s="6">
        <v>0.30622402248030356</v>
      </c>
      <c r="I146" s="6">
        <v>-0.11601730341853379</v>
      </c>
      <c r="J146" s="6">
        <v>-0.47871324311532226</v>
      </c>
      <c r="K146" s="6">
        <v>-0.29686404963738677</v>
      </c>
      <c r="L146" s="6">
        <v>1.0582863377756484E-2</v>
      </c>
      <c r="M146" s="6">
        <v>1.7759184410783618E-3</v>
      </c>
      <c r="N146" s="6">
        <v>-3.393775220568461E-2</v>
      </c>
      <c r="O146" s="6">
        <v>0.10352818952270616</v>
      </c>
      <c r="P146" s="6">
        <v>-8.4622803807717431E-2</v>
      </c>
      <c r="Q146" s="41">
        <v>1</v>
      </c>
    </row>
    <row r="147" spans="1:17" x14ac:dyDescent="0.35">
      <c r="A147" s="6">
        <v>146</v>
      </c>
      <c r="B147" s="6">
        <v>2.0296769128815488</v>
      </c>
      <c r="C147" s="6">
        <v>-0.8551159213547167</v>
      </c>
      <c r="D147" s="6">
        <v>0.19528146137237032</v>
      </c>
      <c r="E147" s="6">
        <v>-0.63469023480621189</v>
      </c>
      <c r="F147" s="6">
        <v>0.54645738334426608</v>
      </c>
      <c r="G147" s="6">
        <v>0.55054848952760316</v>
      </c>
      <c r="H147" s="6">
        <v>0.50213120979763248</v>
      </c>
      <c r="I147" s="6">
        <v>2.2182244224612298</v>
      </c>
      <c r="J147" s="6">
        <v>0.39249579381492633</v>
      </c>
      <c r="K147" s="6">
        <v>0.19220807618219901</v>
      </c>
      <c r="L147" s="6">
        <v>8.3981630740875748E-4</v>
      </c>
      <c r="M147" s="6">
        <v>7.3933608086108864E-3</v>
      </c>
      <c r="N147" s="6">
        <v>-0.11891235287683263</v>
      </c>
      <c r="O147" s="6">
        <v>3.6345658565052487E-2</v>
      </c>
      <c r="P147" s="6">
        <v>-2.2929494201571646E-2</v>
      </c>
      <c r="Q147" s="41">
        <v>5</v>
      </c>
    </row>
    <row r="148" spans="1:17" x14ac:dyDescent="0.35">
      <c r="A148" s="6">
        <v>147</v>
      </c>
      <c r="B148" s="6">
        <v>-6.1225636512559332</v>
      </c>
      <c r="C148" s="6">
        <v>-1.0341524451217008</v>
      </c>
      <c r="D148" s="6">
        <v>-1.1028417435888673</v>
      </c>
      <c r="E148" s="6">
        <v>7.4650413450858072E-2</v>
      </c>
      <c r="F148" s="6">
        <v>-0.14965063266898898</v>
      </c>
      <c r="G148" s="6">
        <v>0.17245715858032595</v>
      </c>
      <c r="H148" s="6">
        <v>0.80351402034882202</v>
      </c>
      <c r="I148" s="6">
        <v>-0.29802979636152288</v>
      </c>
      <c r="J148" s="6">
        <v>-0.73323165146908575</v>
      </c>
      <c r="K148" s="6">
        <v>0.17209412683748571</v>
      </c>
      <c r="L148" s="6">
        <v>1.3925528127488523E-2</v>
      </c>
      <c r="M148" s="6">
        <v>1.5746434163930272E-3</v>
      </c>
      <c r="N148" s="6">
        <v>-4.885834884468615E-2</v>
      </c>
      <c r="O148" s="6">
        <v>0.22228787140131484</v>
      </c>
      <c r="P148" s="6">
        <v>-9.2582435962784787E-2</v>
      </c>
      <c r="Q148" s="41">
        <v>1</v>
      </c>
    </row>
    <row r="149" spans="1:17" x14ac:dyDescent="0.35">
      <c r="A149" s="6">
        <v>148</v>
      </c>
      <c r="B149" s="6">
        <v>-3.2459348036611879</v>
      </c>
      <c r="C149" s="6">
        <v>-2.2414511882681758</v>
      </c>
      <c r="D149" s="6">
        <v>-1.6884368554270539</v>
      </c>
      <c r="E149" s="6">
        <v>-1.000147200277457</v>
      </c>
      <c r="F149" s="6">
        <v>-0.26776415827314354</v>
      </c>
      <c r="G149" s="6">
        <v>-0.39754427639573497</v>
      </c>
      <c r="H149" s="6">
        <v>1.2999243133171809</v>
      </c>
      <c r="I149" s="6">
        <v>0.40111970228459309</v>
      </c>
      <c r="J149" s="6">
        <v>0.43250196738661861</v>
      </c>
      <c r="K149" s="6">
        <v>-0.31602140335795953</v>
      </c>
      <c r="L149" s="6">
        <v>4.7866546608176241E-3</v>
      </c>
      <c r="M149" s="6">
        <v>3.5967314715678132E-3</v>
      </c>
      <c r="N149" s="6">
        <v>-0.11532262952063495</v>
      </c>
      <c r="O149" s="6">
        <v>0.12185538306514579</v>
      </c>
      <c r="P149" s="6">
        <v>-1.41890866984151E-2</v>
      </c>
      <c r="Q149" s="41">
        <v>6</v>
      </c>
    </row>
    <row r="150" spans="1:17" x14ac:dyDescent="0.35">
      <c r="A150" s="6">
        <v>149</v>
      </c>
      <c r="B150" s="6">
        <v>-0.30069569829761378</v>
      </c>
      <c r="C150" s="6">
        <v>0.98293480930887656</v>
      </c>
      <c r="D150" s="6">
        <v>0.90539832565006095</v>
      </c>
      <c r="E150" s="6">
        <v>-0.35237989987698959</v>
      </c>
      <c r="F150" s="6">
        <v>-7.9101808676993568E-2</v>
      </c>
      <c r="G150" s="6">
        <v>-0.36825795077205087</v>
      </c>
      <c r="H150" s="6">
        <v>-0.46563877052671371</v>
      </c>
      <c r="I150" s="6">
        <v>-0.78334668967131393</v>
      </c>
      <c r="J150" s="6">
        <v>0.35375734460791758</v>
      </c>
      <c r="K150" s="6">
        <v>0.23097572983541664</v>
      </c>
      <c r="L150" s="6">
        <v>3.4712718768763508E-3</v>
      </c>
      <c r="M150" s="6">
        <v>4.0397374438264716E-2</v>
      </c>
      <c r="N150" s="6">
        <v>-0.26745518248102407</v>
      </c>
      <c r="O150" s="6">
        <v>0.68836596151200913</v>
      </c>
      <c r="P150" s="6">
        <v>-5.2653565167080189E-2</v>
      </c>
      <c r="Q150" s="41">
        <v>3</v>
      </c>
    </row>
    <row r="151" spans="1:17" x14ac:dyDescent="0.35">
      <c r="A151" s="6">
        <v>150</v>
      </c>
      <c r="B151" s="6">
        <v>1.2120431436239612</v>
      </c>
      <c r="C151" s="6">
        <v>0.4318285554685779</v>
      </c>
      <c r="D151" s="6">
        <v>0.86590572726813553</v>
      </c>
      <c r="E151" s="6">
        <v>-0.81053322680317219</v>
      </c>
      <c r="F151" s="6">
        <v>0.22461134234991578</v>
      </c>
      <c r="G151" s="6">
        <v>-0.57334695184733209</v>
      </c>
      <c r="H151" s="6">
        <v>-2.0382355790231335E-3</v>
      </c>
      <c r="I151" s="6">
        <v>-0.14526941440143773</v>
      </c>
      <c r="J151" s="6">
        <v>0.50378124669502045</v>
      </c>
      <c r="K151" s="6">
        <v>-0.19514972963016775</v>
      </c>
      <c r="L151" s="6">
        <v>1.0350045900979058E-3</v>
      </c>
      <c r="M151" s="6">
        <v>2.4793736755629271E-2</v>
      </c>
      <c r="N151" s="6">
        <v>-2.7712552270801387</v>
      </c>
      <c r="O151" s="6">
        <v>8.2412908148501607E-2</v>
      </c>
      <c r="P151" s="6">
        <v>-1.3490393208165665E-2</v>
      </c>
      <c r="Q151" s="41">
        <v>5</v>
      </c>
    </row>
    <row r="152" spans="1:17" x14ac:dyDescent="0.35">
      <c r="A152" s="6">
        <v>151</v>
      </c>
      <c r="B152" s="6">
        <v>1.8958630937172194</v>
      </c>
      <c r="C152" s="6">
        <v>0.63291945696813545</v>
      </c>
      <c r="D152" s="6">
        <v>0.71214722412531672</v>
      </c>
      <c r="E152" s="6">
        <v>-0.53852162503945789</v>
      </c>
      <c r="F152" s="6">
        <v>-5.0588614843355341E-2</v>
      </c>
      <c r="G152" s="6">
        <v>0.21656793983373027</v>
      </c>
      <c r="H152" s="6">
        <v>-1.7455427577579501E-2</v>
      </c>
      <c r="I152" s="6">
        <v>0.99952417008588967</v>
      </c>
      <c r="J152" s="6">
        <v>0.83009235998222486</v>
      </c>
      <c r="K152" s="6">
        <v>0.45462095010991077</v>
      </c>
      <c r="L152" s="6">
        <v>7.9718946634300806E-4</v>
      </c>
      <c r="M152" s="6">
        <v>1.4360979638151007E-2</v>
      </c>
      <c r="N152" s="6">
        <v>-2.1482006962896052</v>
      </c>
      <c r="O152" s="6">
        <v>7.6754537504526696E-2</v>
      </c>
      <c r="P152" s="6">
        <v>-1.7339798987426644E-2</v>
      </c>
      <c r="Q152" s="41">
        <v>5</v>
      </c>
    </row>
    <row r="153" spans="1:17" x14ac:dyDescent="0.35">
      <c r="A153" s="6">
        <v>152</v>
      </c>
      <c r="B153" s="6">
        <v>0.46961861896608481</v>
      </c>
      <c r="C153" s="6">
        <v>1.8389755810176371</v>
      </c>
      <c r="D153" s="6">
        <v>0.67635194708497037</v>
      </c>
      <c r="E153" s="6">
        <v>-0.29341423400186184</v>
      </c>
      <c r="F153" s="6">
        <v>4.6765591871598025E-2</v>
      </c>
      <c r="G153" s="6">
        <v>-0.2042929901495438</v>
      </c>
      <c r="H153" s="6">
        <v>0.12884073895326878</v>
      </c>
      <c r="I153" s="6">
        <v>-4.3830245135781957E-3</v>
      </c>
      <c r="J153" s="6">
        <v>0.29640338180830655</v>
      </c>
      <c r="K153" s="6">
        <v>-0.10476838852216386</v>
      </c>
      <c r="L153" s="6">
        <v>2.6635650698542961E-3</v>
      </c>
      <c r="M153" s="6">
        <v>2.2122117499664561E-3</v>
      </c>
      <c r="N153" s="6">
        <v>-0.10870648702107646</v>
      </c>
      <c r="O153" s="6">
        <v>7.130234832828107E-2</v>
      </c>
      <c r="P153" s="6">
        <v>-3.1252582723275128E-2</v>
      </c>
      <c r="Q153" s="41">
        <v>3</v>
      </c>
    </row>
    <row r="154" spans="1:17" x14ac:dyDescent="0.35">
      <c r="A154" s="6">
        <v>153</v>
      </c>
      <c r="B154" s="6">
        <v>-7.0418594750577173</v>
      </c>
      <c r="C154" s="6">
        <v>1.5462737411336798</v>
      </c>
      <c r="D154" s="6">
        <v>0.59790471084260877</v>
      </c>
      <c r="E154" s="6">
        <v>0.20378120453846413</v>
      </c>
      <c r="F154" s="6">
        <v>-0.37726778167923752</v>
      </c>
      <c r="G154" s="6">
        <v>-0.57473036334330796</v>
      </c>
      <c r="H154" s="6">
        <v>-0.79314254388827021</v>
      </c>
      <c r="I154" s="6">
        <v>-1.6015998863712593</v>
      </c>
      <c r="J154" s="6">
        <v>-0.42230720146452561</v>
      </c>
      <c r="K154" s="6">
        <v>-0.16321835588327455</v>
      </c>
      <c r="L154" s="6">
        <v>7.6369974467769261E-2</v>
      </c>
      <c r="M154" s="6">
        <v>8.2436128398172964E-4</v>
      </c>
      <c r="N154" s="6">
        <v>-2.0203996907942879E-2</v>
      </c>
      <c r="O154" s="6">
        <v>0.18902388660768862</v>
      </c>
      <c r="P154" s="6">
        <v>-0.14344003576224948</v>
      </c>
      <c r="Q154" s="41">
        <v>1</v>
      </c>
    </row>
    <row r="155" spans="1:17" hidden="1" x14ac:dyDescent="0.3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41"/>
    </row>
    <row r="156" spans="1:17" x14ac:dyDescent="0.35">
      <c r="A156" s="6">
        <v>155</v>
      </c>
      <c r="B156" s="6">
        <v>-5.2356408610739793</v>
      </c>
      <c r="C156" s="6">
        <v>0.79551164141495456</v>
      </c>
      <c r="D156" s="6">
        <v>0.149967537703002</v>
      </c>
      <c r="E156" s="6">
        <v>-0.49075962436142784</v>
      </c>
      <c r="F156" s="6">
        <v>8.3367893064295123E-2</v>
      </c>
      <c r="G156" s="6">
        <v>-0.39273706187009749</v>
      </c>
      <c r="H156" s="6">
        <v>0.25992187207462086</v>
      </c>
      <c r="I156" s="6">
        <v>-7.8816341046340041E-2</v>
      </c>
      <c r="J156" s="6">
        <v>8.4922779549809497E-3</v>
      </c>
      <c r="K156" s="6">
        <v>6.8449053115790068E-2</v>
      </c>
      <c r="L156" s="6">
        <v>2.0009063513305357E-2</v>
      </c>
      <c r="M156" s="6">
        <v>1.5403605650850479E-3</v>
      </c>
      <c r="N156" s="6">
        <v>-2.7623318783850392E-2</v>
      </c>
      <c r="O156" s="6">
        <v>0.21210510773707469</v>
      </c>
      <c r="P156" s="6">
        <v>-0.11217203810658136</v>
      </c>
      <c r="Q156" s="41">
        <v>1</v>
      </c>
    </row>
    <row r="157" spans="1:17" x14ac:dyDescent="0.35">
      <c r="A157" s="6">
        <v>156</v>
      </c>
      <c r="B157" s="6">
        <v>-5.3542946212411433</v>
      </c>
      <c r="C157" s="6">
        <v>-2.4220564572303185</v>
      </c>
      <c r="D157" s="6">
        <v>-1.0626361884769153</v>
      </c>
      <c r="E157" s="6">
        <v>-1.1675310057109203</v>
      </c>
      <c r="F157" s="6">
        <v>-0.13068883440712303</v>
      </c>
      <c r="G157" s="6">
        <v>-0.11246892592811364</v>
      </c>
      <c r="H157" s="6">
        <v>-0.22779908451584382</v>
      </c>
      <c r="I157" s="6">
        <v>-0.20873375112950557</v>
      </c>
      <c r="J157" s="6">
        <v>0.30906060679886377</v>
      </c>
      <c r="K157" s="6">
        <v>-0.5792050194171493</v>
      </c>
      <c r="L157" s="6">
        <v>8.7990492038583813E-3</v>
      </c>
      <c r="M157" s="6">
        <v>1.1817609797265189E-2</v>
      </c>
      <c r="N157" s="6">
        <v>-1.2995073875916925</v>
      </c>
      <c r="O157" s="6">
        <v>2.0243537911899741</v>
      </c>
      <c r="P157" s="6">
        <v>-6.4501792324380164E-2</v>
      </c>
      <c r="Q157" s="41">
        <v>1</v>
      </c>
    </row>
    <row r="158" spans="1:17" x14ac:dyDescent="0.35">
      <c r="A158" s="6">
        <v>157</v>
      </c>
      <c r="B158" s="6">
        <v>-2.9040946406751509</v>
      </c>
      <c r="C158" s="6">
        <v>1.7338394563906201</v>
      </c>
      <c r="D158" s="6">
        <v>0.36126602946286712</v>
      </c>
      <c r="E158" s="6">
        <v>-0.41945094164590563</v>
      </c>
      <c r="F158" s="6">
        <v>0.1182963475601732</v>
      </c>
      <c r="G158" s="6">
        <v>-0.12935040167638284</v>
      </c>
      <c r="H158" s="6">
        <v>-0.32523644334431351</v>
      </c>
      <c r="I158" s="6">
        <v>-5.9247654367731502E-2</v>
      </c>
      <c r="J158" s="6">
        <v>0.69384229717182688</v>
      </c>
      <c r="K158" s="6">
        <v>-6.7881156231565973E-2</v>
      </c>
      <c r="L158" s="6">
        <v>7.0949028988434824E-3</v>
      </c>
      <c r="M158" s="6">
        <v>1.5299176423398898E-3</v>
      </c>
      <c r="N158" s="6">
        <v>-5.956453686414101E-2</v>
      </c>
      <c r="O158" s="6">
        <v>0.17865559233771508</v>
      </c>
      <c r="P158" s="6">
        <v>-4.0002934621302846E-2</v>
      </c>
      <c r="Q158" s="41">
        <v>2</v>
      </c>
    </row>
    <row r="159" spans="1:17" x14ac:dyDescent="0.35">
      <c r="A159" s="6">
        <v>158</v>
      </c>
      <c r="B159" s="6">
        <v>-6.4708879019955408</v>
      </c>
      <c r="C159" s="6">
        <v>0.65596141563601695</v>
      </c>
      <c r="D159" s="6">
        <v>0.15599391500409937</v>
      </c>
      <c r="E159" s="6">
        <v>-0.27989250622901152</v>
      </c>
      <c r="F159" s="6">
        <v>-0.52870338634944369</v>
      </c>
      <c r="G159" s="6">
        <v>-0.23159188741413822</v>
      </c>
      <c r="H159" s="6">
        <v>-0.35965196373687702</v>
      </c>
      <c r="I159" s="6">
        <v>-0.6528869380372524</v>
      </c>
      <c r="J159" s="6">
        <v>7.8305916568054579E-2</v>
      </c>
      <c r="K159" s="6">
        <v>2.6088238884199502E-2</v>
      </c>
      <c r="L159" s="6">
        <v>4.7340051784235969E-2</v>
      </c>
      <c r="M159" s="6">
        <v>1.1785471551752544E-3</v>
      </c>
      <c r="N159" s="6">
        <v>-3.5986974181631139E-2</v>
      </c>
      <c r="O159" s="6">
        <v>0.35751124788486638</v>
      </c>
      <c r="P159" s="6">
        <v>-0.18425205150403898</v>
      </c>
      <c r="Q159" s="41">
        <v>1</v>
      </c>
    </row>
    <row r="160" spans="1:17" x14ac:dyDescent="0.35">
      <c r="A160" s="6">
        <v>159</v>
      </c>
      <c r="B160" s="6">
        <v>2.6508308348929011</v>
      </c>
      <c r="C160" s="6">
        <v>5.3585293972904083E-2</v>
      </c>
      <c r="D160" s="6">
        <v>-3.321689220187541E-2</v>
      </c>
      <c r="E160" s="6">
        <v>-0.78078756019632034</v>
      </c>
      <c r="F160" s="6">
        <v>6.6724009715638744E-2</v>
      </c>
      <c r="G160" s="6">
        <v>-0.46665091766641692</v>
      </c>
      <c r="H160" s="6">
        <v>0.67632225882091757</v>
      </c>
      <c r="I160" s="6">
        <v>1.7912994342610022</v>
      </c>
      <c r="J160" s="6">
        <v>0.58272660260506481</v>
      </c>
      <c r="K160" s="6">
        <v>0.26698214112669161</v>
      </c>
      <c r="L160" s="6">
        <v>5.906962067622199E-4</v>
      </c>
      <c r="M160" s="6">
        <v>4.7115194010740151E-3</v>
      </c>
      <c r="N160" s="6">
        <v>-0.19728097722139451</v>
      </c>
      <c r="O160" s="6">
        <v>5.5490713395729772E-2</v>
      </c>
      <c r="P160" s="6">
        <v>-2.8572481629450433E-2</v>
      </c>
      <c r="Q160" s="41">
        <v>5</v>
      </c>
    </row>
    <row r="161" spans="1:17" hidden="1" x14ac:dyDescent="0.3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41"/>
    </row>
    <row r="162" spans="1:17" x14ac:dyDescent="0.35">
      <c r="A162" s="6">
        <v>161</v>
      </c>
      <c r="B162" s="6">
        <v>-0.52670799096352439</v>
      </c>
      <c r="C162" s="6">
        <v>-0.30869270733227044</v>
      </c>
      <c r="D162" s="6">
        <v>0.71354516459477724</v>
      </c>
      <c r="E162" s="6">
        <v>-0.51921756990221668</v>
      </c>
      <c r="F162" s="6">
        <v>0.12745039352303639</v>
      </c>
      <c r="G162" s="6">
        <v>-0.50909267873450603</v>
      </c>
      <c r="H162" s="6">
        <v>-0.8651248223694229</v>
      </c>
      <c r="I162" s="6">
        <v>-0.48023882285768121</v>
      </c>
      <c r="J162" s="6">
        <v>0.50403719156567628</v>
      </c>
      <c r="K162" s="6">
        <v>-0.23468853553245739</v>
      </c>
      <c r="L162" s="6">
        <v>1.5231569695313074E-3</v>
      </c>
      <c r="M162" s="6">
        <v>8.8791775613366927E-3</v>
      </c>
      <c r="N162" s="6">
        <v>-5.9088005451988675E-2</v>
      </c>
      <c r="O162" s="6">
        <v>8.0794781126979826E-2</v>
      </c>
      <c r="P162" s="6">
        <v>-5.6150555105627123E-2</v>
      </c>
      <c r="Q162" s="41">
        <v>5</v>
      </c>
    </row>
    <row r="163" spans="1:17" x14ac:dyDescent="0.35">
      <c r="A163" s="6">
        <v>162</v>
      </c>
      <c r="B163" s="6">
        <v>-2.6652703047256758</v>
      </c>
      <c r="C163" s="6">
        <v>0.44320434986954599</v>
      </c>
      <c r="D163" s="6">
        <v>0.98314331039600089</v>
      </c>
      <c r="E163" s="6">
        <v>-0.57274213521082651</v>
      </c>
      <c r="F163" s="6">
        <v>-0.78355813882328862</v>
      </c>
      <c r="G163" s="6">
        <v>-0.47654400502315791</v>
      </c>
      <c r="H163" s="6">
        <v>-1.0798125439133894</v>
      </c>
      <c r="I163" s="6">
        <v>-0.78731814819561241</v>
      </c>
      <c r="J163" s="6">
        <v>0.13792039386862684</v>
      </c>
      <c r="K163" s="6">
        <v>2.9269142232726142E-2</v>
      </c>
      <c r="L163" s="6">
        <v>4.275804408289615E-3</v>
      </c>
      <c r="M163" s="6">
        <v>5.3927665663829633E-3</v>
      </c>
      <c r="N163" s="6">
        <v>-9.6183055500963538E-2</v>
      </c>
      <c r="O163" s="6">
        <v>0.1179599362475565</v>
      </c>
      <c r="P163" s="6">
        <v>-2.0209369463786982E-2</v>
      </c>
      <c r="Q163" s="41">
        <v>2</v>
      </c>
    </row>
    <row r="164" spans="1:17" x14ac:dyDescent="0.35">
      <c r="A164" s="6">
        <v>163</v>
      </c>
      <c r="B164" s="6">
        <v>-4.9762895785746926</v>
      </c>
      <c r="C164" s="6">
        <v>0.74883083563570041</v>
      </c>
      <c r="D164" s="6">
        <v>0.62020815016085917</v>
      </c>
      <c r="E164" s="6">
        <v>0.18111099493431276</v>
      </c>
      <c r="F164" s="6">
        <v>9.9841801355416634E-2</v>
      </c>
      <c r="G164" s="6">
        <v>-0.13355090275160011</v>
      </c>
      <c r="H164" s="6">
        <v>-0.42399638216835617</v>
      </c>
      <c r="I164" s="6">
        <v>-0.5551178324930508</v>
      </c>
      <c r="J164" s="6">
        <v>-9.5680030279284511E-2</v>
      </c>
      <c r="K164" s="6">
        <v>0.1870750838504936</v>
      </c>
      <c r="L164" s="6">
        <v>1.5178138711858092E-2</v>
      </c>
      <c r="M164" s="6">
        <v>3.1714279256517511E-3</v>
      </c>
      <c r="N164" s="6">
        <v>-5.5516532320296887E-2</v>
      </c>
      <c r="O164" s="6">
        <v>0.20833639042728744</v>
      </c>
      <c r="P164" s="6">
        <v>-0.2534684682861903</v>
      </c>
      <c r="Q164" s="41">
        <v>1</v>
      </c>
    </row>
    <row r="165" spans="1:17" x14ac:dyDescent="0.35">
      <c r="A165" s="6">
        <v>164</v>
      </c>
      <c r="B165" s="6">
        <v>-3.5956866079353391</v>
      </c>
      <c r="C165" s="6">
        <v>1.3043386034245812</v>
      </c>
      <c r="D165" s="6">
        <v>0.10729521356971361</v>
      </c>
      <c r="E165" s="6">
        <v>0.14525808183110153</v>
      </c>
      <c r="F165" s="6">
        <v>-0.54153208629844052</v>
      </c>
      <c r="G165" s="6">
        <v>3.4412364782959198E-2</v>
      </c>
      <c r="H165" s="6">
        <v>-0.18873675306467014</v>
      </c>
      <c r="I165" s="6">
        <v>-0.78834540969360201</v>
      </c>
      <c r="J165" s="6">
        <v>0.28938291429209911</v>
      </c>
      <c r="K165" s="6">
        <v>0.33721986275049592</v>
      </c>
      <c r="L165" s="6">
        <v>1.4864425840421525E-2</v>
      </c>
      <c r="M165" s="6">
        <v>1.6413790864795476E-3</v>
      </c>
      <c r="N165" s="6">
        <v>-2.0450905883008401E-2</v>
      </c>
      <c r="O165" s="6">
        <v>8.2101621590526613E-2</v>
      </c>
      <c r="P165" s="6">
        <v>-8.7407476428200098E-2</v>
      </c>
      <c r="Q165" s="41">
        <v>2</v>
      </c>
    </row>
    <row r="166" spans="1:17" x14ac:dyDescent="0.35">
      <c r="A166" s="6">
        <v>165</v>
      </c>
      <c r="B166" s="6">
        <v>2.2250311410948238</v>
      </c>
      <c r="C166" s="6">
        <v>2.5226169238630658</v>
      </c>
      <c r="D166" s="6">
        <v>1.8003819233723262</v>
      </c>
      <c r="E166" s="6">
        <v>-0.26863986672311629</v>
      </c>
      <c r="F166" s="6">
        <v>-0.93671473795149418</v>
      </c>
      <c r="G166" s="6">
        <v>-1.0796541253993444</v>
      </c>
      <c r="H166" s="6">
        <v>-0.7781483002827736</v>
      </c>
      <c r="I166" s="6">
        <v>0.32916852196371854</v>
      </c>
      <c r="J166" s="6">
        <v>0.44387843328662013</v>
      </c>
      <c r="K166" s="6">
        <v>0.259630113180636</v>
      </c>
      <c r="L166" s="6">
        <v>1.0017541468600212E-3</v>
      </c>
      <c r="M166" s="6">
        <v>2.3623677253197624E-3</v>
      </c>
      <c r="N166" s="6">
        <v>-3.5571236061320934E-2</v>
      </c>
      <c r="O166" s="6">
        <v>6.0542774409400091E-2</v>
      </c>
      <c r="P166" s="6">
        <v>-1.3547856164038648E-2</v>
      </c>
      <c r="Q166" s="41">
        <v>3</v>
      </c>
    </row>
    <row r="167" spans="1:17" x14ac:dyDescent="0.35">
      <c r="A167" s="6">
        <v>166</v>
      </c>
      <c r="B167" s="6">
        <v>-5.7392541407044639</v>
      </c>
      <c r="C167" s="6">
        <v>0.82748935306751059</v>
      </c>
      <c r="D167" s="6">
        <v>0.54514731409655803</v>
      </c>
      <c r="E167" s="6">
        <v>-0.10787206406958651</v>
      </c>
      <c r="F167" s="6">
        <v>0.19359573575009689</v>
      </c>
      <c r="G167" s="6">
        <v>0.25192057181142097</v>
      </c>
      <c r="H167" s="6">
        <v>-0.32101872993804231</v>
      </c>
      <c r="I167" s="6">
        <v>-0.2929425761011718</v>
      </c>
      <c r="J167" s="6">
        <v>-9.1164028342336723E-2</v>
      </c>
      <c r="K167" s="6">
        <v>0.23053197995123587</v>
      </c>
      <c r="L167" s="6">
        <v>2.761388993638559E-2</v>
      </c>
      <c r="M167" s="6">
        <v>2.0001123216740104E-3</v>
      </c>
      <c r="N167" s="6">
        <v>-1.833877328222076E-2</v>
      </c>
      <c r="O167" s="6">
        <v>0.27208868319271279</v>
      </c>
      <c r="P167" s="6">
        <v>-0.3173828187487967</v>
      </c>
      <c r="Q167" s="41">
        <v>1</v>
      </c>
    </row>
    <row r="168" spans="1:17" x14ac:dyDescent="0.35">
      <c r="A168" s="6">
        <v>167</v>
      </c>
      <c r="B168" s="6">
        <v>-1.0867951434307455</v>
      </c>
      <c r="C168" s="6">
        <v>1.0990536466526677</v>
      </c>
      <c r="D168" s="6">
        <v>1.1079350822258223</v>
      </c>
      <c r="E168" s="6">
        <v>9.6109995984656901E-2</v>
      </c>
      <c r="F168" s="6">
        <v>4.0697132964655665E-2</v>
      </c>
      <c r="G168" s="6">
        <v>-0.37073944638130446</v>
      </c>
      <c r="H168" s="6">
        <v>-1.2069267086007209</v>
      </c>
      <c r="I168" s="6">
        <v>-0.46331270976812294</v>
      </c>
      <c r="J168" s="6">
        <v>4.1693055098578784E-2</v>
      </c>
      <c r="K168" s="6">
        <v>7.3291101899647035E-2</v>
      </c>
      <c r="L168" s="6">
        <v>3.3726084121360952E-3</v>
      </c>
      <c r="M168" s="6">
        <v>8.1023655282207192E-3</v>
      </c>
      <c r="N168" s="6">
        <v>-3.6272748863122588E-2</v>
      </c>
      <c r="O168" s="6">
        <v>9.8167973918736079E-2</v>
      </c>
      <c r="P168" s="6">
        <v>-6.3928805160795354E-2</v>
      </c>
      <c r="Q168" s="41">
        <v>2</v>
      </c>
    </row>
    <row r="169" spans="1:17" hidden="1" x14ac:dyDescent="0.3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41"/>
    </row>
    <row r="170" spans="1:17" x14ac:dyDescent="0.35">
      <c r="A170" s="6">
        <v>169</v>
      </c>
      <c r="B170" s="6">
        <v>0.94857293057757541</v>
      </c>
      <c r="C170" s="6">
        <v>1.6345260703315103</v>
      </c>
      <c r="D170" s="6">
        <v>1.0097791062409749</v>
      </c>
      <c r="E170" s="6">
        <v>0.7100801689129963</v>
      </c>
      <c r="F170" s="6">
        <v>0.472948651930927</v>
      </c>
      <c r="G170" s="6">
        <v>0.27847407244613331</v>
      </c>
      <c r="H170" s="6">
        <v>0.64717602821204356</v>
      </c>
      <c r="I170" s="6">
        <v>1.7890619261755223</v>
      </c>
      <c r="J170" s="6">
        <v>-0.54188055928114565</v>
      </c>
      <c r="K170" s="6">
        <v>0.59753321479418642</v>
      </c>
      <c r="L170" s="6">
        <v>3.2506011355628479E-3</v>
      </c>
      <c r="M170" s="6">
        <v>8.2808838403976119E-3</v>
      </c>
      <c r="N170" s="6">
        <v>-2.6804639790652601E-2</v>
      </c>
      <c r="O170" s="6">
        <v>3.328300175310759E-2</v>
      </c>
      <c r="P170" s="6">
        <v>-5.2403565503028444E-2</v>
      </c>
      <c r="Q170" s="41">
        <v>5</v>
      </c>
    </row>
    <row r="171" spans="1:17" x14ac:dyDescent="0.35">
      <c r="A171" s="6">
        <v>170</v>
      </c>
      <c r="B171" s="6">
        <v>2.9159027414040257</v>
      </c>
      <c r="C171" s="6">
        <v>3.1308170738109404</v>
      </c>
      <c r="D171" s="6">
        <v>1.6872121101816491</v>
      </c>
      <c r="E171" s="6">
        <v>8.8917898949947907E-2</v>
      </c>
      <c r="F171" s="6">
        <v>-0.23642373160486085</v>
      </c>
      <c r="G171" s="6">
        <v>-0.73516645793821167</v>
      </c>
      <c r="H171" s="6">
        <v>-9.9479682841691092E-2</v>
      </c>
      <c r="I171" s="6">
        <v>-0.29841553279969091</v>
      </c>
      <c r="J171" s="6">
        <v>9.0165303624804766E-2</v>
      </c>
      <c r="K171" s="6">
        <v>0.37270415982288996</v>
      </c>
      <c r="L171" s="6">
        <v>1.0874121761856742E-3</v>
      </c>
      <c r="M171" s="6">
        <v>2.3606318654763748E-3</v>
      </c>
      <c r="N171" s="6">
        <v>-1.8992826499037743E-2</v>
      </c>
      <c r="O171" s="6">
        <v>2.4759642735713676E-2</v>
      </c>
      <c r="P171" s="6">
        <v>-1.1615400063036721E-2</v>
      </c>
      <c r="Q171" s="41">
        <v>3</v>
      </c>
    </row>
    <row r="172" spans="1:17" x14ac:dyDescent="0.35">
      <c r="A172" s="6">
        <v>171</v>
      </c>
      <c r="B172" s="6">
        <v>-1.4522011722630868</v>
      </c>
      <c r="C172" s="6">
        <v>0.25580769273849624</v>
      </c>
      <c r="D172" s="6">
        <v>0.69399716527798505</v>
      </c>
      <c r="E172" s="6">
        <v>-0.76025857910512373</v>
      </c>
      <c r="F172" s="6">
        <v>-0.7665819545242103</v>
      </c>
      <c r="G172" s="6">
        <v>-1.2068346582758114</v>
      </c>
      <c r="H172" s="6">
        <v>-0.6452182050216605</v>
      </c>
      <c r="I172" s="6">
        <v>-0.64864388108206505</v>
      </c>
      <c r="J172" s="6">
        <v>0.46225799307003634</v>
      </c>
      <c r="K172" s="6">
        <v>-0.24794737137228384</v>
      </c>
      <c r="L172" s="6">
        <v>2.5575623526884949E-3</v>
      </c>
      <c r="M172" s="6">
        <v>3.4662572669317895E-3</v>
      </c>
      <c r="N172" s="6">
        <v>-9.3334801714443999E-2</v>
      </c>
      <c r="O172" s="6">
        <v>9.2876539599185209E-2</v>
      </c>
      <c r="P172" s="6">
        <v>-1.4483113393621754E-2</v>
      </c>
      <c r="Q172" s="41">
        <v>2</v>
      </c>
    </row>
    <row r="173" spans="1:17" x14ac:dyDescent="0.35">
      <c r="A173" s="6">
        <v>172</v>
      </c>
      <c r="B173" s="6">
        <v>-3.9941069955524262</v>
      </c>
      <c r="C173" s="6">
        <v>-0.76446035619530661</v>
      </c>
      <c r="D173" s="6">
        <v>-0.30335878068578875</v>
      </c>
      <c r="E173" s="6">
        <v>-0.60750399282123235</v>
      </c>
      <c r="F173" s="6">
        <v>0.55575401375244671</v>
      </c>
      <c r="G173" s="6">
        <v>0.18031727137352752</v>
      </c>
      <c r="H173" s="6">
        <v>0.30323556891257697</v>
      </c>
      <c r="I173" s="6">
        <v>0.77116369346944269</v>
      </c>
      <c r="J173" s="6">
        <v>1.239763983853269E-2</v>
      </c>
      <c r="K173" s="6">
        <v>0.70835234796096314</v>
      </c>
      <c r="L173" s="6">
        <v>9.1593282246919122E-3</v>
      </c>
      <c r="M173" s="6">
        <v>6.4480114572843068E-3</v>
      </c>
      <c r="N173" s="6">
        <v>-0.3295601320478832</v>
      </c>
      <c r="O173" s="6">
        <v>0.1194380887732162</v>
      </c>
      <c r="P173" s="6">
        <v>-0.1091905105267891</v>
      </c>
      <c r="Q173" s="41">
        <v>1</v>
      </c>
    </row>
    <row r="174" spans="1:17" x14ac:dyDescent="0.35">
      <c r="A174" s="6">
        <v>173</v>
      </c>
      <c r="B174" s="6">
        <v>-3.743873770429659</v>
      </c>
      <c r="C174" s="6">
        <v>-0.11683807244603064</v>
      </c>
      <c r="D174" s="6">
        <v>-0.23600279101829597</v>
      </c>
      <c r="E174" s="6">
        <v>7.5483634444726763E-2</v>
      </c>
      <c r="F174" s="6">
        <v>0.57968850949635586</v>
      </c>
      <c r="G174" s="6">
        <v>0.3318734787676984</v>
      </c>
      <c r="H174" s="6">
        <v>0.30064467844997472</v>
      </c>
      <c r="I174" s="6">
        <v>0.91059068017522948</v>
      </c>
      <c r="J174" s="6">
        <v>-0.13448096320863179</v>
      </c>
      <c r="K174" s="6">
        <v>-0.19288814112431135</v>
      </c>
      <c r="L174" s="6">
        <v>1.5792736829572367E-2</v>
      </c>
      <c r="M174" s="6">
        <v>4.7614389991411437E-3</v>
      </c>
      <c r="N174" s="6">
        <v>-0.13878396531263923</v>
      </c>
      <c r="O174" s="6">
        <v>0.18570913807588721</v>
      </c>
      <c r="P174" s="6">
        <v>-0.17391833285986896</v>
      </c>
      <c r="Q174" s="41">
        <v>1</v>
      </c>
    </row>
    <row r="175" spans="1:17" hidden="1" x14ac:dyDescent="0.3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41"/>
    </row>
    <row r="176" spans="1:17" x14ac:dyDescent="0.35">
      <c r="A176" s="6">
        <v>175</v>
      </c>
      <c r="B176" s="6">
        <v>-4.420413193930826</v>
      </c>
      <c r="C176" s="6">
        <v>-2.7272661823113138</v>
      </c>
      <c r="D176" s="6">
        <v>-2.0479291782802602</v>
      </c>
      <c r="E176" s="6">
        <v>-0.99458898512818938</v>
      </c>
      <c r="F176" s="6">
        <v>0.16790279302964553</v>
      </c>
      <c r="G176" s="6">
        <v>-0.30873000689094227</v>
      </c>
      <c r="H176" s="6">
        <v>-8.1900485065853748E-2</v>
      </c>
      <c r="I176" s="6">
        <v>0.42803181696386872</v>
      </c>
      <c r="J176" s="6">
        <v>-5.2217864758118404E-2</v>
      </c>
      <c r="K176" s="6">
        <v>0.59894672884516909</v>
      </c>
      <c r="L176" s="6">
        <v>3.5054898913667921E-3</v>
      </c>
      <c r="M176" s="6">
        <v>2.3278827974177979E-3</v>
      </c>
      <c r="N176" s="6">
        <v>-6.1389830793378251E-2</v>
      </c>
      <c r="O176" s="6">
        <v>7.5837904343060925E-2</v>
      </c>
      <c r="P176" s="6">
        <v>-1.9514374503189474E-2</v>
      </c>
      <c r="Q176" s="41">
        <v>6</v>
      </c>
    </row>
    <row r="177" spans="1:17" x14ac:dyDescent="0.35">
      <c r="A177" s="6">
        <v>176</v>
      </c>
      <c r="B177" s="6">
        <v>3.6673393107669066</v>
      </c>
      <c r="C177" s="6">
        <v>3.0664225429151655</v>
      </c>
      <c r="D177" s="6">
        <v>2.1055599526745747</v>
      </c>
      <c r="E177" s="6">
        <v>-0.10923799271793341</v>
      </c>
      <c r="F177" s="6">
        <v>6.0071797505213296E-3</v>
      </c>
      <c r="G177" s="6">
        <v>-0.32555242168138104</v>
      </c>
      <c r="H177" s="6">
        <v>8.9902542858416659E-2</v>
      </c>
      <c r="I177" s="6">
        <v>0.41066795782250048</v>
      </c>
      <c r="J177" s="6">
        <v>0.12548321255445488</v>
      </c>
      <c r="K177" s="6">
        <v>0.56668222595321316</v>
      </c>
      <c r="L177" s="6">
        <v>9.7428043259344425E-4</v>
      </c>
      <c r="M177" s="6">
        <v>9.9325641011759232E-3</v>
      </c>
      <c r="N177" s="6">
        <v>-0.128211893734479</v>
      </c>
      <c r="O177" s="6">
        <v>3.3106750305622004E-2</v>
      </c>
      <c r="P177" s="6">
        <v>-1.6585111701996929E-2</v>
      </c>
      <c r="Q177" s="41">
        <v>3</v>
      </c>
    </row>
    <row r="178" spans="1:17" x14ac:dyDescent="0.35">
      <c r="A178" s="6">
        <v>177</v>
      </c>
      <c r="B178" s="6">
        <v>3.1414819586300986</v>
      </c>
      <c r="C178" s="6">
        <v>3.0828253678475406</v>
      </c>
      <c r="D178" s="6">
        <v>1.7264443907139655</v>
      </c>
      <c r="E178" s="6">
        <v>-5.2548248296185388E-2</v>
      </c>
      <c r="F178" s="6">
        <v>-9.40890090060061E-2</v>
      </c>
      <c r="G178" s="6">
        <v>-0.53692940863593175</v>
      </c>
      <c r="H178" s="6">
        <v>-0.35189775481906171</v>
      </c>
      <c r="I178" s="6">
        <v>-0.21474809993527705</v>
      </c>
      <c r="J178" s="6">
        <v>0.4252322811040809</v>
      </c>
      <c r="K178" s="6">
        <v>-0.39753704020417552</v>
      </c>
      <c r="L178" s="6">
        <v>1.1436272174608388E-3</v>
      </c>
      <c r="M178" s="6">
        <v>4.0668232073800843E-3</v>
      </c>
      <c r="N178" s="6">
        <v>-4.2651428111799852E-2</v>
      </c>
      <c r="O178" s="6">
        <v>3.4320000629086848E-2</v>
      </c>
      <c r="P178" s="6">
        <v>-1.9887907278092112E-2</v>
      </c>
      <c r="Q178" s="41">
        <v>3</v>
      </c>
    </row>
    <row r="179" spans="1:17" x14ac:dyDescent="0.35">
      <c r="A179" s="6">
        <v>178</v>
      </c>
      <c r="B179" s="6">
        <v>1.2595601811429979</v>
      </c>
      <c r="C179" s="6">
        <v>1.1400042555650096</v>
      </c>
      <c r="D179" s="6">
        <v>0.1750264342105006</v>
      </c>
      <c r="E179" s="6">
        <v>0.45869160519412161</v>
      </c>
      <c r="F179" s="6">
        <v>0.70118989282236976</v>
      </c>
      <c r="G179" s="6">
        <v>3.1825100785089405E-2</v>
      </c>
      <c r="H179" s="6">
        <v>1.1388445928785478</v>
      </c>
      <c r="I179" s="6">
        <v>1.4593783657762933</v>
      </c>
      <c r="J179" s="6">
        <v>-5.8873233062845462E-3</v>
      </c>
      <c r="K179" s="6">
        <v>0.42843942930950452</v>
      </c>
      <c r="L179" s="6">
        <v>1.8895823523627452E-3</v>
      </c>
      <c r="M179" s="6">
        <v>7.4944990446783885E-3</v>
      </c>
      <c r="N179" s="6">
        <v>-3.7552807999125797E-2</v>
      </c>
      <c r="O179" s="6">
        <v>3.4544600421288672E-2</v>
      </c>
      <c r="P179" s="6">
        <v>-7.4923564253742664E-2</v>
      </c>
      <c r="Q179" s="41">
        <v>5</v>
      </c>
    </row>
    <row r="180" spans="1:17" hidden="1" x14ac:dyDescent="0.3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41"/>
    </row>
    <row r="181" spans="1:17" hidden="1" x14ac:dyDescent="0.3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41"/>
    </row>
    <row r="182" spans="1:17" x14ac:dyDescent="0.35">
      <c r="A182" s="6">
        <v>181</v>
      </c>
      <c r="B182" s="6">
        <v>-0.7324433992012751</v>
      </c>
      <c r="C182" s="6">
        <v>-0.24612025884989561</v>
      </c>
      <c r="D182" s="6">
        <v>-0.28603132085410965</v>
      </c>
      <c r="E182" s="6">
        <v>-9.1387143476684082E-4</v>
      </c>
      <c r="F182" s="6">
        <v>0.61273932986608071</v>
      </c>
      <c r="G182" s="6">
        <v>0.52365318834969055</v>
      </c>
      <c r="H182" s="6">
        <v>1.7354561310975998</v>
      </c>
      <c r="I182" s="6">
        <v>0.69883003735597127</v>
      </c>
      <c r="J182" s="6">
        <v>5.3702115139876334E-2</v>
      </c>
      <c r="K182" s="6">
        <v>0.78169254349826833</v>
      </c>
      <c r="L182" s="6">
        <v>3.4197383229689557E-3</v>
      </c>
      <c r="M182" s="6">
        <v>4.8247224028713847E-3</v>
      </c>
      <c r="N182" s="6">
        <v>-6.7529421473919118E-2</v>
      </c>
      <c r="O182" s="6">
        <v>4.2362826874033685E-2</v>
      </c>
      <c r="P182" s="6">
        <v>-1.4181583834195006E-2</v>
      </c>
      <c r="Q182" s="41">
        <v>5</v>
      </c>
    </row>
    <row r="183" spans="1:17" x14ac:dyDescent="0.35">
      <c r="A183" s="6">
        <v>182</v>
      </c>
      <c r="B183" s="6">
        <v>-3.2185168912289237</v>
      </c>
      <c r="C183" s="6">
        <v>-1.404607698733066</v>
      </c>
      <c r="D183" s="6">
        <v>-1.3591109940948349</v>
      </c>
      <c r="E183" s="6">
        <v>0.35298753788053666</v>
      </c>
      <c r="F183" s="6">
        <v>1.1032632995066178</v>
      </c>
      <c r="G183" s="6">
        <v>0.26077888089425366</v>
      </c>
      <c r="H183" s="6">
        <v>0.76684390222033216</v>
      </c>
      <c r="I183" s="6">
        <v>1.3762784885529677</v>
      </c>
      <c r="J183" s="6">
        <v>-0.14902708615772184</v>
      </c>
      <c r="K183" s="6">
        <v>0.79357838745797649</v>
      </c>
      <c r="L183" s="6">
        <v>5.1066272753169202E-3</v>
      </c>
      <c r="M183" s="6">
        <v>3.1501586827572059E-3</v>
      </c>
      <c r="N183" s="6">
        <v>-6.1680988273133668E-2</v>
      </c>
      <c r="O183" s="6">
        <v>8.9480729787488916E-2</v>
      </c>
      <c r="P183" s="6">
        <v>-8.5661540200248368E-2</v>
      </c>
      <c r="Q183" s="41">
        <v>6</v>
      </c>
    </row>
    <row r="184" spans="1:17" x14ac:dyDescent="0.35">
      <c r="A184" s="6">
        <v>183</v>
      </c>
      <c r="B184" s="6">
        <v>0.33248222743369515</v>
      </c>
      <c r="C184" s="6">
        <v>0.6707312725327863</v>
      </c>
      <c r="D184" s="6">
        <v>-0.37499280840316856</v>
      </c>
      <c r="E184" s="6">
        <v>-9.965507995290851E-2</v>
      </c>
      <c r="F184" s="6">
        <v>0.18131042816247814</v>
      </c>
      <c r="G184" s="6">
        <v>1.7364785763828862E-2</v>
      </c>
      <c r="H184" s="6">
        <v>0.34669884573231458</v>
      </c>
      <c r="I184" s="6">
        <v>1.7321567947457974</v>
      </c>
      <c r="J184" s="6">
        <v>-0.31926100959854475</v>
      </c>
      <c r="K184" s="6">
        <v>0.70725270731858381</v>
      </c>
      <c r="L184" s="6">
        <v>1.1365345468354049E-3</v>
      </c>
      <c r="M184" s="6">
        <v>2.6602135435957997E-3</v>
      </c>
      <c r="N184" s="6">
        <v>-2.0644871278826461E-2</v>
      </c>
      <c r="O184" s="6">
        <v>4.5542251170013606E-2</v>
      </c>
      <c r="P184" s="6">
        <v>-1.2586299619256579E-2</v>
      </c>
      <c r="Q184" s="41">
        <v>5</v>
      </c>
    </row>
    <row r="185" spans="1:17" x14ac:dyDescent="0.35">
      <c r="A185" s="6">
        <v>184</v>
      </c>
      <c r="B185" s="6">
        <v>-1.2345738589886386</v>
      </c>
      <c r="C185" s="6">
        <v>0.53634807201198487</v>
      </c>
      <c r="D185" s="6">
        <v>0.28147602678627848</v>
      </c>
      <c r="E185" s="6">
        <v>-0.1070306380625701</v>
      </c>
      <c r="F185" s="6">
        <v>0.78400520202728974</v>
      </c>
      <c r="G185" s="6">
        <v>0.22124911155996438</v>
      </c>
      <c r="H185" s="6">
        <v>0.4869533863945858</v>
      </c>
      <c r="I185" s="6">
        <v>1.5262170204075982</v>
      </c>
      <c r="J185" s="6">
        <v>-3.7505584530502283E-2</v>
      </c>
      <c r="K185" s="6">
        <v>0.70227083197051521</v>
      </c>
      <c r="L185" s="6">
        <v>4.3759589391866487E-3</v>
      </c>
      <c r="M185" s="6">
        <v>9.6826180269984803E-3</v>
      </c>
      <c r="N185" s="6">
        <v>-0.10920206283264036</v>
      </c>
      <c r="O185" s="6">
        <v>7.3548425583668975E-2</v>
      </c>
      <c r="P185" s="6">
        <v>-3.8113747856945629E-2</v>
      </c>
      <c r="Q185" s="41">
        <v>5</v>
      </c>
    </row>
    <row r="186" spans="1:17" x14ac:dyDescent="0.35">
      <c r="A186" s="6">
        <v>185</v>
      </c>
      <c r="B186" s="6">
        <v>-2.9771451823983277</v>
      </c>
      <c r="C186" s="6">
        <v>-0.63034232079672903</v>
      </c>
      <c r="D186" s="6">
        <v>-0.65617652597500054</v>
      </c>
      <c r="E186" s="6">
        <v>-0.4976993188374782</v>
      </c>
      <c r="F186" s="6">
        <v>0.39633889961513219</v>
      </c>
      <c r="G186" s="6">
        <v>-0.51294336423555509</v>
      </c>
      <c r="H186" s="6">
        <v>0.21842029604289279</v>
      </c>
      <c r="I186" s="6">
        <v>0.17957860195419734</v>
      </c>
      <c r="J186" s="6">
        <v>0.80892917017428989</v>
      </c>
      <c r="K186" s="6">
        <v>-9.6522828220850593E-2</v>
      </c>
      <c r="L186" s="6">
        <v>5.2788630964426472E-3</v>
      </c>
      <c r="M186" s="6">
        <v>8.1979783684488407E-3</v>
      </c>
      <c r="N186" s="6">
        <v>-0.36404952310368188</v>
      </c>
      <c r="O186" s="6">
        <v>0.17354897789937199</v>
      </c>
      <c r="P186" s="6">
        <v>-8.6815703770473401E-2</v>
      </c>
      <c r="Q186" s="41">
        <v>6</v>
      </c>
    </row>
    <row r="187" spans="1:17" x14ac:dyDescent="0.35">
      <c r="A187" s="6">
        <v>186</v>
      </c>
      <c r="B187" s="6">
        <v>-0.50235412777207067</v>
      </c>
      <c r="C187" s="6">
        <v>0.65944906522675739</v>
      </c>
      <c r="D187" s="6">
        <v>0.3665668567979794</v>
      </c>
      <c r="E187" s="6">
        <v>-1.1529334615372746</v>
      </c>
      <c r="F187" s="6">
        <v>0.47521836811354479</v>
      </c>
      <c r="G187" s="6">
        <v>-0.51223254302046695</v>
      </c>
      <c r="H187" s="6">
        <v>3.6707988940117085E-4</v>
      </c>
      <c r="I187" s="6">
        <v>-0.16464346619844875</v>
      </c>
      <c r="J187" s="6">
        <v>0.94897765313278937</v>
      </c>
      <c r="K187" s="6">
        <v>-0.46601339149370052</v>
      </c>
      <c r="L187" s="6">
        <v>2.1719827320668618E-3</v>
      </c>
      <c r="M187" s="6">
        <v>9.6217588865211284E-3</v>
      </c>
      <c r="N187" s="6">
        <v>-0.25401027172492768</v>
      </c>
      <c r="O187" s="6">
        <v>0.13202602287186527</v>
      </c>
      <c r="P187" s="6">
        <v>-3.7864816615420765E-2</v>
      </c>
      <c r="Q187" s="41">
        <v>5</v>
      </c>
    </row>
    <row r="188" spans="1:17" x14ac:dyDescent="0.35">
      <c r="A188" s="6">
        <v>187</v>
      </c>
      <c r="B188" s="6">
        <v>1.2180858092150348</v>
      </c>
      <c r="C188" s="6">
        <v>0.84464494709911764</v>
      </c>
      <c r="D188" s="6">
        <v>9.8791537373823707E-2</v>
      </c>
      <c r="E188" s="6">
        <v>3.3265740915884676E-2</v>
      </c>
      <c r="F188" s="6">
        <v>0.93111599355798313</v>
      </c>
      <c r="G188" s="6">
        <v>-0.13140133129849577</v>
      </c>
      <c r="H188" s="6">
        <v>1.5045520975938151</v>
      </c>
      <c r="I188" s="6">
        <v>1.8158529470163907</v>
      </c>
      <c r="J188" s="6">
        <v>0.1019071623017537</v>
      </c>
      <c r="K188" s="6">
        <v>0.83602608498499464</v>
      </c>
      <c r="L188" s="6">
        <v>1.5615586280847125E-3</v>
      </c>
      <c r="M188" s="6">
        <v>7.3076358690623826E-3</v>
      </c>
      <c r="N188" s="6">
        <v>-0.10868371672496001</v>
      </c>
      <c r="O188" s="6">
        <v>4.6465359713064203E-2</v>
      </c>
      <c r="P188" s="6">
        <v>-4.5940462294245851E-2</v>
      </c>
      <c r="Q188" s="41">
        <v>5</v>
      </c>
    </row>
    <row r="189" spans="1:17" x14ac:dyDescent="0.35">
      <c r="A189" s="6">
        <v>188</v>
      </c>
      <c r="B189" s="6">
        <v>1.7172735773708705</v>
      </c>
      <c r="C189" s="6">
        <v>0.98220852884301235</v>
      </c>
      <c r="D189" s="6">
        <v>0.6258533763007279</v>
      </c>
      <c r="E189" s="6">
        <v>-0.20063467645176486</v>
      </c>
      <c r="F189" s="6">
        <v>0.44602969396284387</v>
      </c>
      <c r="G189" s="6">
        <v>-0.48283749631289757</v>
      </c>
      <c r="H189" s="6">
        <v>0.45990614348202219</v>
      </c>
      <c r="I189" s="6">
        <v>1.1725161515895046</v>
      </c>
      <c r="J189" s="6">
        <v>0.44372079055347496</v>
      </c>
      <c r="K189" s="6">
        <v>-8.7484578303211158E-2</v>
      </c>
      <c r="L189" s="6">
        <v>1.0333375106387455E-3</v>
      </c>
      <c r="M189" s="6">
        <v>3.8753102365819479E-3</v>
      </c>
      <c r="N189" s="6">
        <v>-0.15347664864757712</v>
      </c>
      <c r="O189" s="6">
        <v>5.0716525915906016E-2</v>
      </c>
      <c r="P189" s="6">
        <v>-2.2121998515470153E-2</v>
      </c>
      <c r="Q189" s="41">
        <v>5</v>
      </c>
    </row>
    <row r="190" spans="1:17" x14ac:dyDescent="0.35">
      <c r="A190" s="6">
        <v>189</v>
      </c>
      <c r="B190" s="6">
        <v>2.432096549781066</v>
      </c>
      <c r="C190" s="6">
        <v>1.3301019042637217</v>
      </c>
      <c r="D190" s="6">
        <v>0.81056649746603193</v>
      </c>
      <c r="E190" s="6">
        <v>-0.6042068877824921</v>
      </c>
      <c r="F190" s="6">
        <v>0.55308915408859483</v>
      </c>
      <c r="G190" s="6">
        <v>-0.24163873034625558</v>
      </c>
      <c r="H190" s="6">
        <v>0.46719880828673943</v>
      </c>
      <c r="I190" s="6">
        <v>0.79764972243809096</v>
      </c>
      <c r="J190" s="6">
        <v>0.84465218784271978</v>
      </c>
      <c r="K190" s="6">
        <v>1.0403196142646498</v>
      </c>
      <c r="L190" s="6">
        <v>9.5818876824334807E-4</v>
      </c>
      <c r="M190" s="6">
        <v>1.063482828331456E-2</v>
      </c>
      <c r="N190" s="6">
        <v>-0.12030971452386567</v>
      </c>
      <c r="O190" s="6">
        <v>3.6518205912473782E-2</v>
      </c>
      <c r="P190" s="6">
        <v>-1.2507288667080117E-2</v>
      </c>
      <c r="Q190" s="41">
        <v>3</v>
      </c>
    </row>
    <row r="191" spans="1:17" x14ac:dyDescent="0.35">
      <c r="A191" s="6">
        <v>190</v>
      </c>
      <c r="B191" s="6">
        <v>2.1596946472171501</v>
      </c>
      <c r="C191" s="6">
        <v>1.6882848903383207</v>
      </c>
      <c r="D191" s="6">
        <v>1.0691570414512759</v>
      </c>
      <c r="E191" s="6">
        <v>-9.5427810989132875E-2</v>
      </c>
      <c r="F191" s="6">
        <v>0.45927556952863313</v>
      </c>
      <c r="G191" s="6">
        <v>-0.21124802383857627</v>
      </c>
      <c r="H191" s="6">
        <v>0.60074619976603194</v>
      </c>
      <c r="I191" s="6">
        <v>1.5619554191312477</v>
      </c>
      <c r="J191" s="6">
        <v>0.36001271676685059</v>
      </c>
      <c r="K191" s="6">
        <v>0.61163026662529996</v>
      </c>
      <c r="L191" s="6">
        <v>1.0198131870515197E-3</v>
      </c>
      <c r="M191" s="6">
        <v>9.7804338625322E-3</v>
      </c>
      <c r="N191" s="6">
        <v>-0.21729950910316975</v>
      </c>
      <c r="O191" s="6">
        <v>6.2958373461819706E-2</v>
      </c>
      <c r="P191" s="6">
        <v>-2.0761274892823769E-2</v>
      </c>
      <c r="Q191" s="41">
        <v>3</v>
      </c>
    </row>
    <row r="192" spans="1:17" x14ac:dyDescent="0.35">
      <c r="A192" s="6">
        <v>191</v>
      </c>
      <c r="B192" s="6">
        <v>-3.9653600309472909</v>
      </c>
      <c r="C192" s="6">
        <v>-0.25285614308985827</v>
      </c>
      <c r="D192" s="6">
        <v>-1.2329948901924401</v>
      </c>
      <c r="E192" s="6">
        <v>-0.31617722246165419</v>
      </c>
      <c r="F192" s="6">
        <v>-0.95193387277688235</v>
      </c>
      <c r="G192" s="6">
        <v>0.42103513158650885</v>
      </c>
      <c r="H192" s="6">
        <v>-0.38331506988729408</v>
      </c>
      <c r="I192" s="6">
        <v>-5.4671300104549993E-2</v>
      </c>
      <c r="J192" s="6">
        <v>0.34039996704474473</v>
      </c>
      <c r="K192" s="6">
        <v>0.23860257783361499</v>
      </c>
      <c r="L192" s="6">
        <v>4.9491099284455923E-3</v>
      </c>
      <c r="M192" s="6">
        <v>1.5362771498603218E-3</v>
      </c>
      <c r="N192" s="6">
        <v>-4.1257817671724761E-2</v>
      </c>
      <c r="O192" s="6">
        <v>0.27640698102787675</v>
      </c>
      <c r="P192" s="6">
        <v>-3.2917166206643055E-2</v>
      </c>
      <c r="Q192" s="41">
        <v>6</v>
      </c>
    </row>
    <row r="193" spans="1:17" x14ac:dyDescent="0.35">
      <c r="A193" s="6">
        <v>192</v>
      </c>
      <c r="B193" s="6">
        <v>-6.4279572506510632E-2</v>
      </c>
      <c r="C193" s="6">
        <v>-0.18357737040478597</v>
      </c>
      <c r="D193" s="6">
        <v>0.1557916828345037</v>
      </c>
      <c r="E193" s="6">
        <v>-0.50195017952100418</v>
      </c>
      <c r="F193" s="6">
        <v>0.3854503318411816</v>
      </c>
      <c r="G193" s="6">
        <v>-0.22627631358464559</v>
      </c>
      <c r="H193" s="6">
        <v>0.53196678607102355</v>
      </c>
      <c r="I193" s="6">
        <v>0.67668218446254691</v>
      </c>
      <c r="J193" s="6">
        <v>0.65186047063635699</v>
      </c>
      <c r="K193" s="6">
        <v>4.8216371119187043E-2</v>
      </c>
      <c r="L193" s="6">
        <v>1.7694784406041626E-3</v>
      </c>
      <c r="M193" s="6">
        <v>2.1688596761390018E-2</v>
      </c>
      <c r="N193" s="6">
        <v>-2.795933334618554</v>
      </c>
      <c r="O193" s="6">
        <v>0.35334983621529004</v>
      </c>
      <c r="P193" s="6">
        <v>-2.9390572222503471E-2</v>
      </c>
      <c r="Q193" s="41">
        <v>5</v>
      </c>
    </row>
    <row r="194" spans="1:17" x14ac:dyDescent="0.35">
      <c r="A194" s="6">
        <v>193</v>
      </c>
      <c r="B194" s="6">
        <v>3.0625387264650707</v>
      </c>
      <c r="C194" s="6">
        <v>1.4680209145534777</v>
      </c>
      <c r="D194" s="6">
        <v>1.424265463295969</v>
      </c>
      <c r="E194" s="6">
        <v>-0.81296421162209376</v>
      </c>
      <c r="F194" s="6">
        <v>0.11889247739409961</v>
      </c>
      <c r="G194" s="6">
        <v>-0.34474744548947572</v>
      </c>
      <c r="H194" s="6">
        <v>0.15888903635123847</v>
      </c>
      <c r="I194" s="6">
        <v>0.67805770756656525</v>
      </c>
      <c r="J194" s="6">
        <v>0.62650489835088186</v>
      </c>
      <c r="K194" s="6">
        <v>0.17856778001277868</v>
      </c>
      <c r="L194" s="6">
        <v>1.0087620377540439E-3</v>
      </c>
      <c r="M194" s="6">
        <v>1.3744379480090659E-2</v>
      </c>
      <c r="N194" s="6">
        <v>-1.5535766342387856</v>
      </c>
      <c r="O194" s="6">
        <v>6.2012745282392943E-2</v>
      </c>
      <c r="P194" s="6">
        <v>-1.4374784287336007E-2</v>
      </c>
      <c r="Q194" s="41">
        <v>3</v>
      </c>
    </row>
    <row r="195" spans="1:17" x14ac:dyDescent="0.35">
      <c r="A195" s="6">
        <v>194</v>
      </c>
      <c r="B195" s="6">
        <v>-6.3087870158749997</v>
      </c>
      <c r="C195" s="6">
        <v>-1.1278058209798805</v>
      </c>
      <c r="D195" s="6">
        <v>-0.73889245917278201</v>
      </c>
      <c r="E195" s="6">
        <v>0.16167526789029651</v>
      </c>
      <c r="F195" s="6">
        <v>0.34474604420798621</v>
      </c>
      <c r="G195" s="6">
        <v>0.30761222528328008</v>
      </c>
      <c r="H195" s="6">
        <v>0.42924966722053332</v>
      </c>
      <c r="I195" s="6">
        <v>-0.2915006674867755</v>
      </c>
      <c r="J195" s="6">
        <v>-0.35576635866100481</v>
      </c>
      <c r="K195" s="6">
        <v>-0.24262377846807576</v>
      </c>
      <c r="L195" s="6">
        <v>1.617980375769584E-2</v>
      </c>
      <c r="M195" s="6">
        <v>3.0440599326523781E-3</v>
      </c>
      <c r="N195" s="6">
        <v>-7.2177222447280268E-2</v>
      </c>
      <c r="O195" s="6">
        <v>0.16833783320440068</v>
      </c>
      <c r="P195" s="6">
        <v>-0.21276415982357186</v>
      </c>
      <c r="Q195" s="41">
        <v>1</v>
      </c>
    </row>
    <row r="196" spans="1:17" x14ac:dyDescent="0.35">
      <c r="A196" s="6">
        <v>195</v>
      </c>
      <c r="B196" s="6">
        <v>-4.1859097274294559</v>
      </c>
      <c r="C196" s="6">
        <v>-0.65553969180681637</v>
      </c>
      <c r="D196" s="6">
        <v>-0.36920016841042291</v>
      </c>
      <c r="E196" s="6">
        <v>-0.72340496221132078</v>
      </c>
      <c r="F196" s="6">
        <v>0.36283440364377423</v>
      </c>
      <c r="G196" s="6">
        <v>8.0426936342459093E-2</v>
      </c>
      <c r="H196" s="6">
        <v>0.1667118148215562</v>
      </c>
      <c r="I196" s="6">
        <v>0.22089008173726765</v>
      </c>
      <c r="J196" s="6">
        <v>9.5316500136233523E-2</v>
      </c>
      <c r="K196" s="6">
        <v>-0.17521886960741243</v>
      </c>
      <c r="L196" s="6">
        <v>1.2097468506461003E-2</v>
      </c>
      <c r="M196" s="6">
        <v>1.2264540808849445E-2</v>
      </c>
      <c r="N196" s="6">
        <v>-0.64921418726304481</v>
      </c>
      <c r="O196" s="6">
        <v>0.27867833675861808</v>
      </c>
      <c r="P196" s="6">
        <v>-0.27070578554559294</v>
      </c>
      <c r="Q196" s="41">
        <v>6</v>
      </c>
    </row>
    <row r="197" spans="1:17" x14ac:dyDescent="0.35">
      <c r="A197" s="6">
        <v>196</v>
      </c>
      <c r="B197" s="6">
        <v>-3.8349237465763459</v>
      </c>
      <c r="C197" s="6">
        <v>-1.3602947548701871E-2</v>
      </c>
      <c r="D197" s="6">
        <v>0.44483241970803439</v>
      </c>
      <c r="E197" s="6">
        <v>-0.56030760711819849</v>
      </c>
      <c r="F197" s="6">
        <v>0.11806461518146213</v>
      </c>
      <c r="G197" s="6">
        <v>-0.21243429729992386</v>
      </c>
      <c r="H197" s="6">
        <v>-0.4019550747605159</v>
      </c>
      <c r="I197" s="6">
        <v>8.3185068059326364E-2</v>
      </c>
      <c r="J197" s="6">
        <v>2.5170360523523835E-2</v>
      </c>
      <c r="K197" s="6">
        <v>-9.3508619886144853E-2</v>
      </c>
      <c r="L197" s="6">
        <v>7.8553777957401406E-3</v>
      </c>
      <c r="M197" s="6">
        <v>4.9186111906588618E-3</v>
      </c>
      <c r="N197" s="6">
        <v>-0.25466899749117849</v>
      </c>
      <c r="O197" s="6">
        <v>0.13838131913776308</v>
      </c>
      <c r="P197" s="6">
        <v>-0.13709488189294361</v>
      </c>
      <c r="Q197" s="41">
        <v>6</v>
      </c>
    </row>
    <row r="198" spans="1:17" x14ac:dyDescent="0.35">
      <c r="A198" s="6">
        <v>197</v>
      </c>
      <c r="B198" s="6">
        <v>1.7707535060660178</v>
      </c>
      <c r="C198" s="6">
        <v>-0.99033775929300372</v>
      </c>
      <c r="D198" s="6">
        <v>-0.72298988400935427</v>
      </c>
      <c r="E198" s="6">
        <v>-0.37988514893359382</v>
      </c>
      <c r="F198" s="6">
        <v>1.5511551161658166</v>
      </c>
      <c r="G198" s="6">
        <v>-0.59715052478071506</v>
      </c>
      <c r="H198" s="6">
        <v>1.0570998835704344</v>
      </c>
      <c r="I198" s="6">
        <v>1.285548406608672</v>
      </c>
      <c r="J198" s="6">
        <v>0.57371963474732657</v>
      </c>
      <c r="K198" s="6">
        <v>-0.12138285258937671</v>
      </c>
      <c r="L198" s="6">
        <v>6.5938479681147222E-4</v>
      </c>
      <c r="M198" s="6">
        <v>8.6522111617232632E-3</v>
      </c>
      <c r="N198" s="6">
        <v>-9.4731565168885409E-2</v>
      </c>
      <c r="O198" s="6">
        <v>2.6132008378814939E-2</v>
      </c>
      <c r="P198" s="6">
        <v>-1.3228946895654395E-2</v>
      </c>
      <c r="Q198" s="41">
        <v>5</v>
      </c>
    </row>
    <row r="199" spans="1:17" x14ac:dyDescent="0.35">
      <c r="A199" s="6">
        <v>198</v>
      </c>
      <c r="B199" s="6">
        <v>0.91588040531203618</v>
      </c>
      <c r="C199" s="6">
        <v>-0.22387072765972452</v>
      </c>
      <c r="D199" s="6">
        <v>-0.36830048656846781</v>
      </c>
      <c r="E199" s="6">
        <v>0.22741459436082745</v>
      </c>
      <c r="F199" s="6">
        <v>1.30271859507642</v>
      </c>
      <c r="G199" s="6">
        <v>-0.38074579915295342</v>
      </c>
      <c r="H199" s="6">
        <v>1.3938543738255429</v>
      </c>
      <c r="I199" s="6">
        <v>2.4442680752533263</v>
      </c>
      <c r="J199" s="6">
        <v>0.49960192942845044</v>
      </c>
      <c r="K199" s="6">
        <v>0.6294915359197365</v>
      </c>
      <c r="L199" s="6">
        <v>1.0494327335681273E-3</v>
      </c>
      <c r="M199" s="6">
        <v>5.0496869557871849E-3</v>
      </c>
      <c r="N199" s="6">
        <v>-6.8533176016685113E-2</v>
      </c>
      <c r="O199" s="6">
        <v>3.2764775456072454E-2</v>
      </c>
      <c r="P199" s="6">
        <v>-2.593631427220662E-2</v>
      </c>
      <c r="Q199" s="41">
        <v>5</v>
      </c>
    </row>
    <row r="200" spans="1:17" x14ac:dyDescent="0.35">
      <c r="A200" s="6">
        <v>199</v>
      </c>
      <c r="B200" s="6">
        <v>-4.8192371983084001</v>
      </c>
      <c r="C200" s="6">
        <v>0.27400887794657225</v>
      </c>
      <c r="D200" s="6">
        <v>2.4500087845920681E-2</v>
      </c>
      <c r="E200" s="6">
        <v>-0.10092624359313433</v>
      </c>
      <c r="F200" s="6">
        <v>2.8798746551954468E-2</v>
      </c>
      <c r="G200" s="6">
        <v>-0.13553348795495737</v>
      </c>
      <c r="H200" s="6">
        <v>-0.26703107350902466</v>
      </c>
      <c r="I200" s="6">
        <v>0.89043067468457082</v>
      </c>
      <c r="J200" s="6">
        <v>-0.27769649874222385</v>
      </c>
      <c r="K200" s="6">
        <v>-0.248086826712099</v>
      </c>
      <c r="L200" s="6">
        <v>1.6134915571347216E-2</v>
      </c>
      <c r="M200" s="6">
        <v>1.9412479328012628E-3</v>
      </c>
      <c r="N200" s="6">
        <v>-4.8077529020774348E-2</v>
      </c>
      <c r="O200" s="6">
        <v>0.18597785971752254</v>
      </c>
      <c r="P200" s="6">
        <v>-0.231779945823061</v>
      </c>
      <c r="Q200" s="41">
        <v>1</v>
      </c>
    </row>
    <row r="201" spans="1:17" x14ac:dyDescent="0.35">
      <c r="A201" s="6">
        <v>200</v>
      </c>
      <c r="B201" s="6">
        <v>2.9643980101560037</v>
      </c>
      <c r="C201" s="6">
        <v>1.2504290632573212</v>
      </c>
      <c r="D201" s="6">
        <v>-0.1340721826043387</v>
      </c>
      <c r="E201" s="6">
        <v>-0.19164354126681296</v>
      </c>
      <c r="F201" s="6">
        <v>0.39476237486742577</v>
      </c>
      <c r="G201" s="6">
        <v>-0.61914693807580456</v>
      </c>
      <c r="H201" s="6">
        <v>0.85629927464213784</v>
      </c>
      <c r="I201" s="6">
        <v>0.98499556039941383</v>
      </c>
      <c r="J201" s="6">
        <v>0.52770919774195468</v>
      </c>
      <c r="K201" s="6">
        <v>1.0282027291206797</v>
      </c>
      <c r="L201" s="6">
        <v>7.6512520753902011E-4</v>
      </c>
      <c r="M201" s="6">
        <v>3.3766410769910174E-3</v>
      </c>
      <c r="N201" s="6">
        <v>-6.7880526817046011E-2</v>
      </c>
      <c r="O201" s="6">
        <v>3.3129556238151642E-2</v>
      </c>
      <c r="P201" s="6">
        <v>-1.5730836270302171E-2</v>
      </c>
      <c r="Q201" s="41">
        <v>5</v>
      </c>
    </row>
    <row r="202" spans="1:17" hidden="1" x14ac:dyDescent="0.3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41"/>
    </row>
    <row r="203" spans="1:17" x14ac:dyDescent="0.35">
      <c r="A203" s="6">
        <v>202</v>
      </c>
      <c r="B203" s="6">
        <v>1.9934301472878178</v>
      </c>
      <c r="C203" s="6">
        <v>2.2448408147887577</v>
      </c>
      <c r="D203" s="6">
        <v>1.5193188063825889</v>
      </c>
      <c r="E203" s="6">
        <v>0.52868909626506277</v>
      </c>
      <c r="F203" s="6">
        <v>0.34145519360646687</v>
      </c>
      <c r="G203" s="6">
        <v>-0.75171314312927251</v>
      </c>
      <c r="H203" s="6">
        <v>-0.20692006041908559</v>
      </c>
      <c r="I203" s="6">
        <v>1.079104337959941</v>
      </c>
      <c r="J203" s="6">
        <v>-0.27320766972869759</v>
      </c>
      <c r="K203" s="6">
        <v>0.52652613630357181</v>
      </c>
      <c r="L203" s="6">
        <v>7.0096935689155772E-4</v>
      </c>
      <c r="M203" s="6">
        <v>2.4945756306534077E-3</v>
      </c>
      <c r="N203" s="6">
        <v>-2.8898140801817997E-2</v>
      </c>
      <c r="O203" s="6">
        <v>4.0016025578057231E-2</v>
      </c>
      <c r="P203" s="6">
        <v>-2.0056233586187324E-2</v>
      </c>
      <c r="Q203" s="41">
        <v>3</v>
      </c>
    </row>
    <row r="204" spans="1:17" x14ac:dyDescent="0.35">
      <c r="A204" s="6">
        <v>203</v>
      </c>
      <c r="B204" s="6">
        <v>-0.17028308048765592</v>
      </c>
      <c r="C204" s="6">
        <v>2.3538650042899265</v>
      </c>
      <c r="D204" s="6">
        <v>0.6881067992576092</v>
      </c>
      <c r="E204" s="6">
        <v>0.15494995614115523</v>
      </c>
      <c r="F204" s="6">
        <v>7.3234355088541481E-2</v>
      </c>
      <c r="G204" s="6">
        <v>-0.15074763205072214</v>
      </c>
      <c r="H204" s="6">
        <v>0.67823917803612477</v>
      </c>
      <c r="I204" s="6">
        <v>1.0796863125150411</v>
      </c>
      <c r="J204" s="6">
        <v>-0.40325985433515982</v>
      </c>
      <c r="K204" s="6">
        <v>0.25093069197568385</v>
      </c>
      <c r="L204" s="6">
        <v>6.9176868442547808E-3</v>
      </c>
      <c r="M204" s="6">
        <v>2.4017051559068426E-3</v>
      </c>
      <c r="N204" s="6">
        <v>-1.5790545700383223E-2</v>
      </c>
      <c r="O204" s="6">
        <v>4.9119226819570427E-2</v>
      </c>
      <c r="P204" s="6">
        <v>-9.4714700541639024E-2</v>
      </c>
      <c r="Q204" s="41">
        <v>5</v>
      </c>
    </row>
    <row r="205" spans="1:17" x14ac:dyDescent="0.35">
      <c r="A205" s="6">
        <v>204</v>
      </c>
      <c r="B205" s="6">
        <v>0.5848008534853093</v>
      </c>
      <c r="C205" s="6">
        <v>0.90425951267550486</v>
      </c>
      <c r="D205" s="6">
        <v>0.7753766415932517</v>
      </c>
      <c r="E205" s="6">
        <v>-0.35567112809280305</v>
      </c>
      <c r="F205" s="6">
        <v>7.4282317491734445E-2</v>
      </c>
      <c r="G205" s="6">
        <v>-0.23624268762009132</v>
      </c>
      <c r="H205" s="6">
        <v>0.34339224023688592</v>
      </c>
      <c r="I205" s="6">
        <v>0.65218255052800722</v>
      </c>
      <c r="J205" s="6">
        <v>-0.41999520388238898</v>
      </c>
      <c r="K205" s="6">
        <v>-1.3769589736495584E-2</v>
      </c>
      <c r="L205" s="6">
        <v>1.6076515418348835E-3</v>
      </c>
      <c r="M205" s="6">
        <v>2.3093872543720928E-3</v>
      </c>
      <c r="N205" s="6">
        <v>-4.5014535541480612E-2</v>
      </c>
      <c r="O205" s="6">
        <v>5.4740517292554546E-2</v>
      </c>
      <c r="P205" s="6">
        <v>-1.8139903322138537E-2</v>
      </c>
      <c r="Q205" s="41">
        <v>5</v>
      </c>
    </row>
    <row r="206" spans="1:17" x14ac:dyDescent="0.35">
      <c r="A206" s="6">
        <v>205</v>
      </c>
      <c r="B206" s="6">
        <v>-1.7784969961664789</v>
      </c>
      <c r="C206" s="6">
        <v>2.8120681677887625</v>
      </c>
      <c r="D206" s="6">
        <v>2.3763108723499058</v>
      </c>
      <c r="E206" s="6">
        <v>-0.19297079089992386</v>
      </c>
      <c r="F206" s="6">
        <v>-5.2242008159414932E-2</v>
      </c>
      <c r="G206" s="6">
        <v>-0.39798053223209129</v>
      </c>
      <c r="H206" s="6">
        <v>-0.82812176730084197</v>
      </c>
      <c r="I206" s="6">
        <v>-1.0736636952282606</v>
      </c>
      <c r="J206" s="6">
        <v>0.5194677472917768</v>
      </c>
      <c r="K206" s="6">
        <v>-0.84231323392829871</v>
      </c>
      <c r="L206" s="6">
        <v>8.7759669250295526E-3</v>
      </c>
      <c r="M206" s="6">
        <v>1.7305535440020482E-3</v>
      </c>
      <c r="N206" s="6">
        <v>-3.1190336823849561E-2</v>
      </c>
      <c r="O206" s="6">
        <v>5.7720079739809367E-2</v>
      </c>
      <c r="P206" s="6">
        <v>-1.8145431487231928E-2</v>
      </c>
      <c r="Q206" s="41">
        <v>2</v>
      </c>
    </row>
    <row r="207" spans="1:17" x14ac:dyDescent="0.35">
      <c r="A207" s="6">
        <v>206</v>
      </c>
      <c r="B207" s="6">
        <v>-0.20838872556625648</v>
      </c>
      <c r="C207" s="6">
        <v>-0.2642735708370158</v>
      </c>
      <c r="D207" s="6">
        <v>0.27125515657918647</v>
      </c>
      <c r="E207" s="6">
        <v>7.4279507807427564E-2</v>
      </c>
      <c r="F207" s="6">
        <v>0.17597247434817856</v>
      </c>
      <c r="G207" s="6">
        <v>0.16605925358385357</v>
      </c>
      <c r="H207" s="6">
        <v>0.64543717035122294</v>
      </c>
      <c r="I207" s="6">
        <v>3.0539772223975992</v>
      </c>
      <c r="J207" s="6">
        <v>6.7916555606856069E-2</v>
      </c>
      <c r="K207" s="6">
        <v>0.28263657367559603</v>
      </c>
      <c r="L207" s="6">
        <v>1.3751815018467346E-3</v>
      </c>
      <c r="M207" s="6">
        <v>5.5818285400399802E-3</v>
      </c>
      <c r="N207" s="6">
        <v>-0.12364135415822707</v>
      </c>
      <c r="O207" s="6">
        <v>6.6029673175747941E-2</v>
      </c>
      <c r="P207" s="6">
        <v>-1.9935233050163519E-2</v>
      </c>
      <c r="Q207" s="41">
        <v>5</v>
      </c>
    </row>
    <row r="208" spans="1:17" hidden="1" x14ac:dyDescent="0.3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41"/>
    </row>
    <row r="209" spans="1:17" hidden="1" x14ac:dyDescent="0.3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41"/>
    </row>
    <row r="210" spans="1:17" x14ac:dyDescent="0.35">
      <c r="A210" s="6">
        <v>209</v>
      </c>
      <c r="B210" s="6">
        <v>6.1860187656496555</v>
      </c>
      <c r="C210" s="6">
        <v>1.1542034415615769</v>
      </c>
      <c r="D210" s="6">
        <v>1.3497802462089106</v>
      </c>
      <c r="E210" s="6">
        <v>-0.20709583526784495</v>
      </c>
      <c r="F210" s="6">
        <v>-3.186256428957291E-2</v>
      </c>
      <c r="G210" s="6">
        <v>-0.6266798426369864</v>
      </c>
      <c r="H210" s="6">
        <v>3.6918489072874164E-2</v>
      </c>
      <c r="I210" s="6">
        <v>0.60756345149365154</v>
      </c>
      <c r="J210" s="6">
        <v>0.32271687737082505</v>
      </c>
      <c r="K210" s="6">
        <v>0.13780316133467643</v>
      </c>
      <c r="L210" s="6">
        <v>2.3532221095209422E-4</v>
      </c>
      <c r="M210" s="6">
        <v>2.6758106172253097E-2</v>
      </c>
      <c r="N210" s="6">
        <v>-0.38316986912719703</v>
      </c>
      <c r="O210" s="6">
        <v>2.1241943464214395E-2</v>
      </c>
      <c r="P210" s="6">
        <v>-5.5354994194470692E-3</v>
      </c>
      <c r="Q210" s="41">
        <v>3</v>
      </c>
    </row>
    <row r="211" spans="1:17" x14ac:dyDescent="0.35">
      <c r="A211" s="6">
        <v>210</v>
      </c>
      <c r="B211" s="6">
        <v>1.6120566120996869</v>
      </c>
      <c r="C211" s="6">
        <v>0.13025547907833906</v>
      </c>
      <c r="D211" s="6">
        <v>0.28360471333614407</v>
      </c>
      <c r="E211" s="6">
        <v>-0.64660326725761541</v>
      </c>
      <c r="F211" s="6">
        <v>0.42392226375670961</v>
      </c>
      <c r="G211" s="6">
        <v>0.23367260704433157</v>
      </c>
      <c r="H211" s="6">
        <v>1.189271900148916</v>
      </c>
      <c r="I211" s="6">
        <v>2.485240396480298</v>
      </c>
      <c r="J211" s="6">
        <v>0.34630995159683514</v>
      </c>
      <c r="K211" s="6">
        <v>-0.3101754930871215</v>
      </c>
      <c r="L211" s="6">
        <v>2.0396923935371495E-3</v>
      </c>
      <c r="M211" s="6">
        <v>3.5189843773470045E-3</v>
      </c>
      <c r="N211" s="6">
        <v>-7.3929983773493593E-2</v>
      </c>
      <c r="O211" s="6">
        <v>4.6337833884184117E-2</v>
      </c>
      <c r="P211" s="6">
        <v>-2.0649120498888712E-2</v>
      </c>
      <c r="Q211" s="41">
        <v>5</v>
      </c>
    </row>
    <row r="212" spans="1:17" x14ac:dyDescent="0.35">
      <c r="A212" s="6">
        <v>211</v>
      </c>
      <c r="B212" s="6">
        <v>4.1793518699366903</v>
      </c>
      <c r="C212" s="6">
        <v>2.2259769693865343</v>
      </c>
      <c r="D212" s="6">
        <v>0.88103869681722913</v>
      </c>
      <c r="E212" s="6">
        <v>0.3446877485857181</v>
      </c>
      <c r="F212" s="6">
        <v>-0.15722172017604513</v>
      </c>
      <c r="G212" s="6">
        <v>0.35854020276547399</v>
      </c>
      <c r="H212" s="6">
        <v>1.0719157989620129</v>
      </c>
      <c r="I212" s="6">
        <v>0.90695179404541082</v>
      </c>
      <c r="J212" s="6">
        <v>5.3197768062286106E-2</v>
      </c>
      <c r="K212" s="6">
        <v>0.7068045525538259</v>
      </c>
      <c r="L212" s="6">
        <v>6.6007560399388332E-4</v>
      </c>
      <c r="M212" s="6">
        <v>3.6976915433667651E-3</v>
      </c>
      <c r="N212" s="6">
        <v>-2.4832825941413561E-2</v>
      </c>
      <c r="O212" s="6">
        <v>1.459199667193074E-2</v>
      </c>
      <c r="P212" s="6">
        <v>-8.9281405842986782E-3</v>
      </c>
      <c r="Q212" s="41">
        <v>3</v>
      </c>
    </row>
    <row r="213" spans="1:17" x14ac:dyDescent="0.35">
      <c r="A213" s="6">
        <v>212</v>
      </c>
      <c r="B213" s="6">
        <v>-1.2590626255609296</v>
      </c>
      <c r="C213" s="6">
        <v>0.22285474450252118</v>
      </c>
      <c r="D213" s="6">
        <v>-4.5362045039265275E-2</v>
      </c>
      <c r="E213" s="6">
        <v>-0.18253455390873954</v>
      </c>
      <c r="F213" s="6">
        <v>0.6075531227913209</v>
      </c>
      <c r="G213" s="6">
        <v>0.50183488065041693</v>
      </c>
      <c r="H213" s="6">
        <v>0.83903822980417586</v>
      </c>
      <c r="I213" s="6">
        <v>1.4909655227070553</v>
      </c>
      <c r="J213" s="6">
        <v>-0.10134614396344863</v>
      </c>
      <c r="K213" s="6">
        <v>1.0030007049276517</v>
      </c>
      <c r="L213" s="6">
        <v>3.9989730466942919E-3</v>
      </c>
      <c r="M213" s="6">
        <v>6.9728970308673196E-3</v>
      </c>
      <c r="N213" s="6">
        <v>-9.2126582843827701E-2</v>
      </c>
      <c r="O213" s="6">
        <v>7.2884231094509727E-2</v>
      </c>
      <c r="P213" s="6">
        <v>-9.6558163824478904E-2</v>
      </c>
      <c r="Q213" s="41">
        <v>5</v>
      </c>
    </row>
    <row r="214" spans="1:17" hidden="1" x14ac:dyDescent="0.3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41"/>
    </row>
    <row r="215" spans="1:17" x14ac:dyDescent="0.35">
      <c r="A215" s="6">
        <v>214</v>
      </c>
      <c r="B215" s="6">
        <v>2.2458678631192464</v>
      </c>
      <c r="C215" s="6">
        <v>5.404281785759648E-2</v>
      </c>
      <c r="D215" s="6">
        <v>-0.62396993144181789</v>
      </c>
      <c r="E215" s="6">
        <v>9.0334223061679708E-2</v>
      </c>
      <c r="F215" s="6">
        <v>1.2055144195179381</v>
      </c>
      <c r="G215" s="6">
        <v>5.6044868488900661E-2</v>
      </c>
      <c r="H215" s="6">
        <v>2.2025528849305016</v>
      </c>
      <c r="I215" s="6">
        <v>2.2995451417567327</v>
      </c>
      <c r="J215" s="6">
        <v>-0.29689468201588376</v>
      </c>
      <c r="K215" s="6">
        <v>0.23394423976624151</v>
      </c>
      <c r="L215" s="6">
        <v>1.3149035480202011E-3</v>
      </c>
      <c r="M215" s="6">
        <v>1.1418714474727693E-2</v>
      </c>
      <c r="N215" s="6">
        <v>-0.1607719623631737</v>
      </c>
      <c r="O215" s="6">
        <v>3.2314946791180847E-2</v>
      </c>
      <c r="P215" s="6">
        <v>-2.2030772557860026E-2</v>
      </c>
      <c r="Q215" s="41">
        <v>5</v>
      </c>
    </row>
    <row r="216" spans="1:17" x14ac:dyDescent="0.35">
      <c r="A216" s="6">
        <v>215</v>
      </c>
      <c r="B216" s="6">
        <v>-5.4592757155876061E-2</v>
      </c>
      <c r="C216" s="6">
        <v>0.23329239152004239</v>
      </c>
      <c r="D216" s="6">
        <v>-8.7312712215959765E-2</v>
      </c>
      <c r="E216" s="6">
        <v>-7.3717531390433549E-2</v>
      </c>
      <c r="F216" s="6">
        <v>0.98762927661555655</v>
      </c>
      <c r="G216" s="6">
        <v>-0.72317221944683818</v>
      </c>
      <c r="H216" s="6">
        <v>0.52576845575628561</v>
      </c>
      <c r="I216" s="6">
        <v>-0.23685284229608647</v>
      </c>
      <c r="J216" s="6">
        <v>0.50507922326560584</v>
      </c>
      <c r="K216" s="6">
        <v>0.11792842055643492</v>
      </c>
      <c r="L216" s="6">
        <v>2.1114391096115305E-3</v>
      </c>
      <c r="M216" s="6">
        <v>3.2155461502009768E-3</v>
      </c>
      <c r="N216" s="6">
        <v>-3.651604093328966E-2</v>
      </c>
      <c r="O216" s="6">
        <v>6.6071166498677947E-2</v>
      </c>
      <c r="P216" s="6">
        <v>-4.8840353527964744E-2</v>
      </c>
      <c r="Q216" s="41">
        <v>5</v>
      </c>
    </row>
    <row r="217" spans="1:17" x14ac:dyDescent="0.35">
      <c r="A217" s="6">
        <v>216</v>
      </c>
      <c r="B217" s="6">
        <v>-4.5142610667118657</v>
      </c>
      <c r="C217" s="6">
        <v>0.64302751777749978</v>
      </c>
      <c r="D217" s="6">
        <v>0.39270594460608188</v>
      </c>
      <c r="E217" s="6">
        <v>5.6120557440320747E-2</v>
      </c>
      <c r="F217" s="6">
        <v>0.19624028344257205</v>
      </c>
      <c r="G217" s="6">
        <v>0.11608825569684358</v>
      </c>
      <c r="H217" s="6">
        <v>0.4067481677209912</v>
      </c>
      <c r="I217" s="6">
        <v>0.66988419746552685</v>
      </c>
      <c r="J217" s="6">
        <v>-0.49562381807475447</v>
      </c>
      <c r="K217" s="6">
        <v>0.40805090914265818</v>
      </c>
      <c r="L217" s="6">
        <v>8.7388787943690257E-3</v>
      </c>
      <c r="M217" s="6">
        <v>2.5255816106941275E-3</v>
      </c>
      <c r="N217" s="6">
        <v>-4.3374642845905413E-2</v>
      </c>
      <c r="O217" s="6">
        <v>0.15227384929899918</v>
      </c>
      <c r="P217" s="6">
        <v>-0.11440380127007746</v>
      </c>
      <c r="Q217" s="41">
        <v>1</v>
      </c>
    </row>
    <row r="218" spans="1:17" x14ac:dyDescent="0.35">
      <c r="A218" s="6">
        <v>217</v>
      </c>
      <c r="B218" s="6">
        <v>0.26648029319769534</v>
      </c>
      <c r="C218" s="6">
        <v>-0.57607138808909419</v>
      </c>
      <c r="D218" s="6">
        <v>-0.37462550541024375</v>
      </c>
      <c r="E218" s="6">
        <v>0.25879148777596472</v>
      </c>
      <c r="F218" s="6">
        <v>0.70199769994047401</v>
      </c>
      <c r="G218" s="6">
        <v>0.109615301398785</v>
      </c>
      <c r="H218" s="6">
        <v>1.1209387346154231</v>
      </c>
      <c r="I218" s="6">
        <v>2.0291081323469276</v>
      </c>
      <c r="J218" s="6">
        <v>0.11895377131411045</v>
      </c>
      <c r="K218" s="6">
        <v>0.62898918552038974</v>
      </c>
      <c r="L218" s="6">
        <v>1.718343592326277E-3</v>
      </c>
      <c r="M218" s="6">
        <v>9.3218078645345061E-3</v>
      </c>
      <c r="N218" s="6">
        <v>-0.13117670760714034</v>
      </c>
      <c r="O218" s="6">
        <v>5.7274514935834603E-2</v>
      </c>
      <c r="P218" s="6">
        <v>-5.6742080977484941E-2</v>
      </c>
      <c r="Q218" s="41">
        <v>5</v>
      </c>
    </row>
    <row r="219" spans="1:17" x14ac:dyDescent="0.35">
      <c r="A219" s="6">
        <v>218</v>
      </c>
      <c r="B219" s="6">
        <v>-6.8033795284364329</v>
      </c>
      <c r="C219" s="6">
        <v>0.77848844432888398</v>
      </c>
      <c r="D219" s="6">
        <v>0.45577753765432316</v>
      </c>
      <c r="E219" s="6">
        <v>-0.22917282561802521</v>
      </c>
      <c r="F219" s="6">
        <v>-1.0330875746545414E-2</v>
      </c>
      <c r="G219" s="6">
        <v>-0.34899882494773926</v>
      </c>
      <c r="H219" s="6">
        <v>-6.2600157555290331E-2</v>
      </c>
      <c r="I219" s="6">
        <v>-0.39466386867529168</v>
      </c>
      <c r="J219" s="6">
        <v>3.0828869670963245E-2</v>
      </c>
      <c r="K219" s="6">
        <v>-0.29025343690004868</v>
      </c>
      <c r="L219" s="6">
        <v>5.6432277927605641E-2</v>
      </c>
      <c r="M219" s="6">
        <v>6.2709098377521132E-4</v>
      </c>
      <c r="N219" s="6">
        <v>-1.5253783150776083E-2</v>
      </c>
      <c r="O219" s="6">
        <v>0.26058390735732939</v>
      </c>
      <c r="P219" s="6">
        <v>-0.18177377034663292</v>
      </c>
      <c r="Q219" s="41">
        <v>1</v>
      </c>
    </row>
    <row r="220" spans="1:17" hidden="1" x14ac:dyDescent="0.3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41"/>
    </row>
    <row r="221" spans="1:17" hidden="1" x14ac:dyDescent="0.3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41"/>
    </row>
    <row r="222" spans="1:17" hidden="1" x14ac:dyDescent="0.3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41"/>
    </row>
    <row r="223" spans="1:17" x14ac:dyDescent="0.35">
      <c r="A223" s="6">
        <v>222</v>
      </c>
      <c r="B223" s="6">
        <v>-0.71695910275138364</v>
      </c>
      <c r="C223" s="6">
        <v>-1.8575390980070292</v>
      </c>
      <c r="D223" s="6">
        <v>-1.0342129868791763</v>
      </c>
      <c r="E223" s="6">
        <v>-0.72722131552190838</v>
      </c>
      <c r="F223" s="6">
        <v>1.2432266572531263</v>
      </c>
      <c r="G223" s="6">
        <v>-8.2193054390768169E-2</v>
      </c>
      <c r="H223" s="6">
        <v>1.1309304414937447</v>
      </c>
      <c r="I223" s="6">
        <v>1.1840557302452299</v>
      </c>
      <c r="J223" s="6">
        <v>0.70125283237238834</v>
      </c>
      <c r="K223" s="6">
        <v>0.13821342301148246</v>
      </c>
      <c r="L223" s="6">
        <v>2.0847465463597107E-3</v>
      </c>
      <c r="M223" s="6">
        <v>1.0370005651880482E-2</v>
      </c>
      <c r="N223" s="6">
        <v>-1.0077008500348206</v>
      </c>
      <c r="O223" s="6">
        <v>9.8318136751771854E-2</v>
      </c>
      <c r="P223" s="6">
        <v>-7.7414633488023465E-2</v>
      </c>
      <c r="Q223" s="41">
        <v>5</v>
      </c>
    </row>
    <row r="224" spans="1:17" x14ac:dyDescent="0.35">
      <c r="A224" s="6">
        <v>223</v>
      </c>
      <c r="B224" s="6">
        <v>0.51297951027254185</v>
      </c>
      <c r="C224" s="6">
        <v>-0.34578080196583144</v>
      </c>
      <c r="D224" s="6">
        <v>6.3928517875453108E-3</v>
      </c>
      <c r="E224" s="6">
        <v>-0.425346858687848</v>
      </c>
      <c r="F224" s="6">
        <v>0.29759103728203573</v>
      </c>
      <c r="G224" s="6">
        <v>-0.15559319304624888</v>
      </c>
      <c r="H224" s="6">
        <v>0.55842511848138288</v>
      </c>
      <c r="I224" s="6">
        <v>0.86680763739730049</v>
      </c>
      <c r="J224" s="6">
        <v>0.34971275119917716</v>
      </c>
      <c r="K224" s="6">
        <v>5.590321059940262E-2</v>
      </c>
      <c r="L224" s="6">
        <v>1.1736010965260103E-3</v>
      </c>
      <c r="M224" s="6">
        <v>4.4550925849319876E-2</v>
      </c>
      <c r="N224" s="6">
        <v>-5.397539882573434</v>
      </c>
      <c r="O224" s="6">
        <v>0.26587625641201396</v>
      </c>
      <c r="P224" s="6">
        <v>-2.5875716427107124E-2</v>
      </c>
      <c r="Q224" s="41">
        <v>5</v>
      </c>
    </row>
    <row r="225" spans="1:17" x14ac:dyDescent="0.35">
      <c r="A225" s="6">
        <v>224</v>
      </c>
      <c r="B225" s="6">
        <v>0.13020869711927999</v>
      </c>
      <c r="C225" s="6">
        <v>1.470680831670681</v>
      </c>
      <c r="D225" s="6">
        <v>0.37776977147938201</v>
      </c>
      <c r="E225" s="6">
        <v>-0.32029789417931992</v>
      </c>
      <c r="F225" s="6">
        <v>-0.13923538540472305</v>
      </c>
      <c r="G225" s="6">
        <v>-0.16738552242481611</v>
      </c>
      <c r="H225" s="6">
        <v>0.42247696215191782</v>
      </c>
      <c r="I225" s="6">
        <v>0.3798887887213761</v>
      </c>
      <c r="J225" s="6">
        <v>0.56371665951929351</v>
      </c>
      <c r="K225" s="6">
        <v>0.30161188164205066</v>
      </c>
      <c r="L225" s="6">
        <v>2.6333961022926627E-3</v>
      </c>
      <c r="M225" s="6">
        <v>4.5511949302567386E-3</v>
      </c>
      <c r="N225" s="6">
        <v>-9.2859973845995453E-2</v>
      </c>
      <c r="O225" s="6">
        <v>6.9693347095653016E-2</v>
      </c>
      <c r="P225" s="6">
        <v>-2.0824205646384288E-2</v>
      </c>
      <c r="Q225" s="41">
        <v>5</v>
      </c>
    </row>
    <row r="226" spans="1:17" hidden="1" x14ac:dyDescent="0.3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41"/>
    </row>
    <row r="227" spans="1:17" x14ac:dyDescent="0.35">
      <c r="A227" s="6">
        <v>226</v>
      </c>
      <c r="B227" s="6">
        <v>0.10686815241935997</v>
      </c>
      <c r="C227" s="6">
        <v>-8.3980462247244661E-2</v>
      </c>
      <c r="D227" s="6">
        <v>0.53145731945124597</v>
      </c>
      <c r="E227" s="6">
        <v>0.29335606579491375</v>
      </c>
      <c r="F227" s="6">
        <v>0.51709795672222636</v>
      </c>
      <c r="G227" s="6">
        <v>-0.14141877664493532</v>
      </c>
      <c r="H227" s="6">
        <v>0.83475308699071171</v>
      </c>
      <c r="I227" s="6">
        <v>2.1101978448173053</v>
      </c>
      <c r="J227" s="6">
        <v>-9.2844745985798588E-2</v>
      </c>
      <c r="K227" s="6">
        <v>0.33440924398933086</v>
      </c>
      <c r="L227" s="6">
        <v>9.9036356355063624E-4</v>
      </c>
      <c r="M227" s="6">
        <v>1.4052887372756208E-2</v>
      </c>
      <c r="N227" s="6">
        <v>-0.80903627363421149</v>
      </c>
      <c r="O227" s="6">
        <v>6.8974685264783175E-2</v>
      </c>
      <c r="P227" s="6">
        <v>-1.5663465223628225E-2</v>
      </c>
      <c r="Q227" s="41">
        <v>5</v>
      </c>
    </row>
    <row r="228" spans="1:17" x14ac:dyDescent="0.35">
      <c r="A228" s="6">
        <v>227</v>
      </c>
      <c r="B228" s="6">
        <v>-3.1509120833938424</v>
      </c>
      <c r="C228" s="6">
        <v>-1.9287361949115882</v>
      </c>
      <c r="D228" s="6">
        <v>-1.0731432459335684</v>
      </c>
      <c r="E228" s="6">
        <v>-0.61092939039425143</v>
      </c>
      <c r="F228" s="6">
        <v>0.48924604027735086</v>
      </c>
      <c r="G228" s="6">
        <v>-3.5949044925423536E-2</v>
      </c>
      <c r="H228" s="6">
        <v>0.77657272877612982</v>
      </c>
      <c r="I228" s="6">
        <v>0.9715319771817954</v>
      </c>
      <c r="J228" s="6">
        <v>0.37172064994440962</v>
      </c>
      <c r="K228" s="6">
        <v>0.1142599969284594</v>
      </c>
      <c r="L228" s="6">
        <v>3.6317105400936489E-3</v>
      </c>
      <c r="M228" s="6">
        <v>9.9027435232087405E-3</v>
      </c>
      <c r="N228" s="6">
        <v>-0.54519181697656827</v>
      </c>
      <c r="O228" s="6">
        <v>0.19884936166669898</v>
      </c>
      <c r="P228" s="6">
        <v>-0.12523131140835331</v>
      </c>
      <c r="Q228" s="41">
        <v>6</v>
      </c>
    </row>
    <row r="229" spans="1:17" x14ac:dyDescent="0.35">
      <c r="A229" s="6">
        <v>228</v>
      </c>
      <c r="B229" s="6">
        <v>3.138619413967672</v>
      </c>
      <c r="C229" s="6">
        <v>0.68124611144186187</v>
      </c>
      <c r="D229" s="6">
        <v>5.692186405595414E-2</v>
      </c>
      <c r="E229" s="6">
        <v>-0.62012410003330209</v>
      </c>
      <c r="F229" s="6">
        <v>0.68662147543685603</v>
      </c>
      <c r="G229" s="6">
        <v>-0.48041683706399391</v>
      </c>
      <c r="H229" s="6">
        <v>0.83198245205803545</v>
      </c>
      <c r="I229" s="6">
        <v>1.6758627801922092</v>
      </c>
      <c r="J229" s="6">
        <v>0.31665606134395408</v>
      </c>
      <c r="K229" s="6">
        <v>-3.0605016294161094E-2</v>
      </c>
      <c r="L229" s="6">
        <v>4.8080038944267844E-4</v>
      </c>
      <c r="M229" s="6">
        <v>4.692057146898623E-3</v>
      </c>
      <c r="N229" s="6">
        <v>-0.22631929241430368</v>
      </c>
      <c r="O229" s="6">
        <v>3.7484184501563204E-2</v>
      </c>
      <c r="P229" s="6">
        <v>-1.4483736874685803E-2</v>
      </c>
      <c r="Q229" s="41">
        <v>5</v>
      </c>
    </row>
    <row r="230" spans="1:17" x14ac:dyDescent="0.35">
      <c r="A230" s="6">
        <v>229</v>
      </c>
      <c r="B230" s="6">
        <v>-6.7126811525265166</v>
      </c>
      <c r="C230" s="6">
        <v>-1.6605893154216522</v>
      </c>
      <c r="D230" s="6">
        <v>-1.318713781202852</v>
      </c>
      <c r="E230" s="6">
        <v>-0.46819891929635377</v>
      </c>
      <c r="F230" s="6">
        <v>0.3053749413421063</v>
      </c>
      <c r="G230" s="6">
        <v>0.16534903149222516</v>
      </c>
      <c r="H230" s="6">
        <v>0.20424615096704291</v>
      </c>
      <c r="I230" s="6">
        <v>0.36895255222263357</v>
      </c>
      <c r="J230" s="6">
        <v>-1.9110533856039444E-4</v>
      </c>
      <c r="K230" s="6">
        <v>-3.5641524166630232E-3</v>
      </c>
      <c r="L230" s="6">
        <v>2.134447467625878E-2</v>
      </c>
      <c r="M230" s="6">
        <v>3.3372917023743228E-3</v>
      </c>
      <c r="N230" s="6">
        <v>-0.13766242281494129</v>
      </c>
      <c r="O230" s="6">
        <v>0.22140942149528642</v>
      </c>
      <c r="P230" s="6">
        <v>-0.66033613174265593</v>
      </c>
      <c r="Q230" s="41">
        <v>1</v>
      </c>
    </row>
    <row r="231" spans="1:17" x14ac:dyDescent="0.35">
      <c r="A231" s="6">
        <v>230</v>
      </c>
      <c r="B231" s="6">
        <v>-3.4562487665087285</v>
      </c>
      <c r="C231" s="6">
        <v>-0.86939886178368175</v>
      </c>
      <c r="D231" s="6">
        <v>6.7245851861911926E-2</v>
      </c>
      <c r="E231" s="6">
        <v>-0.29271493533920606</v>
      </c>
      <c r="F231" s="6">
        <v>0.28769120963010464</v>
      </c>
      <c r="G231" s="6">
        <v>-0.27059423687738093</v>
      </c>
      <c r="H231" s="6">
        <v>0.20898416903733283</v>
      </c>
      <c r="I231" s="6">
        <v>-0.17328637640605543</v>
      </c>
      <c r="J231" s="6">
        <v>0.60845972166197626</v>
      </c>
      <c r="K231" s="6">
        <v>0.59685504176595627</v>
      </c>
      <c r="L231" s="6">
        <v>3.7695458743093892E-3</v>
      </c>
      <c r="M231" s="6">
        <v>2.79949623584177E-3</v>
      </c>
      <c r="N231" s="6">
        <v>-4.2444257364517679E-2</v>
      </c>
      <c r="O231" s="6">
        <v>9.571940347890269E-2</v>
      </c>
      <c r="P231" s="6">
        <v>-3.7778634021901382E-2</v>
      </c>
      <c r="Q231" s="41">
        <v>6</v>
      </c>
    </row>
    <row r="232" spans="1:17" x14ac:dyDescent="0.35">
      <c r="A232" s="6">
        <v>231</v>
      </c>
      <c r="B232" s="6">
        <v>2.7493164168699606</v>
      </c>
      <c r="C232" s="6">
        <v>1.1592491212854441</v>
      </c>
      <c r="D232" s="6">
        <v>0.61459754361956531</v>
      </c>
      <c r="E232" s="6">
        <v>0.18348887425023028</v>
      </c>
      <c r="F232" s="6">
        <v>9.2519853295930127E-2</v>
      </c>
      <c r="G232" s="6">
        <v>0.25032136038889913</v>
      </c>
      <c r="H232" s="6">
        <v>1.0592395829448171</v>
      </c>
      <c r="I232" s="6">
        <v>1.5801372696920721</v>
      </c>
      <c r="J232" s="6">
        <v>-9.3293356951388143E-2</v>
      </c>
      <c r="K232" s="6">
        <v>6.4960202653836313E-2</v>
      </c>
      <c r="L232" s="6">
        <v>9.2126127968319006E-4</v>
      </c>
      <c r="M232" s="6">
        <v>3.6973049625976633E-3</v>
      </c>
      <c r="N232" s="6">
        <v>-4.9405256700119214E-2</v>
      </c>
      <c r="O232" s="6">
        <v>3.279341123543468E-2</v>
      </c>
      <c r="P232" s="6">
        <v>-9.9790053718329299E-3</v>
      </c>
      <c r="Q232" s="41">
        <v>5</v>
      </c>
    </row>
    <row r="233" spans="1:17" x14ac:dyDescent="0.35">
      <c r="A233" s="6">
        <v>232</v>
      </c>
      <c r="B233" s="6">
        <v>3.9972500872929051</v>
      </c>
      <c r="C233" s="6">
        <v>0.56172200653396109</v>
      </c>
      <c r="D233" s="6">
        <v>0.40231854451618221</v>
      </c>
      <c r="E233" s="6">
        <v>-0.77801787074898587</v>
      </c>
      <c r="F233" s="6">
        <v>0.95656258450064446</v>
      </c>
      <c r="G233" s="6">
        <v>-0.64260738084095415</v>
      </c>
      <c r="H233" s="6">
        <v>0.6655512683766539</v>
      </c>
      <c r="I233" s="6">
        <v>1.8318080230036546</v>
      </c>
      <c r="J233" s="6">
        <v>0.84913925137716562</v>
      </c>
      <c r="K233" s="6">
        <v>-0.19585159622064949</v>
      </c>
      <c r="L233" s="6">
        <v>5.0678548540949455E-4</v>
      </c>
      <c r="M233" s="6">
        <v>1.8274806778439494E-2</v>
      </c>
      <c r="N233" s="6">
        <v>-1.4838321386106823</v>
      </c>
      <c r="O233" s="6">
        <v>5.7974271922873175E-2</v>
      </c>
      <c r="P233" s="6">
        <v>-1.2529640897029733E-2</v>
      </c>
      <c r="Q233" s="41">
        <v>5</v>
      </c>
    </row>
    <row r="234" spans="1:17" x14ac:dyDescent="0.35">
      <c r="A234" s="6">
        <v>233</v>
      </c>
      <c r="B234" s="6">
        <v>-2.0788902027540637</v>
      </c>
      <c r="C234" s="6">
        <v>3.530657022189295</v>
      </c>
      <c r="D234" s="6">
        <v>1.4750817389528326</v>
      </c>
      <c r="E234" s="6">
        <v>0.10921866533363227</v>
      </c>
      <c r="F234" s="6">
        <v>-0.54558980734989337</v>
      </c>
      <c r="G234" s="6">
        <v>-0.2981258719850729</v>
      </c>
      <c r="H234" s="6">
        <v>-0.80520172624160813</v>
      </c>
      <c r="I234" s="6">
        <v>-1.3308265629754013</v>
      </c>
      <c r="J234" s="6">
        <v>4.3984765032682949E-2</v>
      </c>
      <c r="K234" s="6">
        <v>2.6051704079666071E-2</v>
      </c>
      <c r="L234" s="6">
        <v>5.9240907557224168E-3</v>
      </c>
      <c r="M234" s="6">
        <v>1.3156776679977039E-3</v>
      </c>
      <c r="N234" s="6">
        <v>-2.1223663306584307E-2</v>
      </c>
      <c r="O234" s="6">
        <v>8.932472193663582E-2</v>
      </c>
      <c r="P234" s="6">
        <v>-1.8649679981266602E-2</v>
      </c>
      <c r="Q234" s="41">
        <v>2</v>
      </c>
    </row>
    <row r="235" spans="1:17" x14ac:dyDescent="0.35">
      <c r="A235" s="6">
        <v>234</v>
      </c>
      <c r="B235" s="6">
        <v>-0.63407066665292366</v>
      </c>
      <c r="C235" s="6">
        <v>3.5412040364387765</v>
      </c>
      <c r="D235" s="6">
        <v>2.1278595126239428</v>
      </c>
      <c r="E235" s="6">
        <v>0.37967931574018093</v>
      </c>
      <c r="F235" s="6">
        <v>-0.30392567203614979</v>
      </c>
      <c r="G235" s="6">
        <v>0.74146186947709225</v>
      </c>
      <c r="H235" s="6">
        <v>-4.5255726513729236E-2</v>
      </c>
      <c r="I235" s="6">
        <v>8.2046519031001977E-2</v>
      </c>
      <c r="J235" s="6">
        <v>-0.34323125087851752</v>
      </c>
      <c r="K235" s="6">
        <v>0.41194114712631474</v>
      </c>
      <c r="L235" s="6">
        <v>5.4617958015302564E-3</v>
      </c>
      <c r="M235" s="6">
        <v>1.7819863067990598E-3</v>
      </c>
      <c r="N235" s="6">
        <v>-1.659976969937944E-2</v>
      </c>
      <c r="O235" s="6">
        <v>5.0286422666502371E-2</v>
      </c>
      <c r="P235" s="6">
        <v>-2.6477584750022109E-2</v>
      </c>
      <c r="Q235" s="41">
        <v>3</v>
      </c>
    </row>
    <row r="236" spans="1:17" x14ac:dyDescent="0.35">
      <c r="A236" s="6">
        <v>235</v>
      </c>
      <c r="B236" s="6">
        <v>-0.76232204683977345</v>
      </c>
      <c r="C236" s="6">
        <v>0.65295392855566947</v>
      </c>
      <c r="D236" s="6">
        <v>1.5779398084628393</v>
      </c>
      <c r="E236" s="6">
        <v>-9.9332114842679009E-2</v>
      </c>
      <c r="F236" s="6">
        <v>0.58607577917575038</v>
      </c>
      <c r="G236" s="6">
        <v>-0.20808118753244356</v>
      </c>
      <c r="H236" s="6">
        <v>-0.29864194062690336</v>
      </c>
      <c r="I236" s="6">
        <v>-0.77546718337138298</v>
      </c>
      <c r="J236" s="6">
        <v>-0.1062806888720384</v>
      </c>
      <c r="K236" s="6">
        <v>0.28832880626247132</v>
      </c>
      <c r="L236" s="6">
        <v>2.2102125882509133E-3</v>
      </c>
      <c r="M236" s="6">
        <v>1.6794632475026775E-2</v>
      </c>
      <c r="N236" s="6">
        <v>-0.17577511116670469</v>
      </c>
      <c r="O236" s="6">
        <v>6.7519164718386496E-2</v>
      </c>
      <c r="P236" s="6">
        <v>-2.4267860564987094E-2</v>
      </c>
      <c r="Q236" s="41">
        <v>2</v>
      </c>
    </row>
    <row r="237" spans="1:17" x14ac:dyDescent="0.35">
      <c r="A237" s="6">
        <v>236</v>
      </c>
      <c r="B237" s="6">
        <v>-3.0009995891314145</v>
      </c>
      <c r="C237" s="6">
        <v>-0.61541724412950027</v>
      </c>
      <c r="D237" s="6">
        <v>-0.34475301917175216</v>
      </c>
      <c r="E237" s="6">
        <v>-0.26539228383751035</v>
      </c>
      <c r="F237" s="6">
        <v>0.42030766495970029</v>
      </c>
      <c r="G237" s="6">
        <v>-3.0490371702187127E-2</v>
      </c>
      <c r="H237" s="6">
        <v>0.94002010339572695</v>
      </c>
      <c r="I237" s="6">
        <v>0.68824198104220924</v>
      </c>
      <c r="J237" s="6">
        <v>0.27656493232232932</v>
      </c>
      <c r="K237" s="6">
        <v>-0.28609433440800192</v>
      </c>
      <c r="L237" s="6">
        <v>4.1633889978063571E-3</v>
      </c>
      <c r="M237" s="6">
        <v>8.1609208077994527E-3</v>
      </c>
      <c r="N237" s="6">
        <v>-1.7829687329579573</v>
      </c>
      <c r="O237" s="6">
        <v>0.42259216352965978</v>
      </c>
      <c r="P237" s="6">
        <v>-3.8968125833973084E-2</v>
      </c>
      <c r="Q237" s="41">
        <v>6</v>
      </c>
    </row>
    <row r="238" spans="1:17" hidden="1" x14ac:dyDescent="0.3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41"/>
    </row>
    <row r="239" spans="1:17" x14ac:dyDescent="0.35">
      <c r="A239" s="6">
        <v>238</v>
      </c>
      <c r="B239" s="6">
        <v>3.4302891524842418</v>
      </c>
      <c r="C239" s="6">
        <v>-0.19187313986174756</v>
      </c>
      <c r="D239" s="6">
        <v>0.55324849088540051</v>
      </c>
      <c r="E239" s="6">
        <v>-0.10277903261939171</v>
      </c>
      <c r="F239" s="6">
        <v>0.87921774845301826</v>
      </c>
      <c r="G239" s="6">
        <v>-6.8571397271883563E-2</v>
      </c>
      <c r="H239" s="6">
        <v>0.76963479792163458</v>
      </c>
      <c r="I239" s="6">
        <v>1.8507275058674204</v>
      </c>
      <c r="J239" s="6">
        <v>-8.7090012197346706E-3</v>
      </c>
      <c r="K239" s="6">
        <v>1.9660451452579393E-2</v>
      </c>
      <c r="L239" s="6">
        <v>5.525069127061146E-4</v>
      </c>
      <c r="M239" s="6">
        <v>9.1636307525647595E-2</v>
      </c>
      <c r="N239" s="6">
        <v>-0.27955351116237975</v>
      </c>
      <c r="O239" s="6">
        <v>4.8590012435447937E-2</v>
      </c>
      <c r="P239" s="6">
        <v>-1.652451374338907E-2</v>
      </c>
      <c r="Q239" s="41">
        <v>5</v>
      </c>
    </row>
    <row r="240" spans="1:17" x14ac:dyDescent="0.35">
      <c r="A240" s="6">
        <v>239</v>
      </c>
      <c r="B240" s="6">
        <v>-2.7765817958642369</v>
      </c>
      <c r="C240" s="6">
        <v>1.4867471004657291</v>
      </c>
      <c r="D240" s="6">
        <v>0.55974315085860293</v>
      </c>
      <c r="E240" s="6">
        <v>-0.1799314127927987</v>
      </c>
      <c r="F240" s="6">
        <v>0.28889977169148789</v>
      </c>
      <c r="G240" s="6">
        <v>0.26464186973409443</v>
      </c>
      <c r="H240" s="6">
        <v>0.47339838840511922</v>
      </c>
      <c r="I240" s="6">
        <v>-0.38008961440309025</v>
      </c>
      <c r="J240" s="6">
        <v>-8.1118817930994264E-2</v>
      </c>
      <c r="K240" s="6">
        <v>0.78987271998719155</v>
      </c>
      <c r="L240" s="6">
        <v>6.7054559904378896E-3</v>
      </c>
      <c r="M240" s="6">
        <v>1.5374591580793245E-3</v>
      </c>
      <c r="N240" s="6">
        <v>-1.9431659051543444E-2</v>
      </c>
      <c r="O240" s="6">
        <v>7.6477711062894388E-2</v>
      </c>
      <c r="P240" s="6">
        <v>-3.7201356575066069E-2</v>
      </c>
      <c r="Q240" s="41">
        <v>2</v>
      </c>
    </row>
    <row r="241" spans="1:17" x14ac:dyDescent="0.35">
      <c r="A241" s="6">
        <v>240</v>
      </c>
      <c r="B241" s="6">
        <v>2.7260623634116721</v>
      </c>
      <c r="C241" s="6">
        <v>2.9890442352576616</v>
      </c>
      <c r="D241" s="6">
        <v>1.1754778183828793</v>
      </c>
      <c r="E241" s="6">
        <v>0.48141851613920456</v>
      </c>
      <c r="F241" s="6">
        <v>-0.33572700885109047</v>
      </c>
      <c r="G241" s="6">
        <v>-0.54961474070806304</v>
      </c>
      <c r="H241" s="6">
        <v>0.21057684247335032</v>
      </c>
      <c r="I241" s="6">
        <v>3.210210438047522E-2</v>
      </c>
      <c r="J241" s="6">
        <v>0.43116843931971199</v>
      </c>
      <c r="K241" s="6">
        <v>3.2590961154012658E-2</v>
      </c>
      <c r="L241" s="6">
        <v>1.0446513543358651E-3</v>
      </c>
      <c r="M241" s="6">
        <v>3.0455159204927436E-3</v>
      </c>
      <c r="N241" s="6">
        <v>-7.0016361450214698E-2</v>
      </c>
      <c r="O241" s="6">
        <v>4.3333321239018188E-2</v>
      </c>
      <c r="P241" s="6">
        <v>-1.3921320041671072E-2</v>
      </c>
      <c r="Q241" s="41">
        <v>3</v>
      </c>
    </row>
    <row r="242" spans="1:17" x14ac:dyDescent="0.35">
      <c r="A242" s="6">
        <v>241</v>
      </c>
      <c r="B242" s="6">
        <v>-2.2678678030257426</v>
      </c>
      <c r="C242" s="6">
        <v>-0.75191332946947709</v>
      </c>
      <c r="D242" s="6">
        <v>-0.56754126342110656</v>
      </c>
      <c r="E242" s="6">
        <v>-0.5511333918079232</v>
      </c>
      <c r="F242" s="6">
        <v>0.69587318616030847</v>
      </c>
      <c r="G242" s="6">
        <v>-0.16139949363319545</v>
      </c>
      <c r="H242" s="6">
        <v>0.54060008742138987</v>
      </c>
      <c r="I242" s="6">
        <v>0.63434221784233402</v>
      </c>
      <c r="J242" s="6">
        <v>-6.6136566365152527E-2</v>
      </c>
      <c r="K242" s="6">
        <v>-0.23192298131241604</v>
      </c>
      <c r="L242" s="6">
        <v>4.2326255454389044E-3</v>
      </c>
      <c r="M242" s="6">
        <v>1.2931220207521096E-2</v>
      </c>
      <c r="N242" s="6">
        <v>-0.51651840130285698</v>
      </c>
      <c r="O242" s="6">
        <v>0.18035792112527141</v>
      </c>
      <c r="P242" s="6">
        <v>-0.17860531515205089</v>
      </c>
      <c r="Q242" s="41">
        <v>6</v>
      </c>
    </row>
    <row r="243" spans="1:17" x14ac:dyDescent="0.35">
      <c r="A243" s="6">
        <v>242</v>
      </c>
      <c r="B243" s="6">
        <v>-5.1250937979647544</v>
      </c>
      <c r="C243" s="6">
        <v>0.25546235755197183</v>
      </c>
      <c r="D243" s="6">
        <v>0.10837167787695413</v>
      </c>
      <c r="E243" s="6">
        <v>-0.27634300309492033</v>
      </c>
      <c r="F243" s="6">
        <v>-5.2600300977651976E-2</v>
      </c>
      <c r="G243" s="6">
        <v>0.11431667546761755</v>
      </c>
      <c r="H243" s="6">
        <v>0.25271096992787362</v>
      </c>
      <c r="I243" s="6">
        <v>-0.30042727646531414</v>
      </c>
      <c r="J243" s="6">
        <v>5.7113371976970993E-2</v>
      </c>
      <c r="K243" s="6">
        <v>2.9662292217911505E-2</v>
      </c>
      <c r="L243" s="6">
        <v>1.8543319113506755E-2</v>
      </c>
      <c r="M243" s="6">
        <v>2.2153832200826206E-3</v>
      </c>
      <c r="N243" s="6">
        <v>-9.7866109818805683E-2</v>
      </c>
      <c r="O243" s="6">
        <v>0.47848013233361086</v>
      </c>
      <c r="P243" s="6">
        <v>-0.16098181527015845</v>
      </c>
      <c r="Q243" s="41">
        <v>1</v>
      </c>
    </row>
    <row r="244" spans="1:17" hidden="1" x14ac:dyDescent="0.3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41"/>
    </row>
    <row r="245" spans="1:17" x14ac:dyDescent="0.35">
      <c r="A245" s="6">
        <v>244</v>
      </c>
      <c r="B245" s="6">
        <v>-2.5047221482327555</v>
      </c>
      <c r="C245" s="6">
        <v>0.37760806811416842</v>
      </c>
      <c r="D245" s="6">
        <v>0.30162131113107837</v>
      </c>
      <c r="E245" s="6">
        <v>0.31030572620103059</v>
      </c>
      <c r="F245" s="6">
        <v>-0.23746934971849309</v>
      </c>
      <c r="G245" s="6">
        <v>0.35519215505332513</v>
      </c>
      <c r="H245" s="6">
        <v>-0.29375936604662617</v>
      </c>
      <c r="I245" s="6">
        <v>-2.7491049979494808E-2</v>
      </c>
      <c r="J245" s="6">
        <v>-0.38579651978410967</v>
      </c>
      <c r="K245" s="6">
        <v>0.30783471089897518</v>
      </c>
      <c r="L245" s="6">
        <v>2.7568200043041704E-3</v>
      </c>
      <c r="M245" s="6">
        <v>2.0103390781964102E-3</v>
      </c>
      <c r="N245" s="6">
        <v>-2.5138079861426813E-2</v>
      </c>
      <c r="O245" s="6">
        <v>8.0567285420189746E-2</v>
      </c>
      <c r="P245" s="6">
        <v>-1.3840718751181607E-2</v>
      </c>
      <c r="Q245" s="41">
        <v>2</v>
      </c>
    </row>
    <row r="246" spans="1:17" x14ac:dyDescent="0.35">
      <c r="A246" s="6">
        <v>245</v>
      </c>
      <c r="B246" s="6">
        <v>-0.24003330197199849</v>
      </c>
      <c r="C246" s="6">
        <v>0.81831542244762856</v>
      </c>
      <c r="D246" s="6">
        <v>1.159543997506356</v>
      </c>
      <c r="E246" s="6">
        <v>-0.2943136328869449</v>
      </c>
      <c r="F246" s="6">
        <v>-0.15623024729775434</v>
      </c>
      <c r="G246" s="6">
        <v>-0.72774170371016333</v>
      </c>
      <c r="H246" s="6">
        <v>-0.21492582347664352</v>
      </c>
      <c r="I246" s="6">
        <v>-0.85293125594123298</v>
      </c>
      <c r="J246" s="6">
        <v>-6.9606837186473883E-2</v>
      </c>
      <c r="K246" s="6">
        <v>-0.19476138125504194</v>
      </c>
      <c r="L246" s="6">
        <v>2.0826912205948534E-3</v>
      </c>
      <c r="M246" s="6">
        <v>1.0271393549262627E-2</v>
      </c>
      <c r="N246" s="6">
        <v>-0.26145679225334795</v>
      </c>
      <c r="O246" s="6">
        <v>7.8916604106978941E-2</v>
      </c>
      <c r="P246" s="6">
        <v>-2.7521608826880203E-2</v>
      </c>
      <c r="Q246" s="41">
        <v>3</v>
      </c>
    </row>
    <row r="247" spans="1:17" x14ac:dyDescent="0.35">
      <c r="A247" s="6">
        <v>246</v>
      </c>
      <c r="B247" s="6">
        <v>-2.0993175083776414</v>
      </c>
      <c r="C247" s="6">
        <v>1.7617505963458313</v>
      </c>
      <c r="D247" s="6">
        <v>0.18332181583670321</v>
      </c>
      <c r="E247" s="6">
        <v>0.19405886805194439</v>
      </c>
      <c r="F247" s="6">
        <v>-5.2828539199383465E-3</v>
      </c>
      <c r="G247" s="6">
        <v>0.27475489980256868</v>
      </c>
      <c r="H247" s="6">
        <v>0.37741446930074946</v>
      </c>
      <c r="I247" s="6">
        <v>0.72107319189766694</v>
      </c>
      <c r="J247" s="6">
        <v>-0.2020496418563201</v>
      </c>
      <c r="K247" s="6">
        <v>-6.5640293571727404E-2</v>
      </c>
      <c r="L247" s="6">
        <v>6.2657420564152938E-3</v>
      </c>
      <c r="M247" s="6">
        <v>3.3852840350553351E-3</v>
      </c>
      <c r="N247" s="6">
        <v>-5.1972581125609686E-2</v>
      </c>
      <c r="O247" s="6">
        <v>0.13317266651925719</v>
      </c>
      <c r="P247" s="6">
        <v>-0.11424110606329735</v>
      </c>
      <c r="Q247" s="41">
        <v>2</v>
      </c>
    </row>
    <row r="248" spans="1:17" x14ac:dyDescent="0.35">
      <c r="A248" s="6">
        <v>247</v>
      </c>
      <c r="B248" s="6">
        <v>-0.66278533483320756</v>
      </c>
      <c r="C248" s="6">
        <v>0.21960155971794237</v>
      </c>
      <c r="D248" s="6">
        <v>0.74221661920097626</v>
      </c>
      <c r="E248" s="6">
        <v>0.12450465815295722</v>
      </c>
      <c r="F248" s="6">
        <v>0.86555708558141775</v>
      </c>
      <c r="G248" s="6">
        <v>-0.14477409571476155</v>
      </c>
      <c r="H248" s="6">
        <v>-0.4178806319188314</v>
      </c>
      <c r="I248" s="6">
        <v>0.58924330234539135</v>
      </c>
      <c r="J248" s="6">
        <v>-0.5304224838193512</v>
      </c>
      <c r="K248" s="6">
        <v>-0.13752271666780258</v>
      </c>
      <c r="L248" s="6">
        <v>2.4295660000168491E-3</v>
      </c>
      <c r="M248" s="6">
        <v>5.0068579955297983E-3</v>
      </c>
      <c r="N248" s="6">
        <v>-6.6607336287518817E-2</v>
      </c>
      <c r="O248" s="6">
        <v>3.0282641402028999E-2</v>
      </c>
      <c r="P248" s="6">
        <v>-4.3826199984986665E-2</v>
      </c>
      <c r="Q248" s="41">
        <v>5</v>
      </c>
    </row>
    <row r="249" spans="1:17" hidden="1" x14ac:dyDescent="0.3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41"/>
    </row>
    <row r="250" spans="1:17" x14ac:dyDescent="0.35">
      <c r="A250" s="6">
        <v>249</v>
      </c>
      <c r="B250" s="6">
        <v>-0.84974124516634364</v>
      </c>
      <c r="C250" s="6">
        <v>-0.75579692426708878</v>
      </c>
      <c r="D250" s="6">
        <v>-0.60690148901771879</v>
      </c>
      <c r="E250" s="6">
        <v>-0.3371994156078082</v>
      </c>
      <c r="F250" s="6">
        <v>0.51811360483192104</v>
      </c>
      <c r="G250" s="6">
        <v>-3.6812425079608281E-2</v>
      </c>
      <c r="H250" s="6">
        <v>0.17558264927405881</v>
      </c>
      <c r="I250" s="6">
        <v>0.84966796104141795</v>
      </c>
      <c r="J250" s="6">
        <v>0.2479448742631328</v>
      </c>
      <c r="K250" s="6">
        <v>-0.1154905154095542</v>
      </c>
      <c r="L250" s="6">
        <v>2.0209015320205278E-3</v>
      </c>
      <c r="M250" s="6">
        <v>3.2091823404675084E-2</v>
      </c>
      <c r="N250" s="6">
        <v>-2.8430606863346868</v>
      </c>
      <c r="O250" s="6">
        <v>0.46314395108516809</v>
      </c>
      <c r="P250" s="6">
        <v>-3.147320348725248E-2</v>
      </c>
      <c r="Q250" s="41">
        <v>5</v>
      </c>
    </row>
    <row r="251" spans="1:17" x14ac:dyDescent="0.35">
      <c r="A251" s="6">
        <v>250</v>
      </c>
      <c r="B251" s="6">
        <v>1.6229089505478915</v>
      </c>
      <c r="C251" s="6">
        <v>-0.78402415188180496</v>
      </c>
      <c r="D251" s="6">
        <v>-0.27343486041356402</v>
      </c>
      <c r="E251" s="6">
        <v>-0.63011486532617689</v>
      </c>
      <c r="F251" s="6">
        <v>0.38780481850982917</v>
      </c>
      <c r="G251" s="6">
        <v>3.6734033648194199E-2</v>
      </c>
      <c r="H251" s="6">
        <v>1.0135992778804614</v>
      </c>
      <c r="I251" s="6">
        <v>1.5642283572130677</v>
      </c>
      <c r="J251" s="6">
        <v>0.49806166370642452</v>
      </c>
      <c r="K251" s="6">
        <v>0.11333740496048979</v>
      </c>
      <c r="L251" s="6">
        <v>7.9528280672034929E-4</v>
      </c>
      <c r="M251" s="6">
        <v>5.2950413313288355E-2</v>
      </c>
      <c r="N251" s="6">
        <v>-6.3811763689943737</v>
      </c>
      <c r="O251" s="6">
        <v>0.12231224251535613</v>
      </c>
      <c r="P251" s="6">
        <v>-2.4369644305137265E-2</v>
      </c>
      <c r="Q251" s="41">
        <v>5</v>
      </c>
    </row>
    <row r="252" spans="1:17" hidden="1" x14ac:dyDescent="0.3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41"/>
    </row>
    <row r="253" spans="1:17" x14ac:dyDescent="0.35">
      <c r="A253" s="6">
        <v>252</v>
      </c>
      <c r="B253" s="6">
        <v>0.61391011564429987</v>
      </c>
      <c r="C253" s="6">
        <v>1.6805305259363224</v>
      </c>
      <c r="D253" s="6">
        <v>2.5488784942063858</v>
      </c>
      <c r="E253" s="6">
        <v>9.9956453072919713E-2</v>
      </c>
      <c r="F253" s="6">
        <v>-5.2865616907371814E-2</v>
      </c>
      <c r="G253" s="6">
        <v>0.42150179348988798</v>
      </c>
      <c r="H253" s="6">
        <v>0.13284186260550723</v>
      </c>
      <c r="I253" s="6">
        <v>4.2438878556672721E-2</v>
      </c>
      <c r="J253" s="6">
        <v>9.664290107532475E-2</v>
      </c>
      <c r="K253" s="6">
        <v>0.81593206142292563</v>
      </c>
      <c r="L253" s="6">
        <v>2.4902020216511851E-3</v>
      </c>
      <c r="M253" s="6">
        <v>2.375512121636638E-3</v>
      </c>
      <c r="N253" s="6">
        <v>-2.2333408720599E-2</v>
      </c>
      <c r="O253" s="6">
        <v>2.640480713376752E-2</v>
      </c>
      <c r="P253" s="6">
        <v>-1.675438883478108E-2</v>
      </c>
      <c r="Q253" s="41">
        <v>3</v>
      </c>
    </row>
    <row r="254" spans="1:17" x14ac:dyDescent="0.35">
      <c r="A254" s="6">
        <v>253</v>
      </c>
      <c r="B254" s="6">
        <v>-3.0456018862327507</v>
      </c>
      <c r="C254" s="6">
        <v>0.57997342621965586</v>
      </c>
      <c r="D254" s="6">
        <v>0.18673757974958449</v>
      </c>
      <c r="E254" s="6">
        <v>-0.37118189449928707</v>
      </c>
      <c r="F254" s="6">
        <v>0.60212163270776953</v>
      </c>
      <c r="G254" s="6">
        <v>0.35106528691729716</v>
      </c>
      <c r="H254" s="6">
        <v>-0.28664234027057939</v>
      </c>
      <c r="I254" s="6">
        <v>-0.82271783692877143</v>
      </c>
      <c r="J254" s="6">
        <v>-0.32850232631438331</v>
      </c>
      <c r="K254" s="6">
        <v>-0.53835329448816915</v>
      </c>
      <c r="L254" s="6">
        <v>8.0972630290586899E-3</v>
      </c>
      <c r="M254" s="6">
        <v>3.9102575836145017E-3</v>
      </c>
      <c r="N254" s="6">
        <v>-4.4822598146723194E-2</v>
      </c>
      <c r="O254" s="6">
        <v>7.1722197237191435E-2</v>
      </c>
      <c r="P254" s="6">
        <v>-0.13645527150493214</v>
      </c>
      <c r="Q254" s="41">
        <v>2</v>
      </c>
    </row>
    <row r="255" spans="1:17" x14ac:dyDescent="0.35">
      <c r="A255" s="6">
        <v>254</v>
      </c>
      <c r="B255" s="6">
        <v>-4.1175522936443878</v>
      </c>
      <c r="C255" s="6">
        <v>-1.2349012356613067</v>
      </c>
      <c r="D255" s="6">
        <v>-1.8239077191662054</v>
      </c>
      <c r="E255" s="6">
        <v>-0.45382833645287446</v>
      </c>
      <c r="F255" s="6">
        <v>0.60471121896019087</v>
      </c>
      <c r="G255" s="6">
        <v>0.415995258319243</v>
      </c>
      <c r="H255" s="6">
        <v>1.2356290250431414</v>
      </c>
      <c r="I255" s="6">
        <v>2.0377812800669424</v>
      </c>
      <c r="J255" s="6">
        <v>-8.393008187505116E-3</v>
      </c>
      <c r="K255" s="6">
        <v>0.3339795930296483</v>
      </c>
      <c r="L255" s="6">
        <v>1.1474036158526661E-2</v>
      </c>
      <c r="M255" s="6">
        <v>1.631050617251432E-3</v>
      </c>
      <c r="N255" s="6">
        <v>-2.2117456105684864E-2</v>
      </c>
      <c r="O255" s="6">
        <v>8.9169623190908848E-2</v>
      </c>
      <c r="P255" s="6">
        <v>-5.895621903129649E-2</v>
      </c>
      <c r="Q255" s="41">
        <v>1</v>
      </c>
    </row>
    <row r="256" spans="1:17" x14ac:dyDescent="0.35">
      <c r="A256" s="6">
        <v>255</v>
      </c>
      <c r="B256" s="6">
        <v>2.2251904061779015</v>
      </c>
      <c r="C256" s="6">
        <v>1.5927400429441088</v>
      </c>
      <c r="D256" s="6">
        <v>1.6252133429336777</v>
      </c>
      <c r="E256" s="6">
        <v>0.31999106331922095</v>
      </c>
      <c r="F256" s="6">
        <v>0.57768551384691691</v>
      </c>
      <c r="G256" s="6">
        <v>0.11572737427291734</v>
      </c>
      <c r="H256" s="6">
        <v>1.6013693063365444</v>
      </c>
      <c r="I256" s="6">
        <v>1.5811929646717964</v>
      </c>
      <c r="J256" s="6">
        <v>-0.17815858567565265</v>
      </c>
      <c r="K256" s="6">
        <v>0.44671968460373501</v>
      </c>
      <c r="L256" s="6">
        <v>1.1966604610102857E-3</v>
      </c>
      <c r="M256" s="6">
        <v>2.5667850345977771E-3</v>
      </c>
      <c r="N256" s="6">
        <v>-2.3119345366206568E-2</v>
      </c>
      <c r="O256" s="6">
        <v>2.1529976965134145E-2</v>
      </c>
      <c r="P256" s="6">
        <v>-9.4187412348443415E-3</v>
      </c>
      <c r="Q256" s="41">
        <v>3</v>
      </c>
    </row>
    <row r="257" spans="1:17" x14ac:dyDescent="0.35">
      <c r="A257" s="6">
        <v>256</v>
      </c>
      <c r="B257" s="6">
        <v>-5.8958210824347299</v>
      </c>
      <c r="C257" s="6">
        <v>0.6183906391574574</v>
      </c>
      <c r="D257" s="6">
        <v>0.13222708928859478</v>
      </c>
      <c r="E257" s="6">
        <v>-0.10914779100898223</v>
      </c>
      <c r="F257" s="6">
        <v>-2.7765633176626385E-3</v>
      </c>
      <c r="G257" s="6">
        <v>0.1228302353849539</v>
      </c>
      <c r="H257" s="6">
        <v>-3.0905218844262349E-2</v>
      </c>
      <c r="I257" s="6">
        <v>0.43106128232476787</v>
      </c>
      <c r="J257" s="6">
        <v>-7.0239280614008692E-2</v>
      </c>
      <c r="K257" s="6">
        <v>-0.12038511827039249</v>
      </c>
      <c r="L257" s="6">
        <v>3.9148334600393915E-2</v>
      </c>
      <c r="M257" s="6">
        <v>2.3185887096569819E-3</v>
      </c>
      <c r="N257" s="6">
        <v>-3.0766678843501916E-2</v>
      </c>
      <c r="O257" s="6">
        <v>0.29711308132707243</v>
      </c>
      <c r="P257" s="6">
        <v>-0.40087260161535698</v>
      </c>
      <c r="Q257" s="41">
        <v>1</v>
      </c>
    </row>
    <row r="258" spans="1:17" x14ac:dyDescent="0.35">
      <c r="A258" s="6">
        <v>257</v>
      </c>
      <c r="B258" s="6">
        <v>3.1528251885286669</v>
      </c>
      <c r="C258" s="6">
        <v>2.6338810410287588</v>
      </c>
      <c r="D258" s="6">
        <v>0.90990480751974134</v>
      </c>
      <c r="E258" s="6">
        <v>-5.828438537261043E-2</v>
      </c>
      <c r="F258" s="6">
        <v>-0.1773045511906722</v>
      </c>
      <c r="G258" s="6">
        <v>-0.27340581155663968</v>
      </c>
      <c r="H258" s="6">
        <v>0.64435626387686107</v>
      </c>
      <c r="I258" s="6">
        <v>0.3315054436391171</v>
      </c>
      <c r="J258" s="6">
        <v>5.3116131894386458E-2</v>
      </c>
      <c r="K258" s="6">
        <v>-8.7964844597375937E-3</v>
      </c>
      <c r="L258" s="6">
        <v>1.6000357424004272E-3</v>
      </c>
      <c r="M258" s="6">
        <v>3.1455973619802222E-3</v>
      </c>
      <c r="N258" s="6">
        <v>-2.5512967026948458E-2</v>
      </c>
      <c r="O258" s="6">
        <v>3.1489270782479477E-2</v>
      </c>
      <c r="P258" s="6">
        <v>-1.9531946028034795E-2</v>
      </c>
      <c r="Q258" s="41">
        <v>3</v>
      </c>
    </row>
    <row r="259" spans="1:17" x14ac:dyDescent="0.35">
      <c r="A259" s="6">
        <v>258</v>
      </c>
      <c r="B259" s="6">
        <v>3.9864903890201013</v>
      </c>
      <c r="C259" s="6">
        <v>1.3411282803979239</v>
      </c>
      <c r="D259" s="6">
        <v>0.56593274339585575</v>
      </c>
      <c r="E259" s="6">
        <v>-6.8675145903053347E-2</v>
      </c>
      <c r="F259" s="6">
        <v>0.57705033519920379</v>
      </c>
      <c r="G259" s="6">
        <v>-0.80861640671206325</v>
      </c>
      <c r="H259" s="6">
        <v>0.67160243805466158</v>
      </c>
      <c r="I259" s="6">
        <v>1.5987929470152804</v>
      </c>
      <c r="J259" s="6">
        <v>0.26358270349275914</v>
      </c>
      <c r="K259" s="6">
        <v>-0.21730435913771703</v>
      </c>
      <c r="L259" s="6">
        <v>4.7271961166039456E-4</v>
      </c>
      <c r="M259" s="6">
        <v>5.5606068362797538E-3</v>
      </c>
      <c r="N259" s="6">
        <v>-0.1007246787609908</v>
      </c>
      <c r="O259" s="6">
        <v>2.6722561786396412E-2</v>
      </c>
      <c r="P259" s="6">
        <v>-9.6302952557165734E-3</v>
      </c>
      <c r="Q259" s="41">
        <v>3</v>
      </c>
    </row>
    <row r="260" spans="1:17" x14ac:dyDescent="0.35">
      <c r="A260" s="6">
        <v>259</v>
      </c>
      <c r="B260" s="6">
        <v>-5.9291193088805949</v>
      </c>
      <c r="C260" s="6">
        <v>-0.52232182843524089</v>
      </c>
      <c r="D260" s="6">
        <v>-0.30303992913135364</v>
      </c>
      <c r="E260" s="6">
        <v>-0.33726389171600202</v>
      </c>
      <c r="F260" s="6">
        <v>8.5540696898629989E-2</v>
      </c>
      <c r="G260" s="6">
        <v>-0.27060553250991964</v>
      </c>
      <c r="H260" s="6">
        <v>0.28335032447705177</v>
      </c>
      <c r="I260" s="6">
        <v>0.14967288950999341</v>
      </c>
      <c r="J260" s="6">
        <v>0.39326040992674849</v>
      </c>
      <c r="K260" s="6">
        <v>-4.1678690825563205E-2</v>
      </c>
      <c r="L260" s="6">
        <v>1.8022739856084716E-2</v>
      </c>
      <c r="M260" s="6">
        <v>1.9761062940764646E-3</v>
      </c>
      <c r="N260" s="6">
        <v>-0.11176544135180239</v>
      </c>
      <c r="O260" s="6">
        <v>0.2983779424632732</v>
      </c>
      <c r="P260" s="6">
        <v>-0.23788177135351882</v>
      </c>
      <c r="Q260" s="41">
        <v>1</v>
      </c>
    </row>
    <row r="261" spans="1:17" x14ac:dyDescent="0.35">
      <c r="A261" s="6">
        <v>260</v>
      </c>
      <c r="B261" s="6">
        <v>1.8998112298280427</v>
      </c>
      <c r="C261" s="6">
        <v>-9.3615484354968054E-2</v>
      </c>
      <c r="D261" s="6">
        <v>-0.91363212076009004</v>
      </c>
      <c r="E261" s="6">
        <v>-0.13430657587914904</v>
      </c>
      <c r="F261" s="6">
        <v>9.8915134128720189E-2</v>
      </c>
      <c r="G261" s="6">
        <v>0.18721796406510638</v>
      </c>
      <c r="H261" s="6">
        <v>1.0304933510822616</v>
      </c>
      <c r="I261" s="6">
        <v>1.6834763657413629</v>
      </c>
      <c r="J261" s="6">
        <v>0.52048357981681315</v>
      </c>
      <c r="K261" s="6">
        <v>0.47233591777769518</v>
      </c>
      <c r="L261" s="6">
        <v>9.7086890641213735E-4</v>
      </c>
      <c r="M261" s="6">
        <v>4.269987337073889E-3</v>
      </c>
      <c r="N261" s="6">
        <v>-2.6320052967334549E-2</v>
      </c>
      <c r="O261" s="6">
        <v>2.5823918520590673E-2</v>
      </c>
      <c r="P261" s="6">
        <v>-1.2284716370299115E-2</v>
      </c>
      <c r="Q261" s="41">
        <v>5</v>
      </c>
    </row>
    <row r="262" spans="1:17" hidden="1" x14ac:dyDescent="0.3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41"/>
    </row>
    <row r="263" spans="1:17" x14ac:dyDescent="0.35">
      <c r="A263" s="6">
        <v>262</v>
      </c>
      <c r="B263" s="6">
        <v>-4.5139369489920789</v>
      </c>
      <c r="C263" s="6">
        <v>-0.62941656363330534</v>
      </c>
      <c r="D263" s="6">
        <v>-0.81354968894310431</v>
      </c>
      <c r="E263" s="6">
        <v>-0.21324504635344915</v>
      </c>
      <c r="F263" s="6">
        <v>0.39037069501367011</v>
      </c>
      <c r="G263" s="6">
        <v>0.63216582683541733</v>
      </c>
      <c r="H263" s="6">
        <v>1.1064393552084626</v>
      </c>
      <c r="I263" s="6">
        <v>0.91126472945085768</v>
      </c>
      <c r="J263" s="6">
        <v>-0.19244586150244203</v>
      </c>
      <c r="K263" s="6">
        <v>-0.47836574814951383</v>
      </c>
      <c r="L263" s="6">
        <v>1.8897872965174322E-2</v>
      </c>
      <c r="M263" s="6">
        <v>8.4860312010479506E-3</v>
      </c>
      <c r="N263" s="6">
        <v>-9.163598920166445E-2</v>
      </c>
      <c r="O263" s="6">
        <v>0.19706265377659848</v>
      </c>
      <c r="P263" s="6">
        <v>-0.33815153922185565</v>
      </c>
      <c r="Q263" s="41">
        <v>1</v>
      </c>
    </row>
    <row r="264" spans="1:17" x14ac:dyDescent="0.35">
      <c r="A264" s="6">
        <v>263</v>
      </c>
      <c r="B264" s="6">
        <v>-6.8053764363388911</v>
      </c>
      <c r="C264" s="6">
        <v>-2.0866595793352496</v>
      </c>
      <c r="D264" s="6">
        <v>-1.2894685349361825</v>
      </c>
      <c r="E264" s="6">
        <v>-0.95773168045845325</v>
      </c>
      <c r="F264" s="6">
        <v>0.11760758613857181</v>
      </c>
      <c r="G264" s="6">
        <v>-0.12858165093183263</v>
      </c>
      <c r="H264" s="6">
        <v>7.2904053809571809E-2</v>
      </c>
      <c r="I264" s="6">
        <v>2.1499554693835826E-2</v>
      </c>
      <c r="J264" s="6">
        <v>0.40969318731249788</v>
      </c>
      <c r="K264" s="6">
        <v>0.10006943127563828</v>
      </c>
      <c r="L264" s="6">
        <v>1.3682699134606726E-2</v>
      </c>
      <c r="M264" s="6">
        <v>3.8661751483845181E-3</v>
      </c>
      <c r="N264" s="6">
        <v>-1.8642600457138578</v>
      </c>
      <c r="O264" s="6">
        <v>0.4060363911005761</v>
      </c>
      <c r="P264" s="6">
        <v>-0.19903696661168552</v>
      </c>
      <c r="Q264" s="41">
        <v>1</v>
      </c>
    </row>
    <row r="265" spans="1:17" x14ac:dyDescent="0.35">
      <c r="A265" s="6">
        <v>264</v>
      </c>
      <c r="B265" s="6">
        <v>-4.3945322244785352</v>
      </c>
      <c r="C265" s="6">
        <v>-0.47707177941673662</v>
      </c>
      <c r="D265" s="6">
        <v>-0.63580219033331731</v>
      </c>
      <c r="E265" s="6">
        <v>-0.16443691638295799</v>
      </c>
      <c r="F265" s="6">
        <v>0.17137561268759724</v>
      </c>
      <c r="G265" s="6">
        <v>3.1206617634783186E-3</v>
      </c>
      <c r="H265" s="6">
        <v>0.14114099676962763</v>
      </c>
      <c r="I265" s="6">
        <v>0.62555144441811916</v>
      </c>
      <c r="J265" s="6">
        <v>4.479913637536579E-2</v>
      </c>
      <c r="K265" s="6">
        <v>0.25462213428655517</v>
      </c>
      <c r="L265" s="6">
        <v>8.5918556082910883E-3</v>
      </c>
      <c r="M265" s="6">
        <v>1.6269981007966962E-3</v>
      </c>
      <c r="N265" s="6">
        <v>-1.9002080573034992E-2</v>
      </c>
      <c r="O265" s="6">
        <v>0.12484981269119853</v>
      </c>
      <c r="P265" s="6">
        <v>-0.17190540691493525</v>
      </c>
      <c r="Q265" s="41">
        <v>1</v>
      </c>
    </row>
    <row r="266" spans="1:17" x14ac:dyDescent="0.35">
      <c r="A266" s="6">
        <v>265</v>
      </c>
      <c r="B266" s="6">
        <v>0.50769241575180801</v>
      </c>
      <c r="C266" s="6">
        <v>-1.8721192377101255</v>
      </c>
      <c r="D266" s="6">
        <v>-0.85240550522874869</v>
      </c>
      <c r="E266" s="6">
        <v>-0.81026566799663047</v>
      </c>
      <c r="F266" s="6">
        <v>0.68690253534425927</v>
      </c>
      <c r="G266" s="6">
        <v>-0.43306187896990511</v>
      </c>
      <c r="H266" s="6">
        <v>0.93612605319535647</v>
      </c>
      <c r="I266" s="6">
        <v>2.0535672909494629</v>
      </c>
      <c r="J266" s="6">
        <v>0.50149380264086363</v>
      </c>
      <c r="K266" s="6">
        <v>-0.26183876580475096</v>
      </c>
      <c r="L266" s="6">
        <v>1.3223357710719613E-3</v>
      </c>
      <c r="M266" s="6">
        <v>2.5343627746080243E-2</v>
      </c>
      <c r="N266" s="6">
        <v>-3.4746940914214561</v>
      </c>
      <c r="O266" s="6">
        <v>0.12179218817358728</v>
      </c>
      <c r="P266" s="6">
        <v>-2.9993924710733158E-2</v>
      </c>
      <c r="Q266" s="41">
        <v>5</v>
      </c>
    </row>
    <row r="267" spans="1:17" x14ac:dyDescent="0.35">
      <c r="A267" s="6">
        <v>266</v>
      </c>
      <c r="B267" s="6">
        <v>-3.1568855177854802</v>
      </c>
      <c r="C267" s="6">
        <v>-7.5826621963765842E-2</v>
      </c>
      <c r="D267" s="6">
        <v>-0.97848337485981918</v>
      </c>
      <c r="E267" s="6">
        <v>0.20284067765250469</v>
      </c>
      <c r="F267" s="6">
        <v>0.53509483120551915</v>
      </c>
      <c r="G267" s="6">
        <v>-0.59485572643201401</v>
      </c>
      <c r="H267" s="6">
        <v>0.36799778392860633</v>
      </c>
      <c r="I267" s="6">
        <v>-0.40404498146908041</v>
      </c>
      <c r="J267" s="6">
        <v>0.56525332564558861</v>
      </c>
      <c r="K267" s="6">
        <v>0.22554042052136397</v>
      </c>
      <c r="L267" s="6">
        <v>5.1670475124784574E-3</v>
      </c>
      <c r="M267" s="6">
        <v>3.7155264806905111E-3</v>
      </c>
      <c r="N267" s="6">
        <v>-6.6187626367476798E-2</v>
      </c>
      <c r="O267" s="6">
        <v>0.17179673206454532</v>
      </c>
      <c r="P267" s="6">
        <v>-6.4699247841165736E-2</v>
      </c>
      <c r="Q267" s="41">
        <v>6</v>
      </c>
    </row>
    <row r="268" spans="1:17" x14ac:dyDescent="0.35">
      <c r="A268" s="6">
        <v>267</v>
      </c>
      <c r="B268" s="6">
        <v>-5.1412034835279705</v>
      </c>
      <c r="C268" s="6">
        <v>0.90882098698713887</v>
      </c>
      <c r="D268" s="6">
        <v>0.62267674212220969</v>
      </c>
      <c r="E268" s="6">
        <v>-7.3626761962952869E-2</v>
      </c>
      <c r="F268" s="6">
        <v>-0.20847586282206265</v>
      </c>
      <c r="G268" s="6">
        <v>-3.0986509416187191E-2</v>
      </c>
      <c r="H268" s="6">
        <v>0.25118004923982429</v>
      </c>
      <c r="I268" s="6">
        <v>-0.15512125200633403</v>
      </c>
      <c r="J268" s="6">
        <v>3.0017727427508328E-2</v>
      </c>
      <c r="K268" s="6">
        <v>-2.2707797526850121E-2</v>
      </c>
      <c r="L268" s="6">
        <v>2.5144454146362853E-2</v>
      </c>
      <c r="M268" s="6">
        <v>1.3870784671291222E-3</v>
      </c>
      <c r="N268" s="6">
        <v>-5.6188614314393454E-2</v>
      </c>
      <c r="O268" s="6">
        <v>0.31604175672071472</v>
      </c>
      <c r="P268" s="6">
        <v>-0.14140981983171094</v>
      </c>
      <c r="Q268" s="41">
        <v>1</v>
      </c>
    </row>
    <row r="269" spans="1:17" x14ac:dyDescent="0.35">
      <c r="A269" s="6">
        <v>268</v>
      </c>
      <c r="B269" s="6">
        <v>-8.4412972718330028</v>
      </c>
      <c r="C269" s="6">
        <v>-0.13473983238449974</v>
      </c>
      <c r="D269" s="6">
        <v>-0.49079936942531377</v>
      </c>
      <c r="E269" s="6">
        <v>-0.36701031465219341</v>
      </c>
      <c r="F269" s="6">
        <v>2.5172598851644391E-2</v>
      </c>
      <c r="G269" s="6">
        <v>0.39936706710109976</v>
      </c>
      <c r="H269" s="6">
        <v>-0.55296897949622004</v>
      </c>
      <c r="I269" s="6">
        <v>-0.5343111629425169</v>
      </c>
      <c r="J269" s="6">
        <v>-0.20474250612809777</v>
      </c>
      <c r="K269" s="6">
        <v>-0.30196150327611715</v>
      </c>
      <c r="L269" s="6">
        <v>8.3134297398524362E-2</v>
      </c>
      <c r="M269" s="6">
        <v>2.5071063599421592E-3</v>
      </c>
      <c r="N269" s="6">
        <v>-7.061620908202032E-2</v>
      </c>
      <c r="O269" s="6">
        <v>0.62102618001046206</v>
      </c>
      <c r="P269" s="6">
        <v>-0.61048010335956271</v>
      </c>
      <c r="Q269" s="41">
        <v>1</v>
      </c>
    </row>
    <row r="270" spans="1:17" x14ac:dyDescent="0.35">
      <c r="A270" s="6">
        <v>269</v>
      </c>
      <c r="B270" s="6">
        <v>-1.7661447774994035</v>
      </c>
      <c r="C270" s="6">
        <v>-1.2024483221895084</v>
      </c>
      <c r="D270" s="6">
        <v>-0.14048736742668536</v>
      </c>
      <c r="E270" s="6">
        <v>-7.2255929108215169E-2</v>
      </c>
      <c r="F270" s="6">
        <v>0.20402210074529833</v>
      </c>
      <c r="G270" s="6">
        <v>1.0163301595536796</v>
      </c>
      <c r="H270" s="6">
        <v>1.1410079113714495</v>
      </c>
      <c r="I270" s="6">
        <v>1.1098532509414529</v>
      </c>
      <c r="J270" s="6">
        <v>0.36927845211840743</v>
      </c>
      <c r="K270" s="6">
        <v>0.91562576995179756</v>
      </c>
      <c r="L270" s="6">
        <v>2.5000423435225577E-3</v>
      </c>
      <c r="M270" s="6">
        <v>5.2449353033022887E-3</v>
      </c>
      <c r="N270" s="6">
        <v>-5.8262699790368799E-2</v>
      </c>
      <c r="O270" s="6">
        <v>4.4225038944041277E-2</v>
      </c>
      <c r="P270" s="6">
        <v>-1.4764191112081397E-2</v>
      </c>
      <c r="Q270" s="41">
        <v>6</v>
      </c>
    </row>
    <row r="271" spans="1:17" hidden="1" x14ac:dyDescent="0.3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41"/>
    </row>
    <row r="272" spans="1:17" x14ac:dyDescent="0.35">
      <c r="A272" s="6">
        <v>271</v>
      </c>
      <c r="B272" s="6">
        <v>-4.2164211256858213</v>
      </c>
      <c r="C272" s="6">
        <v>-1.3154292675636448</v>
      </c>
      <c r="D272" s="6">
        <v>-0.40271889925578719</v>
      </c>
      <c r="E272" s="6">
        <v>-0.6790152021803415</v>
      </c>
      <c r="F272" s="6">
        <v>-0.17456848497306837</v>
      </c>
      <c r="G272" s="6">
        <v>-0.84566996400739769</v>
      </c>
      <c r="H272" s="6">
        <v>-1.1699031593093512</v>
      </c>
      <c r="I272" s="6">
        <v>-1.6070788541018608</v>
      </c>
      <c r="J272" s="6">
        <v>0.30876847351073083</v>
      </c>
      <c r="K272" s="6">
        <v>-9.0603803637451685E-2</v>
      </c>
      <c r="L272" s="6">
        <v>5.0351771335185643E-3</v>
      </c>
      <c r="M272" s="6">
        <v>6.750438661088212E-3</v>
      </c>
      <c r="N272" s="6">
        <v>-0.42586076536737244</v>
      </c>
      <c r="O272" s="6">
        <v>0.19462124605771836</v>
      </c>
      <c r="P272" s="6">
        <v>-5.5221201776754124E-2</v>
      </c>
      <c r="Q272" s="41">
        <v>6</v>
      </c>
    </row>
    <row r="273" spans="1:17" x14ac:dyDescent="0.35">
      <c r="A273" s="6">
        <v>272</v>
      </c>
      <c r="B273" s="6">
        <v>-0.75911028690167026</v>
      </c>
      <c r="C273" s="6">
        <v>0.77500788548321664</v>
      </c>
      <c r="D273" s="6">
        <v>0.79989402513391972</v>
      </c>
      <c r="E273" s="6">
        <v>-0.36995654549466661</v>
      </c>
      <c r="F273" s="6">
        <v>-0.16269749607996983</v>
      </c>
      <c r="G273" s="6">
        <v>-0.60124327387173593</v>
      </c>
      <c r="H273" s="6">
        <v>-0.5010114302234967</v>
      </c>
      <c r="I273" s="6">
        <v>-0.37971478076698684</v>
      </c>
      <c r="J273" s="6">
        <v>0.7348416025206429</v>
      </c>
      <c r="K273" s="6">
        <v>0.23857667382959472</v>
      </c>
      <c r="L273" s="6">
        <v>3.0594428172880227E-3</v>
      </c>
      <c r="M273" s="6">
        <v>5.2692598018072665E-3</v>
      </c>
      <c r="N273" s="6">
        <v>-1.0273406440370476</v>
      </c>
      <c r="O273" s="6">
        <v>0.16686847778496025</v>
      </c>
      <c r="P273" s="6">
        <v>-4.6131396292536993E-2</v>
      </c>
      <c r="Q273" s="41">
        <v>5</v>
      </c>
    </row>
    <row r="274" spans="1:17" x14ac:dyDescent="0.35">
      <c r="A274" s="6">
        <v>273</v>
      </c>
      <c r="B274" s="6">
        <v>-4.5914975654195063</v>
      </c>
      <c r="C274" s="6">
        <v>0.72723985763594645</v>
      </c>
      <c r="D274" s="6">
        <v>-1.0098877304763894E-2</v>
      </c>
      <c r="E274" s="6">
        <v>5.6420554806186053E-2</v>
      </c>
      <c r="F274" s="6">
        <v>0.54065199706323042</v>
      </c>
      <c r="G274" s="6">
        <v>0.30791621357714921</v>
      </c>
      <c r="H274" s="6">
        <v>1.0483553360361388</v>
      </c>
      <c r="I274" s="6">
        <v>0.34051357215048</v>
      </c>
      <c r="J274" s="6">
        <v>0.27648301178384838</v>
      </c>
      <c r="K274" s="6">
        <v>0.47037733262249359</v>
      </c>
      <c r="L274" s="6">
        <v>4.3545461988635084E-2</v>
      </c>
      <c r="M274" s="6">
        <v>1.3555504566083777E-3</v>
      </c>
      <c r="N274" s="6">
        <v>-2.9118177396501906E-2</v>
      </c>
      <c r="O274" s="6">
        <v>8.9160163342729415E-2</v>
      </c>
      <c r="P274" s="6">
        <v>-0.11300629868933615</v>
      </c>
      <c r="Q274" s="41">
        <v>1</v>
      </c>
    </row>
    <row r="275" spans="1:17" x14ac:dyDescent="0.35">
      <c r="A275" s="6">
        <v>274</v>
      </c>
      <c r="B275" s="6">
        <v>0.13176708231620063</v>
      </c>
      <c r="C275" s="6">
        <v>-6.3601938341211667E-2</v>
      </c>
      <c r="D275" s="6">
        <v>-0.83625604970945566</v>
      </c>
      <c r="E275" s="6">
        <v>0.22298824652444077</v>
      </c>
      <c r="F275" s="6">
        <v>0.97598717249431632</v>
      </c>
      <c r="G275" s="6">
        <v>0.28976447092282637</v>
      </c>
      <c r="H275" s="6">
        <v>0.99073485762020463</v>
      </c>
      <c r="I275" s="6">
        <v>2.3861564271167897</v>
      </c>
      <c r="J275" s="6">
        <v>-0.23477494313614461</v>
      </c>
      <c r="K275" s="6">
        <v>0.5691137614340781</v>
      </c>
      <c r="L275" s="6">
        <v>1.3296674841816612E-3</v>
      </c>
      <c r="M275" s="6">
        <v>3.5770927950848769E-3</v>
      </c>
      <c r="N275" s="6">
        <v>-5.7315421069024909E-2</v>
      </c>
      <c r="O275" s="6">
        <v>0.10717697605106329</v>
      </c>
      <c r="P275" s="6">
        <v>-4.1926715579987561E-2</v>
      </c>
      <c r="Q275" s="41">
        <v>5</v>
      </c>
    </row>
    <row r="276" spans="1:17" x14ac:dyDescent="0.35">
      <c r="A276" s="6">
        <v>275</v>
      </c>
      <c r="B276" s="6">
        <v>0.94202169024713145</v>
      </c>
      <c r="C276" s="6">
        <v>1.6334603443351563</v>
      </c>
      <c r="D276" s="6">
        <v>0.94854899247458302</v>
      </c>
      <c r="E276" s="6">
        <v>-0.12217893955392581</v>
      </c>
      <c r="F276" s="6">
        <v>6.3195765782595448E-2</v>
      </c>
      <c r="G276" s="6">
        <v>-0.40230457893975929</v>
      </c>
      <c r="H276" s="6">
        <v>-0.699425537364604</v>
      </c>
      <c r="I276" s="6">
        <v>-1.0840891925863887</v>
      </c>
      <c r="J276" s="6">
        <v>-2.8339396557699854E-2</v>
      </c>
      <c r="K276" s="6">
        <v>-0.52626419716139017</v>
      </c>
      <c r="L276" s="6">
        <v>1.4893151566301357E-3</v>
      </c>
      <c r="M276" s="6">
        <v>3.637675187752269E-3</v>
      </c>
      <c r="N276" s="6">
        <v>-8.6467893589234998E-2</v>
      </c>
      <c r="O276" s="6">
        <v>4.9314605340263475E-2</v>
      </c>
      <c r="P276" s="6">
        <v>-1.869624936290749E-2</v>
      </c>
      <c r="Q276" s="41">
        <v>3</v>
      </c>
    </row>
    <row r="277" spans="1:17" x14ac:dyDescent="0.35">
      <c r="A277" s="6">
        <v>276</v>
      </c>
      <c r="B277" s="6">
        <v>-4.2958401091513645</v>
      </c>
      <c r="C277" s="6">
        <v>-0.68585178528582647</v>
      </c>
      <c r="D277" s="6">
        <v>-1.1231614030162105E-2</v>
      </c>
      <c r="E277" s="6">
        <v>-8.5876703363626031E-2</v>
      </c>
      <c r="F277" s="6">
        <v>0.62371917716475289</v>
      </c>
      <c r="G277" s="6">
        <v>0.69846338096072069</v>
      </c>
      <c r="H277" s="6">
        <v>0.85357817357301213</v>
      </c>
      <c r="I277" s="6">
        <v>1.5207150222284047</v>
      </c>
      <c r="J277" s="6">
        <v>0.5227335880524111</v>
      </c>
      <c r="K277" s="6">
        <v>7.4316616120007006E-2</v>
      </c>
      <c r="L277" s="6">
        <v>9.9373917400725851E-3</v>
      </c>
      <c r="M277" s="6">
        <v>2.724570436680973E-3</v>
      </c>
      <c r="N277" s="6">
        <v>-4.5150370713193555E-2</v>
      </c>
      <c r="O277" s="6">
        <v>7.4908792174303004E-2</v>
      </c>
      <c r="P277" s="6">
        <v>-9.0355446185111182E-2</v>
      </c>
      <c r="Q277" s="41">
        <v>1</v>
      </c>
    </row>
    <row r="278" spans="1:17" hidden="1" x14ac:dyDescent="0.3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41"/>
    </row>
    <row r="279" spans="1:17" x14ac:dyDescent="0.35">
      <c r="A279" s="6">
        <v>278</v>
      </c>
      <c r="B279" s="6">
        <v>-0.80391034222830415</v>
      </c>
      <c r="C279" s="6">
        <v>-0.14432706777522361</v>
      </c>
      <c r="D279" s="6">
        <v>-0.23906199777988277</v>
      </c>
      <c r="E279" s="6">
        <v>-0.88224787793930737</v>
      </c>
      <c r="F279" s="6">
        <v>0.13941398779181663</v>
      </c>
      <c r="G279" s="6">
        <v>0.35464130202575816</v>
      </c>
      <c r="H279" s="6">
        <v>1.3657523145283703</v>
      </c>
      <c r="I279" s="6">
        <v>2.0796610368429578</v>
      </c>
      <c r="J279" s="6">
        <v>0.75832989023040298</v>
      </c>
      <c r="K279" s="6">
        <v>-0.26330029232194779</v>
      </c>
      <c r="L279" s="6">
        <v>2.2273438071945908E-3</v>
      </c>
      <c r="M279" s="6">
        <v>5.5837764991431039E-3</v>
      </c>
      <c r="N279" s="6">
        <v>-0.73210530592329648</v>
      </c>
      <c r="O279" s="6">
        <v>0.22653673280109263</v>
      </c>
      <c r="P279" s="6">
        <v>-1.8846306600512567E-2</v>
      </c>
      <c r="Q279" s="41">
        <v>5</v>
      </c>
    </row>
    <row r="280" spans="1:17" x14ac:dyDescent="0.35">
      <c r="A280" s="6">
        <v>279</v>
      </c>
      <c r="B280" s="6">
        <v>-0.86240758037359522</v>
      </c>
      <c r="C280" s="6">
        <v>0.68087834365760824</v>
      </c>
      <c r="D280" s="6">
        <v>0.32849739736398709</v>
      </c>
      <c r="E280" s="6">
        <v>6.8174673998530624E-2</v>
      </c>
      <c r="F280" s="6">
        <v>0.210465520415615</v>
      </c>
      <c r="G280" s="6">
        <v>-0.29599973324757284</v>
      </c>
      <c r="H280" s="6">
        <v>-0.56923722828791234</v>
      </c>
      <c r="I280" s="6">
        <v>0.79230526170867421</v>
      </c>
      <c r="J280" s="6">
        <v>-0.11181563425301899</v>
      </c>
      <c r="K280" s="6">
        <v>2.2876889897333042E-2</v>
      </c>
      <c r="L280" s="6">
        <v>2.5108305515250877E-3</v>
      </c>
      <c r="M280" s="6">
        <v>2.1242328906403251E-3</v>
      </c>
      <c r="N280" s="6">
        <v>-1.8691880414576392E-2</v>
      </c>
      <c r="O280" s="6">
        <v>4.4704501083766376E-2</v>
      </c>
      <c r="P280" s="6">
        <v>-3.9370128898112297E-2</v>
      </c>
      <c r="Q280" s="41">
        <v>5</v>
      </c>
    </row>
    <row r="281" spans="1:17" x14ac:dyDescent="0.35">
      <c r="A281" s="6">
        <v>280</v>
      </c>
      <c r="B281" s="6">
        <v>-0.14281467627868563</v>
      </c>
      <c r="C281" s="6">
        <v>-0.36520774229860781</v>
      </c>
      <c r="D281" s="6">
        <v>-0.4385374513446787</v>
      </c>
      <c r="E281" s="6">
        <v>-0.25976644916487435</v>
      </c>
      <c r="F281" s="6">
        <v>0.43454750780918933</v>
      </c>
      <c r="G281" s="6">
        <v>0.41938197662261489</v>
      </c>
      <c r="H281" s="6">
        <v>0.5329691584409979</v>
      </c>
      <c r="I281" s="6">
        <v>2.8309085992228016</v>
      </c>
      <c r="J281" s="6">
        <v>-0.15955228638626462</v>
      </c>
      <c r="K281" s="6">
        <v>0.52323187569340124</v>
      </c>
      <c r="L281" s="6">
        <v>1.282221003017423E-3</v>
      </c>
      <c r="M281" s="6">
        <v>9.8042260144638547E-3</v>
      </c>
      <c r="N281" s="6">
        <v>-0.14333424531439318</v>
      </c>
      <c r="O281" s="6">
        <v>6.980853213685928E-2</v>
      </c>
      <c r="P281" s="6">
        <v>-2.4762862608944877E-2</v>
      </c>
      <c r="Q281" s="41">
        <v>5</v>
      </c>
    </row>
    <row r="282" spans="1:17" x14ac:dyDescent="0.35">
      <c r="A282" s="6">
        <v>281</v>
      </c>
      <c r="B282" s="6">
        <v>-4.2868030384812412</v>
      </c>
      <c r="C282" s="6">
        <v>-1.3368372569469487</v>
      </c>
      <c r="D282" s="6">
        <v>-1.1824770117026733</v>
      </c>
      <c r="E282" s="6">
        <v>-0.40885079950646958</v>
      </c>
      <c r="F282" s="6">
        <v>1.6787744981296548E-2</v>
      </c>
      <c r="G282" s="6">
        <v>-0.22275881203185455</v>
      </c>
      <c r="H282" s="6">
        <v>0.27538191443441945</v>
      </c>
      <c r="I282" s="6">
        <v>1.3027016467398038</v>
      </c>
      <c r="J282" s="6">
        <v>0.17102999879727271</v>
      </c>
      <c r="K282" s="6">
        <v>5.4188957525080891E-2</v>
      </c>
      <c r="L282" s="6">
        <v>8.2897651656744006E-3</v>
      </c>
      <c r="M282" s="6">
        <v>2.4546786131135075E-3</v>
      </c>
      <c r="N282" s="6">
        <v>-0.11728833689862976</v>
      </c>
      <c r="O282" s="6">
        <v>0.35576026061690991</v>
      </c>
      <c r="P282" s="6">
        <v>-7.3944039069624851E-2</v>
      </c>
      <c r="Q282" s="41">
        <v>1</v>
      </c>
    </row>
    <row r="283" spans="1:17" x14ac:dyDescent="0.35">
      <c r="A283" s="6">
        <v>282</v>
      </c>
      <c r="B283" s="6">
        <v>-1.7188935711700781</v>
      </c>
      <c r="C283" s="6">
        <v>1.4223363074127353</v>
      </c>
      <c r="D283" s="6">
        <v>0.3958387004773139</v>
      </c>
      <c r="E283" s="6">
        <v>0.57062585504205832</v>
      </c>
      <c r="F283" s="6">
        <v>0.3590202559277072</v>
      </c>
      <c r="G283" s="6">
        <v>-2.4003446838677361E-2</v>
      </c>
      <c r="H283" s="6">
        <v>2.1118404257991504E-2</v>
      </c>
      <c r="I283" s="6">
        <v>6.0408313938385576E-2</v>
      </c>
      <c r="J283" s="6">
        <v>0.34977784493149111</v>
      </c>
      <c r="K283" s="6">
        <v>0.54081019393607377</v>
      </c>
      <c r="L283" s="6">
        <v>8.1583669305285503E-3</v>
      </c>
      <c r="M283" s="6">
        <v>2.3014088121786889E-3</v>
      </c>
      <c r="N283" s="6">
        <v>-2.2704367387786493E-2</v>
      </c>
      <c r="O283" s="6">
        <v>7.0369043449926755E-2</v>
      </c>
      <c r="P283" s="6">
        <v>-0.11725126202307483</v>
      </c>
      <c r="Q283" s="41">
        <v>2</v>
      </c>
    </row>
    <row r="284" spans="1:17" x14ac:dyDescent="0.35">
      <c r="A284" s="6">
        <v>283</v>
      </c>
      <c r="B284" s="6">
        <v>-4.0588361997719264</v>
      </c>
      <c r="C284" s="6">
        <v>1.117864119935327</v>
      </c>
      <c r="D284" s="6">
        <v>0.44395513683186244</v>
      </c>
      <c r="E284" s="6">
        <v>-0.30437921033408966</v>
      </c>
      <c r="F284" s="6">
        <v>-0.24111347073537132</v>
      </c>
      <c r="G284" s="6">
        <v>-0.14799439920242727</v>
      </c>
      <c r="H284" s="6">
        <v>-0.2186457454735731</v>
      </c>
      <c r="I284" s="6">
        <v>-0.25318734940819698</v>
      </c>
      <c r="J284" s="6">
        <v>0.23097240500254543</v>
      </c>
      <c r="K284" s="6">
        <v>-0.31353174107806869</v>
      </c>
      <c r="L284" s="6">
        <v>1.8088554238814447E-2</v>
      </c>
      <c r="M284" s="6">
        <v>4.5448565753372569E-3</v>
      </c>
      <c r="N284" s="6">
        <v>-8.0080688762595179E-2</v>
      </c>
      <c r="O284" s="6">
        <v>0.35907417968124367</v>
      </c>
      <c r="P284" s="6">
        <v>-0.10615662875677065</v>
      </c>
      <c r="Q284" s="41">
        <v>2</v>
      </c>
    </row>
    <row r="285" spans="1:17" x14ac:dyDescent="0.35">
      <c r="A285" s="6">
        <v>284</v>
      </c>
      <c r="B285" s="6">
        <v>-3.3985095832382313</v>
      </c>
      <c r="C285" s="6">
        <v>-0.12471567281090414</v>
      </c>
      <c r="D285" s="6">
        <v>-0.68278400801894712</v>
      </c>
      <c r="E285" s="6">
        <v>-0.66177615200819173</v>
      </c>
      <c r="F285" s="6">
        <v>-0.31991154700957725</v>
      </c>
      <c r="G285" s="6">
        <v>-8.6715002072885128E-2</v>
      </c>
      <c r="H285" s="6">
        <v>0.18049939170315332</v>
      </c>
      <c r="I285" s="6">
        <v>0.77762922966576298</v>
      </c>
      <c r="J285" s="6">
        <v>0.16985594401373955</v>
      </c>
      <c r="K285" s="6">
        <v>2.4303888631855061E-2</v>
      </c>
      <c r="L285" s="6">
        <v>6.8375727757705182E-3</v>
      </c>
      <c r="M285" s="6">
        <v>2.9393693721879231E-3</v>
      </c>
      <c r="N285" s="6">
        <v>-0.1116469498087562</v>
      </c>
      <c r="O285" s="6">
        <v>0.28764028386103152</v>
      </c>
      <c r="P285" s="6">
        <v>-5.4784589412322102E-2</v>
      </c>
      <c r="Q285" s="41">
        <v>6</v>
      </c>
    </row>
    <row r="286" spans="1:17" hidden="1" x14ac:dyDescent="0.3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41"/>
    </row>
    <row r="287" spans="1:17" x14ac:dyDescent="0.35">
      <c r="A287" s="6">
        <v>286</v>
      </c>
      <c r="B287" s="6">
        <v>-4.8700850796601527</v>
      </c>
      <c r="C287" s="6">
        <v>-6.5153734327987115E-2</v>
      </c>
      <c r="D287" s="6">
        <v>-0.8741629836009861</v>
      </c>
      <c r="E287" s="6">
        <v>-0.20594968234388922</v>
      </c>
      <c r="F287" s="6">
        <v>-0.16800217627802494</v>
      </c>
      <c r="G287" s="6">
        <v>0.31940205160621937</v>
      </c>
      <c r="H287" s="6">
        <v>0.31514261668043525</v>
      </c>
      <c r="I287" s="6">
        <v>-0.16717037996878759</v>
      </c>
      <c r="J287" s="6">
        <v>2.3640835649207919E-2</v>
      </c>
      <c r="K287" s="6">
        <v>3.8752331231035497E-2</v>
      </c>
      <c r="L287" s="6">
        <v>1.6990520804525153E-2</v>
      </c>
      <c r="M287" s="6">
        <v>3.3442072270168299E-3</v>
      </c>
      <c r="N287" s="6">
        <v>-9.5192801991242859E-2</v>
      </c>
      <c r="O287" s="6">
        <v>0.40452604030375156</v>
      </c>
      <c r="P287" s="6">
        <v>-0.13138451426325887</v>
      </c>
      <c r="Q287" s="41">
        <v>1</v>
      </c>
    </row>
    <row r="288" spans="1:17" hidden="1" x14ac:dyDescent="0.3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41"/>
    </row>
    <row r="289" spans="1:17" x14ac:dyDescent="0.35">
      <c r="A289" s="6">
        <v>288</v>
      </c>
      <c r="B289" s="6">
        <v>-2.7511788389993992</v>
      </c>
      <c r="C289" s="6">
        <v>0.50312065238758097</v>
      </c>
      <c r="D289" s="6">
        <v>0.57478643834471033</v>
      </c>
      <c r="E289" s="6">
        <v>-0.10895142424018055</v>
      </c>
      <c r="F289" s="6">
        <v>0.56448698352450932</v>
      </c>
      <c r="G289" s="6">
        <v>5.478952910198194E-2</v>
      </c>
      <c r="H289" s="6">
        <v>0.16605702830004301</v>
      </c>
      <c r="I289" s="6">
        <v>0.41753020731526996</v>
      </c>
      <c r="J289" s="6">
        <v>-7.1443834860341893E-2</v>
      </c>
      <c r="K289" s="6">
        <v>-0.21667772567652532</v>
      </c>
      <c r="L289" s="6">
        <v>7.8992646237838297E-3</v>
      </c>
      <c r="M289" s="6">
        <v>5.5202383660138592E-3</v>
      </c>
      <c r="N289" s="6">
        <v>-7.839749492872318E-2</v>
      </c>
      <c r="O289" s="6">
        <v>0.10129257298058943</v>
      </c>
      <c r="P289" s="6">
        <v>-9.2071649292332428E-2</v>
      </c>
      <c r="Q289" s="41">
        <v>2</v>
      </c>
    </row>
    <row r="290" spans="1:17" x14ac:dyDescent="0.35">
      <c r="A290" s="6">
        <v>289</v>
      </c>
      <c r="B290" s="6">
        <v>-2.9345478938310898</v>
      </c>
      <c r="C290" s="6">
        <v>-1.1174111355035519</v>
      </c>
      <c r="D290" s="6">
        <v>-0.70117232280662234</v>
      </c>
      <c r="E290" s="6">
        <v>-0.84117380156232791</v>
      </c>
      <c r="F290" s="6">
        <v>-0.24700089775690673</v>
      </c>
      <c r="G290" s="6">
        <v>-5.6768718794358741E-2</v>
      </c>
      <c r="H290" s="6">
        <v>0.60856999518109256</v>
      </c>
      <c r="I290" s="6">
        <v>0.41205129454184009</v>
      </c>
      <c r="J290" s="6">
        <v>0.36673293901284976</v>
      </c>
      <c r="K290" s="6">
        <v>0.22281067106620431</v>
      </c>
      <c r="L290" s="6">
        <v>5.6715495255400305E-3</v>
      </c>
      <c r="M290" s="6">
        <v>7.0026949578411227E-3</v>
      </c>
      <c r="N290" s="6">
        <v>-0.76590376559250195</v>
      </c>
      <c r="O290" s="6">
        <v>0.12680831653704927</v>
      </c>
      <c r="P290" s="6">
        <v>-8.5088464236163452E-2</v>
      </c>
      <c r="Q290" s="41">
        <v>6</v>
      </c>
    </row>
    <row r="291" spans="1:17" x14ac:dyDescent="0.35">
      <c r="A291" s="6">
        <v>290</v>
      </c>
      <c r="B291" s="6">
        <v>-4.4988292118629083</v>
      </c>
      <c r="C291" s="6">
        <v>-2.7230357480900795</v>
      </c>
      <c r="D291" s="6">
        <v>-1.7502125850879755</v>
      </c>
      <c r="E291" s="6">
        <v>-0.68402773433428243</v>
      </c>
      <c r="F291" s="6">
        <v>0.29705275349717242</v>
      </c>
      <c r="G291" s="6">
        <v>-4.0588134871896844E-2</v>
      </c>
      <c r="H291" s="6">
        <v>0.66025620941979912</v>
      </c>
      <c r="I291" s="6">
        <v>1.724243035103969</v>
      </c>
      <c r="J291" s="6">
        <v>0.47313312102492217</v>
      </c>
      <c r="K291" s="6">
        <v>-0.38132936481124213</v>
      </c>
      <c r="L291" s="6">
        <v>4.3786732580093973E-3</v>
      </c>
      <c r="M291" s="6">
        <v>5.427823250042125E-3</v>
      </c>
      <c r="N291" s="6">
        <v>-0.67641905902168786</v>
      </c>
      <c r="O291" s="6">
        <v>0.38742063707953367</v>
      </c>
      <c r="P291" s="6">
        <v>-5.0362555028792957E-2</v>
      </c>
      <c r="Q291" s="41">
        <v>1</v>
      </c>
    </row>
    <row r="292" spans="1:17" x14ac:dyDescent="0.35">
      <c r="A292" s="6">
        <v>291</v>
      </c>
      <c r="B292" s="6">
        <v>3.2536796541981468</v>
      </c>
      <c r="C292" s="6">
        <v>0.26301969192780306</v>
      </c>
      <c r="D292" s="6">
        <v>0.32435500378453719</v>
      </c>
      <c r="E292" s="6">
        <v>-0.59639521503396986</v>
      </c>
      <c r="F292" s="6">
        <v>0.52812455016944582</v>
      </c>
      <c r="G292" s="6">
        <v>-0.32804207310011213</v>
      </c>
      <c r="H292" s="6">
        <v>0.4791837995711159</v>
      </c>
      <c r="I292" s="6">
        <v>0.98954454271751768</v>
      </c>
      <c r="J292" s="6">
        <v>0.56543310104733324</v>
      </c>
      <c r="K292" s="6">
        <v>5.3216171465812888E-2</v>
      </c>
      <c r="L292" s="6">
        <v>7.3218290132012189E-4</v>
      </c>
      <c r="M292" s="6">
        <v>7.7525559250801067E-3</v>
      </c>
      <c r="N292" s="6">
        <v>-1.1547841776750407</v>
      </c>
      <c r="O292" s="6">
        <v>3.9095467001316331E-2</v>
      </c>
      <c r="P292" s="6">
        <v>-1.5307020523503882E-2</v>
      </c>
      <c r="Q292" s="41">
        <v>5</v>
      </c>
    </row>
    <row r="293" spans="1:17" x14ac:dyDescent="0.35">
      <c r="A293" s="6">
        <v>292</v>
      </c>
      <c r="B293" s="6">
        <v>0.81148897559657807</v>
      </c>
      <c r="C293" s="6">
        <v>3.7192348694917761</v>
      </c>
      <c r="D293" s="6">
        <v>1.906793439241681</v>
      </c>
      <c r="E293" s="6">
        <v>0.21869102322191988</v>
      </c>
      <c r="F293" s="6">
        <v>0.17274846562733817</v>
      </c>
      <c r="G293" s="6">
        <v>0.16694831246689792</v>
      </c>
      <c r="H293" s="6">
        <v>0.35884429071230933</v>
      </c>
      <c r="I293" s="6">
        <v>0.57870189494012847</v>
      </c>
      <c r="J293" s="6">
        <v>4.8808577831526097E-2</v>
      </c>
      <c r="K293" s="6">
        <v>0.45268002298420623</v>
      </c>
      <c r="L293" s="6">
        <v>3.1779715369472635E-3</v>
      </c>
      <c r="M293" s="6">
        <v>4.1528033029279059E-3</v>
      </c>
      <c r="N293" s="6">
        <v>-2.48912180032103E-2</v>
      </c>
      <c r="O293" s="6">
        <v>5.1291300888263766E-2</v>
      </c>
      <c r="P293" s="6">
        <v>-1.8042186843678542E-2</v>
      </c>
      <c r="Q293" s="41">
        <v>3</v>
      </c>
    </row>
    <row r="294" spans="1:17" x14ac:dyDescent="0.35">
      <c r="A294" s="6">
        <v>293</v>
      </c>
      <c r="B294" s="6">
        <v>-1.531036609398303</v>
      </c>
      <c r="C294" s="6">
        <v>0.52246851642827208</v>
      </c>
      <c r="D294" s="6">
        <v>0.30856852499828819</v>
      </c>
      <c r="E294" s="6">
        <v>-0.45432444073462758</v>
      </c>
      <c r="F294" s="6">
        <v>0.46274817890889253</v>
      </c>
      <c r="G294" s="6">
        <v>0.23650093756047658</v>
      </c>
      <c r="H294" s="6">
        <v>0.17677751188190191</v>
      </c>
      <c r="I294" s="6">
        <v>0.1607583206187341</v>
      </c>
      <c r="J294" s="6">
        <v>0.20671787281960896</v>
      </c>
      <c r="K294" s="6">
        <v>-0.52571575075689769</v>
      </c>
      <c r="L294" s="6">
        <v>6.9177923152137282E-3</v>
      </c>
      <c r="M294" s="6">
        <v>1.9705057264806508E-2</v>
      </c>
      <c r="N294" s="6">
        <v>-0.40534354048295668</v>
      </c>
      <c r="O294" s="6">
        <v>0.10708340441076832</v>
      </c>
      <c r="P294" s="6">
        <v>-0.1096795202417489</v>
      </c>
      <c r="Q294" s="41">
        <v>2</v>
      </c>
    </row>
    <row r="295" spans="1:17" x14ac:dyDescent="0.35">
      <c r="A295" s="6">
        <v>294</v>
      </c>
      <c r="B295" s="6">
        <v>3.3468761791059309</v>
      </c>
      <c r="C295" s="6">
        <v>0.88384128650290117</v>
      </c>
      <c r="D295" s="6">
        <v>0.94728284887586667</v>
      </c>
      <c r="E295" s="6">
        <v>-0.24437749771043113</v>
      </c>
      <c r="F295" s="6">
        <v>0.52712662532490906</v>
      </c>
      <c r="G295" s="6">
        <v>0.21812159833994951</v>
      </c>
      <c r="H295" s="6">
        <v>0.89912505434697776</v>
      </c>
      <c r="I295" s="6">
        <v>1.9527979191297866</v>
      </c>
      <c r="J295" s="6">
        <v>0.16937128349584293</v>
      </c>
      <c r="K295" s="6">
        <v>0.1897993470633545</v>
      </c>
      <c r="L295" s="6">
        <v>5.8052023078147732E-4</v>
      </c>
      <c r="M295" s="6">
        <v>1.9856029346266301E-2</v>
      </c>
      <c r="N295" s="6">
        <v>-1.4552649148114598</v>
      </c>
      <c r="O295" s="6">
        <v>4.8276393372561496E-2</v>
      </c>
      <c r="P295" s="6">
        <v>-1.6109901730268498E-2</v>
      </c>
      <c r="Q295" s="41">
        <v>5</v>
      </c>
    </row>
    <row r="296" spans="1:17" x14ac:dyDescent="0.35">
      <c r="A296" s="6">
        <v>295</v>
      </c>
      <c r="B296" s="6">
        <v>9.0155185061132029E-2</v>
      </c>
      <c r="C296" s="6">
        <v>3.7979497967528908</v>
      </c>
      <c r="D296" s="6">
        <v>2.041517389029198</v>
      </c>
      <c r="E296" s="6">
        <v>0.2358933429813018</v>
      </c>
      <c r="F296" s="6">
        <v>5.2230070470833473E-2</v>
      </c>
      <c r="G296" s="6">
        <v>5.3347205495191917E-2</v>
      </c>
      <c r="H296" s="6">
        <v>0.1243428600333759</v>
      </c>
      <c r="I296" s="6">
        <v>0.31968562307384824</v>
      </c>
      <c r="J296" s="6">
        <v>6.5640300649011255E-4</v>
      </c>
      <c r="K296" s="6">
        <v>0.38849560835575891</v>
      </c>
      <c r="L296" s="6">
        <v>3.3963230821629753E-3</v>
      </c>
      <c r="M296" s="6">
        <v>2.9214334659988001E-3</v>
      </c>
      <c r="N296" s="6">
        <v>-3.0111951812763306E-2</v>
      </c>
      <c r="O296" s="6">
        <v>5.0846213626866699E-2</v>
      </c>
      <c r="P296" s="6">
        <v>-2.0529012741596367E-2</v>
      </c>
      <c r="Q296" s="41">
        <v>3</v>
      </c>
    </row>
    <row r="297" spans="1:17" x14ac:dyDescent="0.35">
      <c r="A297" s="6">
        <v>296</v>
      </c>
      <c r="B297" s="6">
        <v>-0.11172188284858323</v>
      </c>
      <c r="C297" s="6">
        <v>-0.30220284132993425</v>
      </c>
      <c r="D297" s="6">
        <v>-0.12779851057068212</v>
      </c>
      <c r="E297" s="6">
        <v>-0.73033005734406997</v>
      </c>
      <c r="F297" s="6">
        <v>-3.530440257476905E-2</v>
      </c>
      <c r="G297" s="6">
        <v>-0.27622990248905593</v>
      </c>
      <c r="H297" s="6">
        <v>0.31950367639981136</v>
      </c>
      <c r="I297" s="6">
        <v>0.73932343801236755</v>
      </c>
      <c r="J297" s="6">
        <v>0.28308434950140265</v>
      </c>
      <c r="K297" s="6">
        <v>-2.855477281405161E-2</v>
      </c>
      <c r="L297" s="6">
        <v>1.6191374010100842E-3</v>
      </c>
      <c r="M297" s="6">
        <v>2.4750700897591855E-2</v>
      </c>
      <c r="N297" s="6">
        <v>-2.1993226971466169</v>
      </c>
      <c r="O297" s="6">
        <v>0.46870081377911688</v>
      </c>
      <c r="P297" s="6">
        <v>-2.6599020278377312E-2</v>
      </c>
      <c r="Q297" s="41">
        <v>5</v>
      </c>
    </row>
    <row r="298" spans="1:17" x14ac:dyDescent="0.35">
      <c r="A298" s="6">
        <v>297</v>
      </c>
      <c r="B298" s="6">
        <v>-4.545345746337258</v>
      </c>
      <c r="C298" s="6">
        <v>-1.5511693892735292</v>
      </c>
      <c r="D298" s="6">
        <v>-1.0494763983229736</v>
      </c>
      <c r="E298" s="6">
        <v>-0.14856446840903861</v>
      </c>
      <c r="F298" s="6">
        <v>0.67748838214389839</v>
      </c>
      <c r="G298" s="6">
        <v>-0.26077128827859886</v>
      </c>
      <c r="H298" s="6">
        <v>1.5832457103310031</v>
      </c>
      <c r="I298" s="6">
        <v>1.4703753271155637</v>
      </c>
      <c r="J298" s="6">
        <v>-1.4985184105252632E-2</v>
      </c>
      <c r="K298" s="6">
        <v>0.29310542547323576</v>
      </c>
      <c r="L298" s="6">
        <v>9.0236847758197146E-3</v>
      </c>
      <c r="M298" s="6">
        <v>3.4523955144491044E-3</v>
      </c>
      <c r="N298" s="6">
        <v>-5.1499204953490869E-2</v>
      </c>
      <c r="O298" s="6">
        <v>0.11496508564101569</v>
      </c>
      <c r="P298" s="6">
        <v>-0.13570758639464886</v>
      </c>
      <c r="Q298" s="41">
        <v>1</v>
      </c>
    </row>
    <row r="299" spans="1:17" x14ac:dyDescent="0.35">
      <c r="A299" s="6">
        <v>298</v>
      </c>
      <c r="B299" s="6">
        <v>-3.6409632105979406</v>
      </c>
      <c r="C299" s="6">
        <v>-0.42528653037181741</v>
      </c>
      <c r="D299" s="6">
        <v>-0.1031745065733943</v>
      </c>
      <c r="E299" s="6">
        <v>0.24872010574991832</v>
      </c>
      <c r="F299" s="6">
        <v>0.42167091223961373</v>
      </c>
      <c r="G299" s="6">
        <v>-0.2049214311572814</v>
      </c>
      <c r="H299" s="6">
        <v>-0.16022037920953733</v>
      </c>
      <c r="I299" s="6">
        <v>0.66609107049431648</v>
      </c>
      <c r="J299" s="6">
        <v>0.19221186593066406</v>
      </c>
      <c r="K299" s="6">
        <v>0.34791581231950619</v>
      </c>
      <c r="L299" s="6">
        <v>1.2607588829227368E-2</v>
      </c>
      <c r="M299" s="6">
        <v>2.3916983958609471E-3</v>
      </c>
      <c r="N299" s="6">
        <v>-3.9618437622172431E-2</v>
      </c>
      <c r="O299" s="6">
        <v>0.11538981746442831</v>
      </c>
      <c r="P299" s="6">
        <v>-5.6132553321968176E-2</v>
      </c>
      <c r="Q299" s="41">
        <v>6</v>
      </c>
    </row>
    <row r="300" spans="1:17" x14ac:dyDescent="0.35">
      <c r="A300" s="6">
        <v>299</v>
      </c>
      <c r="B300" s="6">
        <v>2.1087489708403933</v>
      </c>
      <c r="C300" s="6">
        <v>3.4533090818675007</v>
      </c>
      <c r="D300" s="6">
        <v>1.5488607577895783</v>
      </c>
      <c r="E300" s="6">
        <v>-0.36723203965125617</v>
      </c>
      <c r="F300" s="6">
        <v>-0.52722212562948312</v>
      </c>
      <c r="G300" s="6">
        <v>-0.94677556701580601</v>
      </c>
      <c r="H300" s="6">
        <v>-0.64199596684716498</v>
      </c>
      <c r="I300" s="6">
        <v>-0.62154273902255219</v>
      </c>
      <c r="J300" s="6">
        <v>0.73726182712583654</v>
      </c>
      <c r="K300" s="6">
        <v>-0.22663049510946093</v>
      </c>
      <c r="L300" s="6">
        <v>1.4426028052015026E-3</v>
      </c>
      <c r="M300" s="6">
        <v>3.1552515558627668E-3</v>
      </c>
      <c r="N300" s="6">
        <v>-9.5458725790538629E-2</v>
      </c>
      <c r="O300" s="6">
        <v>6.9005027832309968E-2</v>
      </c>
      <c r="P300" s="6">
        <v>-1.6202020296481871E-2</v>
      </c>
      <c r="Q300" s="41">
        <v>3</v>
      </c>
    </row>
    <row r="301" spans="1:17" x14ac:dyDescent="0.35">
      <c r="A301" s="6">
        <v>300</v>
      </c>
      <c r="B301" s="6">
        <v>1.7924630564812334</v>
      </c>
      <c r="C301" s="6">
        <v>1.4781308513245055</v>
      </c>
      <c r="D301" s="6">
        <v>0.60374360166511709</v>
      </c>
      <c r="E301" s="6">
        <v>0.22228130216644712</v>
      </c>
      <c r="F301" s="6">
        <v>0.5001303947015493</v>
      </c>
      <c r="G301" s="6">
        <v>3.5223913203077814E-2</v>
      </c>
      <c r="H301" s="6">
        <v>0.95897258516253947</v>
      </c>
      <c r="I301" s="6">
        <v>2.3879683842164261</v>
      </c>
      <c r="J301" s="6">
        <v>-0.12105429858860116</v>
      </c>
      <c r="K301" s="6">
        <v>1.2190854151455761</v>
      </c>
      <c r="L301" s="6">
        <v>6.660879728459982E-4</v>
      </c>
      <c r="M301" s="6">
        <v>6.6084989922158008E-3</v>
      </c>
      <c r="N301" s="6">
        <v>-3.5086135323219039E-2</v>
      </c>
      <c r="O301" s="6">
        <v>2.7394385463762036E-2</v>
      </c>
      <c r="P301" s="6">
        <v>-1.2348758800272046E-2</v>
      </c>
      <c r="Q301" s="41">
        <v>5</v>
      </c>
    </row>
    <row r="302" spans="1:17" x14ac:dyDescent="0.35">
      <c r="A302" s="6">
        <v>301</v>
      </c>
      <c r="B302" s="6">
        <v>-4.3926802921289356</v>
      </c>
      <c r="C302" s="6">
        <v>-0.34794209898415052</v>
      </c>
      <c r="D302" s="6">
        <v>-0.67011574165617394</v>
      </c>
      <c r="E302" s="6">
        <v>0.29150065125747426</v>
      </c>
      <c r="F302" s="6">
        <v>0.36865206215063795</v>
      </c>
      <c r="G302" s="6">
        <v>-0.21213537012696662</v>
      </c>
      <c r="H302" s="6">
        <v>-0.21057815762312804</v>
      </c>
      <c r="I302" s="6">
        <v>0.17471207582098772</v>
      </c>
      <c r="J302" s="6">
        <v>-6.3945852486168686E-2</v>
      </c>
      <c r="K302" s="6">
        <v>0.7601928543640587</v>
      </c>
      <c r="L302" s="6">
        <v>7.1498906492936777E-3</v>
      </c>
      <c r="M302" s="6">
        <v>2.2067632608507534E-3</v>
      </c>
      <c r="N302" s="6">
        <v>-4.7307918075343812E-2</v>
      </c>
      <c r="O302" s="6">
        <v>0.2019641836574001</v>
      </c>
      <c r="P302" s="6">
        <v>-0.18818722114278399</v>
      </c>
      <c r="Q302" s="41">
        <v>1</v>
      </c>
    </row>
    <row r="303" spans="1:17" x14ac:dyDescent="0.35">
      <c r="A303" s="6">
        <v>302</v>
      </c>
      <c r="B303" s="6">
        <v>-1.0757538691018507</v>
      </c>
      <c r="C303" s="6">
        <v>9.8178163791113077E-2</v>
      </c>
      <c r="D303" s="6">
        <v>0.35260767854882047</v>
      </c>
      <c r="E303" s="6">
        <v>4.8558006272381153E-2</v>
      </c>
      <c r="F303" s="6">
        <v>0.17756167708870052</v>
      </c>
      <c r="G303" s="6">
        <v>0.16845809000283055</v>
      </c>
      <c r="H303" s="6">
        <v>0.56364891446581999</v>
      </c>
      <c r="I303" s="6">
        <v>0.6888972388999548</v>
      </c>
      <c r="J303" s="6">
        <v>-0.41868417290331617</v>
      </c>
      <c r="K303" s="6">
        <v>0.42738140098753274</v>
      </c>
      <c r="L303" s="6">
        <v>3.2178561145556452E-3</v>
      </c>
      <c r="M303" s="6">
        <v>4.9534666728484377E-3</v>
      </c>
      <c r="N303" s="6">
        <v>-3.8817553583158582E-2</v>
      </c>
      <c r="O303" s="6">
        <v>4.8446813614803887E-2</v>
      </c>
      <c r="P303" s="6">
        <v>-7.7923517826457372E-2</v>
      </c>
      <c r="Q303" s="41">
        <v>5</v>
      </c>
    </row>
    <row r="304" spans="1:17" x14ac:dyDescent="0.35">
      <c r="A304" s="6">
        <v>303</v>
      </c>
      <c r="B304" s="6">
        <v>0.57694925177947276</v>
      </c>
      <c r="C304" s="6">
        <v>0.24417894381710234</v>
      </c>
      <c r="D304" s="6">
        <v>1.0122067718941028</v>
      </c>
      <c r="E304" s="6">
        <v>-0.1724789913967002</v>
      </c>
      <c r="F304" s="6">
        <v>0.11257664668372552</v>
      </c>
      <c r="G304" s="6">
        <v>8.2275754447632146E-2</v>
      </c>
      <c r="H304" s="6">
        <v>-0.1770878048593045</v>
      </c>
      <c r="I304" s="6">
        <v>0.78657434909493329</v>
      </c>
      <c r="J304" s="6">
        <v>-0.23702370722453717</v>
      </c>
      <c r="K304" s="6">
        <v>-1.4628606982048695E-2</v>
      </c>
      <c r="L304" s="6">
        <v>1.7658784579591448E-3</v>
      </c>
      <c r="M304" s="6">
        <v>4.5979395420535111E-3</v>
      </c>
      <c r="N304" s="6">
        <v>-5.1967710599210154E-2</v>
      </c>
      <c r="O304" s="6">
        <v>5.2225283440925668E-2</v>
      </c>
      <c r="P304" s="6">
        <v>-3.6358345400260533E-2</v>
      </c>
      <c r="Q304" s="41">
        <v>5</v>
      </c>
    </row>
    <row r="305" spans="1:17" x14ac:dyDescent="0.35">
      <c r="A305" s="6">
        <v>304</v>
      </c>
      <c r="B305" s="6">
        <v>1.877682675563368</v>
      </c>
      <c r="C305" s="6">
        <v>-0.24977602005848248</v>
      </c>
      <c r="D305" s="6">
        <v>0.67568855163395825</v>
      </c>
      <c r="E305" s="6">
        <v>-5.3472654386359238E-2</v>
      </c>
      <c r="F305" s="6">
        <v>0.78473867184832402</v>
      </c>
      <c r="G305" s="6">
        <v>0.29405561221896614</v>
      </c>
      <c r="H305" s="6">
        <v>0.38956043771004195</v>
      </c>
      <c r="I305" s="6">
        <v>0.97599008425459566</v>
      </c>
      <c r="J305" s="6">
        <v>-0.38783407090194849</v>
      </c>
      <c r="K305" s="6">
        <v>-6.0395142532906176E-2</v>
      </c>
      <c r="L305" s="6">
        <v>5.9169134240518828E-4</v>
      </c>
      <c r="M305" s="6">
        <v>7.1148538707841991E-2</v>
      </c>
      <c r="N305" s="6">
        <v>-0.18205451055801486</v>
      </c>
      <c r="O305" s="6">
        <v>3.2845479336244154E-2</v>
      </c>
      <c r="P305" s="6">
        <v>-1.7211520221256167E-2</v>
      </c>
      <c r="Q305" s="41">
        <v>5</v>
      </c>
    </row>
    <row r="306" spans="1:17" hidden="1" x14ac:dyDescent="0.3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41"/>
    </row>
    <row r="307" spans="1:17" x14ac:dyDescent="0.35">
      <c r="A307" s="6">
        <v>306</v>
      </c>
      <c r="B307" s="6">
        <v>0.76080187573654612</v>
      </c>
      <c r="C307" s="6">
        <v>0.64394691687820527</v>
      </c>
      <c r="D307" s="6">
        <v>-0.48703373940174188</v>
      </c>
      <c r="E307" s="6">
        <v>-1.7192877756668466E-2</v>
      </c>
      <c r="F307" s="6">
        <v>0.39736616232787292</v>
      </c>
      <c r="G307" s="6">
        <v>0.28090031234259771</v>
      </c>
      <c r="H307" s="6">
        <v>1.0360577891925642</v>
      </c>
      <c r="I307" s="6">
        <v>1.5253242234815507</v>
      </c>
      <c r="J307" s="6">
        <v>6.4607186218018364E-2</v>
      </c>
      <c r="K307" s="6">
        <v>0.93037633052332036</v>
      </c>
      <c r="L307" s="6">
        <v>2.0798955231526792E-3</v>
      </c>
      <c r="M307" s="6">
        <v>2.4871775187190613E-3</v>
      </c>
      <c r="N307" s="6">
        <v>-2.2224260491373986E-2</v>
      </c>
      <c r="O307" s="6">
        <v>4.3602197058165447E-2</v>
      </c>
      <c r="P307" s="6">
        <v>-4.0003924142463954E-2</v>
      </c>
      <c r="Q307" s="41">
        <v>5</v>
      </c>
    </row>
    <row r="308" spans="1:17" x14ac:dyDescent="0.35">
      <c r="A308" s="6">
        <v>307</v>
      </c>
      <c r="B308" s="6">
        <v>2.6418368782463442</v>
      </c>
      <c r="C308" s="6">
        <v>3.708117132351902</v>
      </c>
      <c r="D308" s="6">
        <v>1.3585184960293841</v>
      </c>
      <c r="E308" s="6">
        <v>0.10844363275564156</v>
      </c>
      <c r="F308" s="6">
        <v>-0.10791347376968713</v>
      </c>
      <c r="G308" s="6">
        <v>-0.56119207707201391</v>
      </c>
      <c r="H308" s="6">
        <v>-1.3984423982393614E-2</v>
      </c>
      <c r="I308" s="6">
        <v>-3.9258828283951136E-2</v>
      </c>
      <c r="J308" s="6">
        <v>0.16579868587837868</v>
      </c>
      <c r="K308" s="6">
        <v>-0.19741732548965596</v>
      </c>
      <c r="L308" s="6">
        <v>8.2300692810901796E-4</v>
      </c>
      <c r="M308" s="6">
        <v>2.3348744083215916E-3</v>
      </c>
      <c r="N308" s="6">
        <v>-3.8387104390015095E-2</v>
      </c>
      <c r="O308" s="6">
        <v>3.2140838683463992E-2</v>
      </c>
      <c r="P308" s="6">
        <v>-9.3414747634973597E-3</v>
      </c>
      <c r="Q308" s="41">
        <v>3</v>
      </c>
    </row>
    <row r="309" spans="1:17" x14ac:dyDescent="0.35">
      <c r="A309" s="6">
        <v>308</v>
      </c>
      <c r="B309" s="6">
        <v>-3.9846507382204162</v>
      </c>
      <c r="C309" s="6">
        <v>0.39863710928299778</v>
      </c>
      <c r="D309" s="6">
        <v>0.97262742530473101</v>
      </c>
      <c r="E309" s="6">
        <v>-0.7067304287628291</v>
      </c>
      <c r="F309" s="6">
        <v>-0.17091454668090506</v>
      </c>
      <c r="G309" s="6">
        <v>4.4660080107872875E-2</v>
      </c>
      <c r="H309" s="6">
        <v>-0.48040083157779845</v>
      </c>
      <c r="I309" s="6">
        <v>-0.89030942117270684</v>
      </c>
      <c r="J309" s="6">
        <v>-0.20939389862539087</v>
      </c>
      <c r="K309" s="6">
        <v>-0.28549502120564135</v>
      </c>
      <c r="L309" s="6">
        <v>1.1309825617679977E-2</v>
      </c>
      <c r="M309" s="6">
        <v>2.8924447312744777E-3</v>
      </c>
      <c r="N309" s="6">
        <v>-9.5737072275365612E-2</v>
      </c>
      <c r="O309" s="6">
        <v>8.5765938858278434E-2</v>
      </c>
      <c r="P309" s="6">
        <v>-0.12680288531234493</v>
      </c>
      <c r="Q309" s="41">
        <v>2</v>
      </c>
    </row>
    <row r="310" spans="1:17" x14ac:dyDescent="0.35">
      <c r="A310" s="6">
        <v>309</v>
      </c>
      <c r="B310" s="6">
        <v>1.5771319183768582</v>
      </c>
      <c r="C310" s="6">
        <v>1.2375695619748548</v>
      </c>
      <c r="D310" s="6">
        <v>0.81588070199083362</v>
      </c>
      <c r="E310" s="6">
        <v>0.25051773301920771</v>
      </c>
      <c r="F310" s="6">
        <v>0.51366562068483368</v>
      </c>
      <c r="G310" s="6">
        <v>-4.8919068623258122E-2</v>
      </c>
      <c r="H310" s="6">
        <v>0.94689483453707202</v>
      </c>
      <c r="I310" s="6">
        <v>0.88314158372767737</v>
      </c>
      <c r="J310" s="6">
        <v>-0.25684935122927433</v>
      </c>
      <c r="K310" s="6">
        <v>0.7366290720288573</v>
      </c>
      <c r="L310" s="6">
        <v>1.2004529676520577E-3</v>
      </c>
      <c r="M310" s="6">
        <v>4.4055383206138617E-2</v>
      </c>
      <c r="N310" s="6">
        <v>-9.9139546816509286E-2</v>
      </c>
      <c r="O310" s="6">
        <v>3.4811468457242485E-2</v>
      </c>
      <c r="P310" s="6">
        <v>-1.9238462965500528E-2</v>
      </c>
      <c r="Q310" s="41">
        <v>5</v>
      </c>
    </row>
    <row r="311" spans="1:17" x14ac:dyDescent="0.35">
      <c r="A311" s="6">
        <v>310</v>
      </c>
      <c r="B311" s="6">
        <v>0.26986037034688998</v>
      </c>
      <c r="C311" s="6">
        <v>1.7609731493198724</v>
      </c>
      <c r="D311" s="6">
        <v>2.8238454937229953</v>
      </c>
      <c r="E311" s="6">
        <v>-0.33001346223421868</v>
      </c>
      <c r="F311" s="6">
        <v>-0.20051176566519371</v>
      </c>
      <c r="G311" s="6">
        <v>-0.38560649948220732</v>
      </c>
      <c r="H311" s="6">
        <v>0.18279695562979484</v>
      </c>
      <c r="I311" s="6">
        <v>-0.21860756576801646</v>
      </c>
      <c r="J311" s="6">
        <v>0.12081324889956159</v>
      </c>
      <c r="K311" s="6">
        <v>-0.47965586559098539</v>
      </c>
      <c r="L311" s="6">
        <v>3.7778032367512065E-3</v>
      </c>
      <c r="M311" s="6">
        <v>2.3874952027144536E-3</v>
      </c>
      <c r="N311" s="6">
        <v>-4.8751780059852062E-2</v>
      </c>
      <c r="O311" s="6">
        <v>5.4043410524004291E-2</v>
      </c>
      <c r="P311" s="6">
        <v>-1.9963694113080705E-2</v>
      </c>
      <c r="Q311" s="41">
        <v>3</v>
      </c>
    </row>
    <row r="312" spans="1:17" x14ac:dyDescent="0.35">
      <c r="A312" s="6">
        <v>311</v>
      </c>
      <c r="B312" s="6">
        <v>-3.6624097875513204</v>
      </c>
      <c r="C312" s="6">
        <v>-0.98006750683942445</v>
      </c>
      <c r="D312" s="6">
        <v>-0.22334992624458777</v>
      </c>
      <c r="E312" s="6">
        <v>-0.97343514661196462</v>
      </c>
      <c r="F312" s="6">
        <v>-7.9751637754382432E-2</v>
      </c>
      <c r="G312" s="6">
        <v>0.25581627467510271</v>
      </c>
      <c r="H312" s="6">
        <v>-8.5092086524712424E-2</v>
      </c>
      <c r="I312" s="6">
        <v>-0.7513200546219112</v>
      </c>
      <c r="J312" s="6">
        <v>0.36635374997693565</v>
      </c>
      <c r="K312" s="6">
        <v>-0.134238800556643</v>
      </c>
      <c r="L312" s="6">
        <v>7.156510172398628E-3</v>
      </c>
      <c r="M312" s="6">
        <v>1.3392269235155149E-2</v>
      </c>
      <c r="N312" s="6">
        <v>-2.8087761379695357</v>
      </c>
      <c r="O312" s="6">
        <v>0.13406023980235202</v>
      </c>
      <c r="P312" s="6">
        <v>-0.10883192699174556</v>
      </c>
      <c r="Q312" s="41">
        <v>6</v>
      </c>
    </row>
    <row r="313" spans="1:17" x14ac:dyDescent="0.35">
      <c r="A313" s="6">
        <v>312</v>
      </c>
      <c r="B313" s="6">
        <v>3.5290837685784711</v>
      </c>
      <c r="C313" s="6">
        <v>0.9438342587544214</v>
      </c>
      <c r="D313" s="6">
        <v>0.36446865500179582</v>
      </c>
      <c r="E313" s="6">
        <v>0.29641377314535677</v>
      </c>
      <c r="F313" s="6">
        <v>1.418148954751137</v>
      </c>
      <c r="G313" s="6">
        <v>-0.31138298133832965</v>
      </c>
      <c r="H313" s="6">
        <v>1.792580004070043</v>
      </c>
      <c r="I313" s="6">
        <v>1.8372741632011129</v>
      </c>
      <c r="J313" s="6">
        <v>3.9316655177880654E-2</v>
      </c>
      <c r="K313" s="6">
        <v>0.24697018287429515</v>
      </c>
      <c r="L313" s="6">
        <v>7.5388341264077746E-4</v>
      </c>
      <c r="M313" s="6">
        <v>8.3216842092983211E-3</v>
      </c>
      <c r="N313" s="6">
        <v>-8.4905892868370622E-2</v>
      </c>
      <c r="O313" s="6">
        <v>2.1512550832850464E-2</v>
      </c>
      <c r="P313" s="6">
        <v>-1.8689227411779346E-2</v>
      </c>
      <c r="Q313" s="41">
        <v>5</v>
      </c>
    </row>
    <row r="314" spans="1:17" x14ac:dyDescent="0.35">
      <c r="A314" s="6">
        <v>313</v>
      </c>
      <c r="B314" s="6">
        <v>1.5513893012968327</v>
      </c>
      <c r="C314" s="6">
        <v>0.87348571694895605</v>
      </c>
      <c r="D314" s="6">
        <v>0.48586165565776074</v>
      </c>
      <c r="E314" s="6">
        <v>-0.32695136908883154</v>
      </c>
      <c r="F314" s="6">
        <v>0.51968982570647548</v>
      </c>
      <c r="G314" s="6">
        <v>-0.35332823529397017</v>
      </c>
      <c r="H314" s="6">
        <v>0.89119571068279313</v>
      </c>
      <c r="I314" s="6">
        <v>0.5328435094420747</v>
      </c>
      <c r="J314" s="6">
        <v>-0.56097987762850754</v>
      </c>
      <c r="K314" s="6">
        <v>-0.16516082761141843</v>
      </c>
      <c r="L314" s="6">
        <v>1.2395558125862269E-3</v>
      </c>
      <c r="M314" s="6">
        <v>1.1094123951654378E-2</v>
      </c>
      <c r="N314" s="6">
        <v>-4.5327293796919771E-2</v>
      </c>
      <c r="O314" s="6">
        <v>4.1119165195019555E-2</v>
      </c>
      <c r="P314" s="6">
        <v>-1.8702865530406967E-2</v>
      </c>
      <c r="Q314" s="41">
        <v>5</v>
      </c>
    </row>
    <row r="315" spans="1:17" x14ac:dyDescent="0.35">
      <c r="A315" s="6">
        <v>314</v>
      </c>
      <c r="B315" s="6">
        <v>-0.15534074568518527</v>
      </c>
      <c r="C315" s="6">
        <v>-0.13965173245821791</v>
      </c>
      <c r="D315" s="6">
        <v>1.0979783305707219E-3</v>
      </c>
      <c r="E315" s="6">
        <v>-0.40237622789448207</v>
      </c>
      <c r="F315" s="6">
        <v>0.11271989187741137</v>
      </c>
      <c r="G315" s="6">
        <v>-0.83798061201331653</v>
      </c>
      <c r="H315" s="6">
        <v>1.3200300505696378</v>
      </c>
      <c r="I315" s="6">
        <v>1.6330830068273139</v>
      </c>
      <c r="J315" s="6">
        <v>0.36295340035407875</v>
      </c>
      <c r="K315" s="6">
        <v>-7.1522686863580084E-2</v>
      </c>
      <c r="L315" s="6">
        <v>2.2986389279205585E-3</v>
      </c>
      <c r="M315" s="6">
        <v>3.4635368445883386E-3</v>
      </c>
      <c r="N315" s="6">
        <v>-4.5621284242930826E-2</v>
      </c>
      <c r="O315" s="6">
        <v>6.6201839350948644E-2</v>
      </c>
      <c r="P315" s="6">
        <v>-6.3166378477992072E-2</v>
      </c>
      <c r="Q315" s="41">
        <v>5</v>
      </c>
    </row>
    <row r="316" spans="1:17" x14ac:dyDescent="0.35">
      <c r="A316" s="6">
        <v>315</v>
      </c>
      <c r="B316" s="6">
        <v>1.1046167030051792</v>
      </c>
      <c r="C316" s="6">
        <v>0.68058382092690506</v>
      </c>
      <c r="D316" s="6">
        <v>0.66607411359489921</v>
      </c>
      <c r="E316" s="6">
        <v>-0.60016823328601299</v>
      </c>
      <c r="F316" s="6">
        <v>-4.8937056487769602E-2</v>
      </c>
      <c r="G316" s="6">
        <v>-0.40174323797223471</v>
      </c>
      <c r="H316" s="6">
        <v>-0.18340053922903804</v>
      </c>
      <c r="I316" s="6">
        <v>-0.2785914164052869</v>
      </c>
      <c r="J316" s="6">
        <v>-9.844560956322608E-2</v>
      </c>
      <c r="K316" s="6">
        <v>0.24891340082284802</v>
      </c>
      <c r="L316" s="6">
        <v>1.782893439880883E-3</v>
      </c>
      <c r="M316" s="6">
        <v>1.4519223035457423E-2</v>
      </c>
      <c r="N316" s="6">
        <v>-8.8021679248339924E-2</v>
      </c>
      <c r="O316" s="6">
        <v>5.5343470880131189E-2</v>
      </c>
      <c r="P316" s="6">
        <v>-7.471203687532682E-2</v>
      </c>
      <c r="Q316" s="41">
        <v>5</v>
      </c>
    </row>
    <row r="317" spans="1:17" x14ac:dyDescent="0.35">
      <c r="A317" s="6">
        <v>316</v>
      </c>
      <c r="B317" s="6">
        <v>0.39257796700319131</v>
      </c>
      <c r="C317" s="6">
        <v>2.5614387331284951</v>
      </c>
      <c r="D317" s="6">
        <v>0.95530148749662547</v>
      </c>
      <c r="E317" s="6">
        <v>0.11291742481386507</v>
      </c>
      <c r="F317" s="6">
        <v>0.22873164193582229</v>
      </c>
      <c r="G317" s="6">
        <v>-0.29407131635788997</v>
      </c>
      <c r="H317" s="6">
        <v>4.9071371650303626E-2</v>
      </c>
      <c r="I317" s="6">
        <v>0.89119630294030228</v>
      </c>
      <c r="J317" s="6">
        <v>0.60274913343696968</v>
      </c>
      <c r="K317" s="6">
        <v>0.21429442618636294</v>
      </c>
      <c r="L317" s="6">
        <v>1.9317767722957632E-3</v>
      </c>
      <c r="M317" s="6">
        <v>1.7163871803994207E-3</v>
      </c>
      <c r="N317" s="6">
        <v>-3.0003037161995469E-2</v>
      </c>
      <c r="O317" s="6">
        <v>4.368509171840889E-2</v>
      </c>
      <c r="P317" s="6">
        <v>-1.7228159347455429E-2</v>
      </c>
      <c r="Q317" s="41">
        <v>3</v>
      </c>
    </row>
    <row r="318" spans="1:17" x14ac:dyDescent="0.35">
      <c r="A318" s="6">
        <v>317</v>
      </c>
      <c r="B318" s="6">
        <v>2.4206653255177568</v>
      </c>
      <c r="C318" s="6">
        <v>0.25975946712368853</v>
      </c>
      <c r="D318" s="6">
        <v>0.3752401765266557</v>
      </c>
      <c r="E318" s="6">
        <v>-9.475492640517251E-2</v>
      </c>
      <c r="F318" s="6">
        <v>4.4771434325067708E-2</v>
      </c>
      <c r="G318" s="6">
        <v>8.9488578184990217E-2</v>
      </c>
      <c r="H318" s="6">
        <v>0.87169670175753422</v>
      </c>
      <c r="I318" s="6">
        <v>1.6544142280703784</v>
      </c>
      <c r="J318" s="6">
        <v>0.35459211320398704</v>
      </c>
      <c r="K318" s="6">
        <v>-8.063929491237036E-2</v>
      </c>
      <c r="L318" s="6">
        <v>9.0156780554558101E-4</v>
      </c>
      <c r="M318" s="6">
        <v>5.5037453413062541E-3</v>
      </c>
      <c r="N318" s="6">
        <v>-0.59444512123844095</v>
      </c>
      <c r="O318" s="6">
        <v>4.6597325579181149E-2</v>
      </c>
      <c r="P318" s="6">
        <v>-2.3502142433864632E-2</v>
      </c>
      <c r="Q318" s="41">
        <v>5</v>
      </c>
    </row>
    <row r="319" spans="1:17" x14ac:dyDescent="0.35">
      <c r="A319" s="6">
        <v>318</v>
      </c>
      <c r="B319" s="6">
        <v>2.503394898499105</v>
      </c>
      <c r="C319" s="6">
        <v>0.14065358304129885</v>
      </c>
      <c r="D319" s="6">
        <v>0.52941460829061648</v>
      </c>
      <c r="E319" s="6">
        <v>-1.873734204866152E-2</v>
      </c>
      <c r="F319" s="6">
        <v>1.0480774787699707</v>
      </c>
      <c r="G319" s="6">
        <v>0.18380037685705614</v>
      </c>
      <c r="H319" s="6">
        <v>0.9328227419590357</v>
      </c>
      <c r="I319" s="6">
        <v>3.4431073651210826</v>
      </c>
      <c r="J319" s="6">
        <v>9.3329525763410828E-3</v>
      </c>
      <c r="K319" s="6">
        <v>0.15989794610253641</v>
      </c>
      <c r="L319" s="6">
        <v>8.7642001103065245E-4</v>
      </c>
      <c r="M319" s="6">
        <v>3.6806395549737751E-3</v>
      </c>
      <c r="N319" s="6">
        <v>-3.0118668766360383E-2</v>
      </c>
      <c r="O319" s="6">
        <v>1.9852029477482019E-2</v>
      </c>
      <c r="P319" s="6">
        <v>-1.2662990835074996E-2</v>
      </c>
      <c r="Q319" s="41">
        <v>5</v>
      </c>
    </row>
    <row r="320" spans="1:17" x14ac:dyDescent="0.35">
      <c r="A320" s="6">
        <v>319</v>
      </c>
      <c r="B320" s="6">
        <v>-2.6132593471207186</v>
      </c>
      <c r="C320" s="6">
        <v>-0.3471447131240461</v>
      </c>
      <c r="D320" s="6">
        <v>-0.40555568016009652</v>
      </c>
      <c r="E320" s="6">
        <v>-0.22965427652446882</v>
      </c>
      <c r="F320" s="6">
        <v>3.5029596727711575E-2</v>
      </c>
      <c r="G320" s="6">
        <v>-0.25857087748800384</v>
      </c>
      <c r="H320" s="6">
        <v>0.74868220596711843</v>
      </c>
      <c r="I320" s="6">
        <v>0.51630972407741005</v>
      </c>
      <c r="J320" s="6">
        <v>0.27524319858149848</v>
      </c>
      <c r="K320" s="6">
        <v>-0.27129293758138906</v>
      </c>
      <c r="L320" s="6">
        <v>5.820579448999566E-3</v>
      </c>
      <c r="M320" s="6">
        <v>3.0391537059497641E-3</v>
      </c>
      <c r="N320" s="6">
        <v>-0.11041278692185273</v>
      </c>
      <c r="O320" s="6">
        <v>0.29309346341836301</v>
      </c>
      <c r="P320" s="6">
        <v>-0.12322930429994348</v>
      </c>
      <c r="Q320" s="41">
        <v>6</v>
      </c>
    </row>
    <row r="321" spans="1:17" x14ac:dyDescent="0.35">
      <c r="A321" s="6">
        <v>320</v>
      </c>
      <c r="B321" s="6">
        <v>-4.2387952222851784</v>
      </c>
      <c r="C321" s="6">
        <v>0.67230327442002857</v>
      </c>
      <c r="D321" s="6">
        <v>-0.26189472088760601</v>
      </c>
      <c r="E321" s="6">
        <v>-2.471470627554662E-2</v>
      </c>
      <c r="F321" s="6">
        <v>-0.30373021310542025</v>
      </c>
      <c r="G321" s="6">
        <v>0.54969588517453505</v>
      </c>
      <c r="H321" s="6">
        <v>-0.27765669590722364</v>
      </c>
      <c r="I321" s="6">
        <v>-8.9333262423573576E-2</v>
      </c>
      <c r="J321" s="6">
        <v>7.5733180568882522E-2</v>
      </c>
      <c r="K321" s="6">
        <v>0.33823272338085181</v>
      </c>
      <c r="L321" s="6">
        <v>5.6721826586214556E-3</v>
      </c>
      <c r="M321" s="6">
        <v>1.6295058653419561E-3</v>
      </c>
      <c r="N321" s="6">
        <v>-4.1881651544397082E-2</v>
      </c>
      <c r="O321" s="6">
        <v>0.1162317512863088</v>
      </c>
      <c r="P321" s="6">
        <v>-0.12537619697439953</v>
      </c>
      <c r="Q321" s="41">
        <v>1</v>
      </c>
    </row>
    <row r="322" spans="1:17" x14ac:dyDescent="0.35">
      <c r="A322" s="6">
        <v>321</v>
      </c>
      <c r="B322" s="6">
        <v>-3.3801966361860885</v>
      </c>
      <c r="C322" s="6">
        <v>0.38296791302439587</v>
      </c>
      <c r="D322" s="6">
        <v>-0.47700293213860279</v>
      </c>
      <c r="E322" s="6">
        <v>-0.11426181199624541</v>
      </c>
      <c r="F322" s="6">
        <v>0.47963093846638738</v>
      </c>
      <c r="G322" s="6">
        <v>-0.36491714105061451</v>
      </c>
      <c r="H322" s="6">
        <v>0.92906697031966978</v>
      </c>
      <c r="I322" s="6">
        <v>0.23776755028846597</v>
      </c>
      <c r="J322" s="6">
        <v>0.66992351884507217</v>
      </c>
      <c r="K322" s="6">
        <v>-0.12166290912220001</v>
      </c>
      <c r="L322" s="6">
        <v>7.4965565510356335E-3</v>
      </c>
      <c r="M322" s="6">
        <v>1.542058029594827E-3</v>
      </c>
      <c r="N322" s="6">
        <v>-7.1988237192777693E-2</v>
      </c>
      <c r="O322" s="6">
        <v>0.39308143043846089</v>
      </c>
      <c r="P322" s="6">
        <v>-7.8474662844740459E-2</v>
      </c>
      <c r="Q322" s="41">
        <v>6</v>
      </c>
    </row>
    <row r="323" spans="1:17" x14ac:dyDescent="0.35">
      <c r="A323" s="6">
        <v>322</v>
      </c>
      <c r="B323" s="6">
        <v>0.2101122444436111</v>
      </c>
      <c r="C323" s="6">
        <v>-0.3364929420385222</v>
      </c>
      <c r="D323" s="6">
        <v>0.22602743340239334</v>
      </c>
      <c r="E323" s="6">
        <v>-0.69520363568740873</v>
      </c>
      <c r="F323" s="6">
        <v>0.44022231456202771</v>
      </c>
      <c r="G323" s="6">
        <v>-0.40468621669585136</v>
      </c>
      <c r="H323" s="6">
        <v>0.46060948602444651</v>
      </c>
      <c r="I323" s="6">
        <v>1.0583532697642304</v>
      </c>
      <c r="J323" s="6">
        <v>0.4819123697231037</v>
      </c>
      <c r="K323" s="6">
        <v>-6.9343100408273545E-2</v>
      </c>
      <c r="L323" s="6">
        <v>1.6653151837971471E-3</v>
      </c>
      <c r="M323" s="6">
        <v>1.1518427722079101E-2</v>
      </c>
      <c r="N323" s="6">
        <v>-2.0864171292083724</v>
      </c>
      <c r="O323" s="6">
        <v>0.12301883622618716</v>
      </c>
      <c r="P323" s="6">
        <v>-3.7655331227554802E-2</v>
      </c>
      <c r="Q323" s="41">
        <v>5</v>
      </c>
    </row>
    <row r="324" spans="1:17" x14ac:dyDescent="0.35">
      <c r="A324" s="6">
        <v>323</v>
      </c>
      <c r="B324" s="6">
        <v>-1.9269646823754021</v>
      </c>
      <c r="C324" s="6">
        <v>-1.0270396926543206</v>
      </c>
      <c r="D324" s="6">
        <v>-0.91758694060687818</v>
      </c>
      <c r="E324" s="6">
        <v>2.8384182843838358E-2</v>
      </c>
      <c r="F324" s="6">
        <v>0.39741930832141015</v>
      </c>
      <c r="G324" s="6">
        <v>-0.32538659986467844</v>
      </c>
      <c r="H324" s="6">
        <v>1.0568737743321441</v>
      </c>
      <c r="I324" s="6">
        <v>-0.19702026206365514</v>
      </c>
      <c r="J324" s="6">
        <v>8.6158825855381163E-2</v>
      </c>
      <c r="K324" s="6">
        <v>-0.26367243970273779</v>
      </c>
      <c r="L324" s="6">
        <v>4.0453603969856679E-3</v>
      </c>
      <c r="M324" s="6">
        <v>3.1044248959595502E-3</v>
      </c>
      <c r="N324" s="6">
        <v>-5.8354419588745467E-2</v>
      </c>
      <c r="O324" s="6">
        <v>8.3632133006558876E-2</v>
      </c>
      <c r="P324" s="6">
        <v>-0.10721338418664488</v>
      </c>
      <c r="Q324" s="41">
        <v>6</v>
      </c>
    </row>
    <row r="325" spans="1:17" x14ac:dyDescent="0.35">
      <c r="A325" s="6">
        <v>324</v>
      </c>
      <c r="B325" s="6">
        <v>0.13708840651212792</v>
      </c>
      <c r="C325" s="6">
        <v>2.4523254845089006</v>
      </c>
      <c r="D325" s="6">
        <v>1.4978609845421622</v>
      </c>
      <c r="E325" s="6">
        <v>0.65933050499145707</v>
      </c>
      <c r="F325" s="6">
        <v>-0.19018348061010834</v>
      </c>
      <c r="G325" s="6">
        <v>0.52384060657911036</v>
      </c>
      <c r="H325" s="6">
        <v>0.49731875074115095</v>
      </c>
      <c r="I325" s="6">
        <v>2.9782854204842325E-2</v>
      </c>
      <c r="J325" s="6">
        <v>0.3448571311533753</v>
      </c>
      <c r="K325" s="6">
        <v>0.61706958250065402</v>
      </c>
      <c r="L325" s="6">
        <v>2.7008868893233758E-3</v>
      </c>
      <c r="M325" s="6">
        <v>1.3301980704928428E-3</v>
      </c>
      <c r="N325" s="6">
        <v>-1.216755211673705E-2</v>
      </c>
      <c r="O325" s="6">
        <v>2.9570761472600942E-2</v>
      </c>
      <c r="P325" s="6">
        <v>-2.1678311821152433E-2</v>
      </c>
      <c r="Q325" s="41">
        <v>3</v>
      </c>
    </row>
    <row r="326" spans="1:17" x14ac:dyDescent="0.35">
      <c r="A326" s="6">
        <v>325</v>
      </c>
      <c r="B326" s="6">
        <v>-0.37625883267305971</v>
      </c>
      <c r="C326" s="6">
        <v>2.263476023293757</v>
      </c>
      <c r="D326" s="6">
        <v>2.4211020933610441</v>
      </c>
      <c r="E326" s="6">
        <v>-0.43038167731398341</v>
      </c>
      <c r="F326" s="6">
        <v>0.40147181812336813</v>
      </c>
      <c r="G326" s="6">
        <v>-0.37067402779990516</v>
      </c>
      <c r="H326" s="6">
        <v>-0.37521162866591201</v>
      </c>
      <c r="I326" s="6">
        <v>-0.27675603849183106</v>
      </c>
      <c r="J326" s="6">
        <v>0.64831179925944893</v>
      </c>
      <c r="K326" s="6">
        <v>-0.54054330030515985</v>
      </c>
      <c r="L326" s="6">
        <v>2.2961468145930482E-3</v>
      </c>
      <c r="M326" s="6">
        <v>2.8782263629974227E-3</v>
      </c>
      <c r="N326" s="6">
        <v>-6.8072973415321758E-2</v>
      </c>
      <c r="O326" s="6">
        <v>9.7816087833567766E-2</v>
      </c>
      <c r="P326" s="6">
        <v>-1.3208139832795167E-2</v>
      </c>
      <c r="Q326" s="41">
        <v>3</v>
      </c>
    </row>
    <row r="327" spans="1:17" x14ac:dyDescent="0.35">
      <c r="A327" s="6">
        <v>326</v>
      </c>
      <c r="B327" s="6">
        <v>3.7792058518082077</v>
      </c>
      <c r="C327" s="6">
        <v>1.7948607929580307</v>
      </c>
      <c r="D327" s="6">
        <v>0.92059260971410872</v>
      </c>
      <c r="E327" s="6">
        <v>0.68975244388508994</v>
      </c>
      <c r="F327" s="6">
        <v>1.3651311974081539</v>
      </c>
      <c r="G327" s="6">
        <v>0.10554020261405983</v>
      </c>
      <c r="H327" s="6">
        <v>1.4295685743904929</v>
      </c>
      <c r="I327" s="6">
        <v>2.4454547268771885</v>
      </c>
      <c r="J327" s="6">
        <v>-0.51723151372399812</v>
      </c>
      <c r="K327" s="6">
        <v>0.77107039719247128</v>
      </c>
      <c r="L327" s="6">
        <v>7.557243542164636E-4</v>
      </c>
      <c r="M327" s="6">
        <v>8.2400176048551196E-3</v>
      </c>
      <c r="N327" s="6">
        <v>-3.434223070393698E-2</v>
      </c>
      <c r="O327" s="6">
        <v>1.2634669870351681E-2</v>
      </c>
      <c r="P327" s="6">
        <v>-1.2668006674197294E-2</v>
      </c>
      <c r="Q327" s="41">
        <v>3</v>
      </c>
    </row>
    <row r="328" spans="1:17" x14ac:dyDescent="0.35">
      <c r="A328" s="6">
        <v>327</v>
      </c>
      <c r="B328" s="6">
        <v>2.9169991200654635</v>
      </c>
      <c r="C328" s="6">
        <v>0.51620724457919298</v>
      </c>
      <c r="D328" s="6">
        <v>-0.30362087867277376</v>
      </c>
      <c r="E328" s="6">
        <v>0.15138181273388476</v>
      </c>
      <c r="F328" s="6">
        <v>0.98231047066146127</v>
      </c>
      <c r="G328" s="6">
        <v>0.59282837155412904</v>
      </c>
      <c r="H328" s="6">
        <v>1.8107134153033799</v>
      </c>
      <c r="I328" s="6">
        <v>1.8043888827681036</v>
      </c>
      <c r="J328" s="6">
        <v>-0.53183975255953397</v>
      </c>
      <c r="K328" s="6">
        <v>0.80457834300722841</v>
      </c>
      <c r="L328" s="6">
        <v>8.2843565542616265E-4</v>
      </c>
      <c r="M328" s="6">
        <v>4.1712137688423925E-2</v>
      </c>
      <c r="N328" s="6">
        <v>-0.11732134560748013</v>
      </c>
      <c r="O328" s="6">
        <v>2.7064656864546763E-2</v>
      </c>
      <c r="P328" s="6">
        <v>-1.3836002824367866E-2</v>
      </c>
      <c r="Q328" s="41">
        <v>5</v>
      </c>
    </row>
    <row r="329" spans="1:17" x14ac:dyDescent="0.35">
      <c r="A329" s="6">
        <v>328</v>
      </c>
      <c r="B329" s="6">
        <v>-4.6988648910890278</v>
      </c>
      <c r="C329" s="6">
        <v>7.9855462709392463E-2</v>
      </c>
      <c r="D329" s="6">
        <v>-0.61688226784154609</v>
      </c>
      <c r="E329" s="6">
        <v>-0.72221315919791984</v>
      </c>
      <c r="F329" s="6">
        <v>-0.37850793744467237</v>
      </c>
      <c r="G329" s="6">
        <v>-0.39450536471401576</v>
      </c>
      <c r="H329" s="6">
        <v>0.33941481553381719</v>
      </c>
      <c r="I329" s="6">
        <v>-0.71982893383033764</v>
      </c>
      <c r="J329" s="6">
        <v>0.47105048218314804</v>
      </c>
      <c r="K329" s="6">
        <v>0.41026919160445713</v>
      </c>
      <c r="L329" s="6">
        <v>1.6506633795457828E-2</v>
      </c>
      <c r="M329" s="6">
        <v>2.3575468123361561E-3</v>
      </c>
      <c r="N329" s="6">
        <v>-6.2118283107255111E-2</v>
      </c>
      <c r="O329" s="6">
        <v>0.32017989902325922</v>
      </c>
      <c r="P329" s="6">
        <v>-0.1696659991920578</v>
      </c>
      <c r="Q329" s="41">
        <v>6</v>
      </c>
    </row>
    <row r="330" spans="1:17" x14ac:dyDescent="0.35">
      <c r="A330" s="6">
        <v>329</v>
      </c>
      <c r="B330" s="6">
        <v>1.3304620964508169</v>
      </c>
      <c r="C330" s="6">
        <v>1.6569020101966172</v>
      </c>
      <c r="D330" s="6">
        <v>1.2098344591706045</v>
      </c>
      <c r="E330" s="6">
        <v>0.18908510403666806</v>
      </c>
      <c r="F330" s="6">
        <v>0.37546418321573033</v>
      </c>
      <c r="G330" s="6">
        <v>0.15669789617031346</v>
      </c>
      <c r="H330" s="6">
        <v>1.3506037419475565</v>
      </c>
      <c r="I330" s="6">
        <v>0.22372349349380302</v>
      </c>
      <c r="J330" s="6">
        <v>-0.18196579887205178</v>
      </c>
      <c r="K330" s="6">
        <v>0.8033904814160181</v>
      </c>
      <c r="L330" s="6">
        <v>2.6249756294230903E-3</v>
      </c>
      <c r="M330" s="6">
        <v>4.148357905858214E-3</v>
      </c>
      <c r="N330" s="6">
        <v>-3.3870036977365368E-2</v>
      </c>
      <c r="O330" s="6">
        <v>2.5549079568462703E-2</v>
      </c>
      <c r="P330" s="6">
        <v>-1.6469783295239803E-2</v>
      </c>
      <c r="Q330" s="41">
        <v>3</v>
      </c>
    </row>
    <row r="331" spans="1:17" x14ac:dyDescent="0.35">
      <c r="A331" s="6">
        <v>330</v>
      </c>
      <c r="B331" s="6">
        <v>0.68276004909542765</v>
      </c>
      <c r="C331" s="6">
        <v>0.58483224141629575</v>
      </c>
      <c r="D331" s="6">
        <v>-0.61121443568868672</v>
      </c>
      <c r="E331" s="6">
        <v>-2.1052781249124242E-2</v>
      </c>
      <c r="F331" s="6">
        <v>0.56891700306500093</v>
      </c>
      <c r="G331" s="6">
        <v>0.54188412352439086</v>
      </c>
      <c r="H331" s="6">
        <v>0.39431812404313266</v>
      </c>
      <c r="I331" s="6">
        <v>0.94733862022250359</v>
      </c>
      <c r="J331" s="6">
        <v>0.35732052797012948</v>
      </c>
      <c r="K331" s="6">
        <v>1.0012938459522029</v>
      </c>
      <c r="L331" s="6">
        <v>1.2256124455887511E-3</v>
      </c>
      <c r="M331" s="6">
        <v>6.4751021984751885E-3</v>
      </c>
      <c r="N331" s="6">
        <v>-9.7949073200971182E-2</v>
      </c>
      <c r="O331" s="6">
        <v>5.2074729039890064E-2</v>
      </c>
      <c r="P331" s="6">
        <v>-2.2518511281756227E-2</v>
      </c>
      <c r="Q331" s="41">
        <v>5</v>
      </c>
    </row>
    <row r="332" spans="1:17" x14ac:dyDescent="0.35">
      <c r="A332" s="6">
        <v>331</v>
      </c>
      <c r="B332" s="6">
        <v>5.5903443307186079E-2</v>
      </c>
      <c r="C332" s="6">
        <v>-0.34572525814141924</v>
      </c>
      <c r="D332" s="6">
        <v>0.29918558908259568</v>
      </c>
      <c r="E332" s="6">
        <v>-0.54970594442760079</v>
      </c>
      <c r="F332" s="6">
        <v>0.35793983616087571</v>
      </c>
      <c r="G332" s="6">
        <v>-0.25278127275847612</v>
      </c>
      <c r="H332" s="6">
        <v>0.1698462664942747</v>
      </c>
      <c r="I332" s="6">
        <v>1.0574170508012144</v>
      </c>
      <c r="J332" s="6">
        <v>7.3886481712088239E-2</v>
      </c>
      <c r="K332" s="6">
        <v>0.44312730880151047</v>
      </c>
      <c r="L332" s="6">
        <v>2.2974111374653564E-3</v>
      </c>
      <c r="M332" s="6">
        <v>2.174706967787433E-2</v>
      </c>
      <c r="N332" s="6">
        <v>-0.92966375191352657</v>
      </c>
      <c r="O332" s="6">
        <v>6.3328911050893291E-2</v>
      </c>
      <c r="P332" s="6">
        <v>-6.6737401460264523E-2</v>
      </c>
      <c r="Q332" s="41">
        <v>5</v>
      </c>
    </row>
    <row r="333" spans="1:17" x14ac:dyDescent="0.35">
      <c r="A333" s="6">
        <v>332</v>
      </c>
      <c r="B333" s="6">
        <v>2.8440448727962848</v>
      </c>
      <c r="C333" s="6">
        <v>0.45315828255915913</v>
      </c>
      <c r="D333" s="6">
        <v>0.73528608744707791</v>
      </c>
      <c r="E333" s="6">
        <v>-0.77406498518865396</v>
      </c>
      <c r="F333" s="6">
        <v>1.3455333976117556</v>
      </c>
      <c r="G333" s="6">
        <v>-8.1323747602356118E-3</v>
      </c>
      <c r="H333" s="6">
        <v>1.9078424202456727</v>
      </c>
      <c r="I333" s="6">
        <v>1.9910092257359024</v>
      </c>
      <c r="J333" s="6">
        <v>0.24153896184103665</v>
      </c>
      <c r="K333" s="6">
        <v>-0.70693931411673416</v>
      </c>
      <c r="L333" s="6">
        <v>8.3898750115162977E-4</v>
      </c>
      <c r="M333" s="6">
        <v>1.03156249885428E-2</v>
      </c>
      <c r="N333" s="6">
        <v>-0.11002613628441263</v>
      </c>
      <c r="O333" s="6">
        <v>2.8295990872884449E-2</v>
      </c>
      <c r="P333" s="6">
        <v>-1.0206714604460565E-2</v>
      </c>
      <c r="Q333" s="41">
        <v>5</v>
      </c>
    </row>
    <row r="334" spans="1:17" x14ac:dyDescent="0.35">
      <c r="A334" s="6">
        <v>333</v>
      </c>
      <c r="B334" s="6">
        <v>0.66191127669151606</v>
      </c>
      <c r="C334" s="6">
        <v>3.3923328132549689E-2</v>
      </c>
      <c r="D334" s="6">
        <v>0.7040414252584476</v>
      </c>
      <c r="E334" s="6">
        <v>0.11885880082028502</v>
      </c>
      <c r="F334" s="6">
        <v>0.49661268413666459</v>
      </c>
      <c r="G334" s="6">
        <v>0.58364371553609085</v>
      </c>
      <c r="H334" s="6">
        <v>0.42032128192480034</v>
      </c>
      <c r="I334" s="6">
        <v>2.180929833975306</v>
      </c>
      <c r="J334" s="6">
        <v>-0.46234654425794713</v>
      </c>
      <c r="K334" s="6">
        <v>0.19442042810601573</v>
      </c>
      <c r="L334" s="6">
        <v>1.3294658086579027E-3</v>
      </c>
      <c r="M334" s="6">
        <v>1.3898610985901429E-2</v>
      </c>
      <c r="N334" s="6">
        <v>-0.11445034463979817</v>
      </c>
      <c r="O334" s="6">
        <v>3.4559961742846812E-2</v>
      </c>
      <c r="P334" s="6">
        <v>-1.8155678865625042E-2</v>
      </c>
      <c r="Q334" s="41">
        <v>5</v>
      </c>
    </row>
    <row r="335" spans="1:17" x14ac:dyDescent="0.35">
      <c r="A335" s="6">
        <v>334</v>
      </c>
      <c r="B335" s="6">
        <v>-1.0304355051511929</v>
      </c>
      <c r="C335" s="6">
        <v>2.4718652195811819</v>
      </c>
      <c r="D335" s="6">
        <v>2.1241304852409941</v>
      </c>
      <c r="E335" s="6">
        <v>7.7368031078228041E-3</v>
      </c>
      <c r="F335" s="6">
        <v>-0.10825284853916728</v>
      </c>
      <c r="G335" s="6">
        <v>-0.61375459409962818</v>
      </c>
      <c r="H335" s="6">
        <v>-0.49044613736320852</v>
      </c>
      <c r="I335" s="6">
        <v>-0.59909635957974472</v>
      </c>
      <c r="J335" s="6">
        <v>-0.12033778817369635</v>
      </c>
      <c r="K335" s="6">
        <v>-0.39750056186228833</v>
      </c>
      <c r="L335" s="6">
        <v>4.4843103454126881E-3</v>
      </c>
      <c r="M335" s="6">
        <v>2.2270082078684975E-3</v>
      </c>
      <c r="N335" s="6">
        <v>-2.9717187076226937E-2</v>
      </c>
      <c r="O335" s="6">
        <v>6.0524922897270524E-2</v>
      </c>
      <c r="P335" s="6">
        <v>-8.9859734238218594E-2</v>
      </c>
      <c r="Q335" s="41">
        <v>3</v>
      </c>
    </row>
    <row r="336" spans="1:17" x14ac:dyDescent="0.35">
      <c r="A336" s="6">
        <v>335</v>
      </c>
      <c r="B336" s="6">
        <v>-3.0446858664079484</v>
      </c>
      <c r="C336" s="6">
        <v>-0.85718861006326752</v>
      </c>
      <c r="D336" s="6">
        <v>-6.6291591732016319E-2</v>
      </c>
      <c r="E336" s="6">
        <v>-0.57095868796221638</v>
      </c>
      <c r="F336" s="6">
        <v>0.18551789467876725</v>
      </c>
      <c r="G336" s="6">
        <v>0.27114754625022469</v>
      </c>
      <c r="H336" s="6">
        <v>-0.60105970690403199</v>
      </c>
      <c r="I336" s="6">
        <v>0.70888321484446237</v>
      </c>
      <c r="J336" s="6">
        <v>-0.31645377638585859</v>
      </c>
      <c r="K336" s="6">
        <v>0.53926344555210826</v>
      </c>
      <c r="L336" s="6">
        <v>3.4058570092699463E-3</v>
      </c>
      <c r="M336" s="6">
        <v>1.1164287101257823E-2</v>
      </c>
      <c r="N336" s="6">
        <v>-0.11620493447104555</v>
      </c>
      <c r="O336" s="6">
        <v>7.8538961372796465E-2</v>
      </c>
      <c r="P336" s="6">
        <v>-4.0444763682895547E-2</v>
      </c>
      <c r="Q336" s="41">
        <v>6</v>
      </c>
    </row>
    <row r="337" spans="1:17" x14ac:dyDescent="0.35">
      <c r="A337" s="6">
        <v>336</v>
      </c>
      <c r="B337" s="6">
        <v>-5.1299883859920392</v>
      </c>
      <c r="C337" s="6">
        <v>-9.6281101210449499E-2</v>
      </c>
      <c r="D337" s="6">
        <v>-0.28234539991480845</v>
      </c>
      <c r="E337" s="6">
        <v>0.23188390272384812</v>
      </c>
      <c r="F337" s="6">
        <v>0.11263566148558009</v>
      </c>
      <c r="G337" s="6">
        <v>5.0924914941595532E-2</v>
      </c>
      <c r="H337" s="6">
        <v>0.12964456735653063</v>
      </c>
      <c r="I337" s="6">
        <v>0.29108255466468069</v>
      </c>
      <c r="J337" s="6">
        <v>-4.9242546743301092E-2</v>
      </c>
      <c r="K337" s="6">
        <v>4.5758286710654128E-2</v>
      </c>
      <c r="L337" s="6">
        <v>1.3396440757965599E-2</v>
      </c>
      <c r="M337" s="6">
        <v>2.604790920584246E-3</v>
      </c>
      <c r="N337" s="6">
        <v>-5.5967811911023589E-2</v>
      </c>
      <c r="O337" s="6">
        <v>0.23717062164892116</v>
      </c>
      <c r="P337" s="6">
        <v>-0.30181306432255356</v>
      </c>
      <c r="Q337" s="41">
        <v>1</v>
      </c>
    </row>
    <row r="338" spans="1:17" x14ac:dyDescent="0.35">
      <c r="A338" s="6">
        <v>337</v>
      </c>
      <c r="B338" s="6">
        <v>-3.6876858747051409</v>
      </c>
      <c r="C338" s="6">
        <v>1.5255034194664929</v>
      </c>
      <c r="D338" s="6">
        <v>0.2330377204475115</v>
      </c>
      <c r="E338" s="6">
        <v>0.25300898144885525</v>
      </c>
      <c r="F338" s="6">
        <v>7.380361084727464E-3</v>
      </c>
      <c r="G338" s="6">
        <v>0.764956790920026</v>
      </c>
      <c r="H338" s="6">
        <v>-0.47147363804643411</v>
      </c>
      <c r="I338" s="6">
        <v>-0.62700055022960322</v>
      </c>
      <c r="J338" s="6">
        <v>-0.12069721820264386</v>
      </c>
      <c r="K338" s="6">
        <v>0.73221920331429524</v>
      </c>
      <c r="L338" s="6">
        <v>9.9264874750574043E-3</v>
      </c>
      <c r="M338" s="6">
        <v>1.8507522429793593E-3</v>
      </c>
      <c r="N338" s="6">
        <v>-2.1053002903227414E-2</v>
      </c>
      <c r="O338" s="6">
        <v>7.8055979414048529E-2</v>
      </c>
      <c r="P338" s="6">
        <v>-4.672735283953551E-2</v>
      </c>
      <c r="Q338" s="41">
        <v>2</v>
      </c>
    </row>
    <row r="339" spans="1:17" x14ac:dyDescent="0.35">
      <c r="A339" s="6">
        <v>338</v>
      </c>
      <c r="B339" s="6">
        <v>-1.0727097986380769</v>
      </c>
      <c r="C339" s="6">
        <v>-0.25824477748457436</v>
      </c>
      <c r="D339" s="6">
        <v>0.18808682237884031</v>
      </c>
      <c r="E339" s="6">
        <v>0.24449253612087318</v>
      </c>
      <c r="F339" s="6">
        <v>0.98585381311026032</v>
      </c>
      <c r="G339" s="6">
        <v>-0.19718340893045846</v>
      </c>
      <c r="H339" s="6">
        <v>0.43569904265087162</v>
      </c>
      <c r="I339" s="6">
        <v>0.37675994832949578</v>
      </c>
      <c r="J339" s="6">
        <v>-0.37681851772926944</v>
      </c>
      <c r="K339" s="6">
        <v>0.94915639360383086</v>
      </c>
      <c r="L339" s="6">
        <v>2.7701032860313851E-3</v>
      </c>
      <c r="M339" s="6">
        <v>5.2165776199396595E-3</v>
      </c>
      <c r="N339" s="6">
        <v>-5.1480815943951007E-2</v>
      </c>
      <c r="O339" s="6">
        <v>4.9252792224551666E-2</v>
      </c>
      <c r="P339" s="6">
        <v>-3.4734592279709375E-2</v>
      </c>
      <c r="Q339" s="41">
        <v>5</v>
      </c>
    </row>
    <row r="340" spans="1:17" x14ac:dyDescent="0.35">
      <c r="A340" s="6">
        <v>339</v>
      </c>
      <c r="B340" s="6">
        <v>-2.546487578189832</v>
      </c>
      <c r="C340" s="6">
        <v>-2.6239543415258811E-2</v>
      </c>
      <c r="D340" s="6">
        <v>0.10176538809248803</v>
      </c>
      <c r="E340" s="6">
        <v>-0.31027714910761228</v>
      </c>
      <c r="F340" s="6">
        <v>0.50028227610343767</v>
      </c>
      <c r="G340" s="6">
        <v>-0.56104465499246803</v>
      </c>
      <c r="H340" s="6">
        <v>0.78817953680828845</v>
      </c>
      <c r="I340" s="6">
        <v>-0.1789426763120423</v>
      </c>
      <c r="J340" s="6">
        <v>0.60712142272312208</v>
      </c>
      <c r="K340" s="6">
        <v>-0.70012283904814898</v>
      </c>
      <c r="L340" s="6">
        <v>4.3173756719972704E-3</v>
      </c>
      <c r="M340" s="6">
        <v>1.5723160624433955E-3</v>
      </c>
      <c r="N340" s="6">
        <v>-2.9943414670832079E-2</v>
      </c>
      <c r="O340" s="6">
        <v>0.10140325967995562</v>
      </c>
      <c r="P340" s="6">
        <v>-1.7823267199928688E-2</v>
      </c>
      <c r="Q340" s="41">
        <v>6</v>
      </c>
    </row>
    <row r="341" spans="1:17" x14ac:dyDescent="0.35">
      <c r="A341" s="6">
        <v>340</v>
      </c>
      <c r="B341" s="6">
        <v>-2.925521851655287</v>
      </c>
      <c r="C341" s="6">
        <v>0.77893547536480878</v>
      </c>
      <c r="D341" s="6">
        <v>2.029785141398313</v>
      </c>
      <c r="E341" s="6">
        <v>0.50922011158495639</v>
      </c>
      <c r="F341" s="6">
        <v>0.14797635477149806</v>
      </c>
      <c r="G341" s="6">
        <v>0.46165618718524903</v>
      </c>
      <c r="H341" s="6">
        <v>-0.36520872190185039</v>
      </c>
      <c r="I341" s="6">
        <v>0.19789724922860211</v>
      </c>
      <c r="J341" s="6">
        <v>0.33045020867374358</v>
      </c>
      <c r="K341" s="6">
        <v>-0.60618833955253215</v>
      </c>
      <c r="L341" s="6">
        <v>6.7233343469544774E-3</v>
      </c>
      <c r="M341" s="6">
        <v>1.2928104351467556E-3</v>
      </c>
      <c r="N341" s="6">
        <v>-2.4875076245464794E-2</v>
      </c>
      <c r="O341" s="6">
        <v>4.6461996577470979E-2</v>
      </c>
      <c r="P341" s="6">
        <v>-2.1699606613781307E-2</v>
      </c>
      <c r="Q341" s="41">
        <v>2</v>
      </c>
    </row>
    <row r="342" spans="1:17" x14ac:dyDescent="0.35">
      <c r="A342" s="6">
        <v>341</v>
      </c>
      <c r="B342" s="6">
        <v>2.7643286128793885</v>
      </c>
      <c r="C342" s="6">
        <v>4.2450734542012887</v>
      </c>
      <c r="D342" s="6">
        <v>1.2046145318744998</v>
      </c>
      <c r="E342" s="6">
        <v>7.8738299722536695E-2</v>
      </c>
      <c r="F342" s="6">
        <v>8.1722988870591082E-2</v>
      </c>
      <c r="G342" s="6">
        <v>-0.33836549561322649</v>
      </c>
      <c r="H342" s="6">
        <v>0.42542079613710593</v>
      </c>
      <c r="I342" s="6">
        <v>-4.7608366557905853E-2</v>
      </c>
      <c r="J342" s="6">
        <v>0.28268673578340747</v>
      </c>
      <c r="K342" s="6">
        <v>0.31719893748531208</v>
      </c>
      <c r="L342" s="6">
        <v>1.7329764259714046E-3</v>
      </c>
      <c r="M342" s="6">
        <v>2.5420754048170405E-3</v>
      </c>
      <c r="N342" s="6">
        <v>-2.2570916636565089E-2</v>
      </c>
      <c r="O342" s="6">
        <v>2.8439166919669929E-2</v>
      </c>
      <c r="P342" s="6">
        <v>-9.4721537073271696E-3</v>
      </c>
      <c r="Q342" s="41">
        <v>3</v>
      </c>
    </row>
    <row r="343" spans="1:17" x14ac:dyDescent="0.35">
      <c r="A343" s="6">
        <v>342</v>
      </c>
      <c r="B343" s="6">
        <v>1.3531269198917037</v>
      </c>
      <c r="C343" s="6">
        <v>2.1929835967168856</v>
      </c>
      <c r="D343" s="6">
        <v>1.808861297056475</v>
      </c>
      <c r="E343" s="6">
        <v>-6.6005544067115604E-2</v>
      </c>
      <c r="F343" s="6">
        <v>0.69652713037440339</v>
      </c>
      <c r="G343" s="6">
        <v>-0.29316980360043299</v>
      </c>
      <c r="H343" s="6">
        <v>0.38401779078044612</v>
      </c>
      <c r="I343" s="6">
        <v>0.32016249967032329</v>
      </c>
      <c r="J343" s="6">
        <v>0.60460064287612136</v>
      </c>
      <c r="K343" s="6">
        <v>-0.1540211423847197</v>
      </c>
      <c r="L343" s="6">
        <v>2.414666535212725E-3</v>
      </c>
      <c r="M343" s="6">
        <v>1.9466855211540607E-3</v>
      </c>
      <c r="N343" s="6">
        <v>-3.6757348294512285E-2</v>
      </c>
      <c r="O343" s="6">
        <v>3.6971242174561894E-2</v>
      </c>
      <c r="P343" s="6">
        <v>-1.3298734641436777E-2</v>
      </c>
      <c r="Q343" s="41">
        <v>3</v>
      </c>
    </row>
    <row r="344" spans="1:17" x14ac:dyDescent="0.35">
      <c r="A344" s="6">
        <v>343</v>
      </c>
      <c r="B344" s="6">
        <v>-2.2652821971060013</v>
      </c>
      <c r="C344" s="6">
        <v>-0.8359903796303142</v>
      </c>
      <c r="D344" s="6">
        <v>0.20398785025685315</v>
      </c>
      <c r="E344" s="6">
        <v>-0.52185096550043353</v>
      </c>
      <c r="F344" s="6">
        <v>0.4847769067253912</v>
      </c>
      <c r="G344" s="6">
        <v>-3.6471638064983172E-2</v>
      </c>
      <c r="H344" s="6">
        <v>0.7486705280084075</v>
      </c>
      <c r="I344" s="6">
        <v>0.18487625602109312</v>
      </c>
      <c r="J344" s="6">
        <v>-0.3800118014731626</v>
      </c>
      <c r="K344" s="6">
        <v>-0.19933864775398014</v>
      </c>
      <c r="L344" s="6">
        <v>6.7806530572995872E-3</v>
      </c>
      <c r="M344" s="6">
        <v>1.2279458180890906E-2</v>
      </c>
      <c r="N344" s="6">
        <v>-0.32762453700398658</v>
      </c>
      <c r="O344" s="6">
        <v>0.1223671197098045</v>
      </c>
      <c r="P344" s="6">
        <v>-8.3563537624901055E-2</v>
      </c>
      <c r="Q344" s="41">
        <v>6</v>
      </c>
    </row>
    <row r="345" spans="1:17" x14ac:dyDescent="0.35">
      <c r="A345" s="6">
        <v>344</v>
      </c>
      <c r="B345" s="6">
        <v>0.32451363352280799</v>
      </c>
      <c r="C345" s="6">
        <v>1.2274282774473289</v>
      </c>
      <c r="D345" s="6">
        <v>1.847418840283015</v>
      </c>
      <c r="E345" s="6">
        <v>-0.63130701564880165</v>
      </c>
      <c r="F345" s="6">
        <v>0.39050585294508067</v>
      </c>
      <c r="G345" s="6">
        <v>-0.48303323556537081</v>
      </c>
      <c r="H345" s="6">
        <v>0.45841352460916879</v>
      </c>
      <c r="I345" s="6">
        <v>0.32774255945620573</v>
      </c>
      <c r="J345" s="6">
        <v>0.32577333717782864</v>
      </c>
      <c r="K345" s="6">
        <v>-0.39868885010683264</v>
      </c>
      <c r="L345" s="6">
        <v>1.8790963117536364E-3</v>
      </c>
      <c r="M345" s="6">
        <v>2.0930353239217913E-3</v>
      </c>
      <c r="N345" s="6">
        <v>-5.7407883404052104E-2</v>
      </c>
      <c r="O345" s="6">
        <v>4.9975014650801439E-2</v>
      </c>
      <c r="P345" s="6">
        <v>-1.5626741602463381E-2</v>
      </c>
      <c r="Q345" s="41">
        <v>3</v>
      </c>
    </row>
    <row r="346" spans="1:17" x14ac:dyDescent="0.35">
      <c r="A346" s="6">
        <v>345</v>
      </c>
      <c r="B346" s="6">
        <v>-0.92563064472194145</v>
      </c>
      <c r="C346" s="6">
        <v>0.23176967673053572</v>
      </c>
      <c r="D346" s="6">
        <v>0.70314449277955282</v>
      </c>
      <c r="E346" s="6">
        <v>-0.47128460834150976</v>
      </c>
      <c r="F346" s="6">
        <v>-0.22339642034296889</v>
      </c>
      <c r="G346" s="6">
        <v>1.0014511774004637E-2</v>
      </c>
      <c r="H346" s="6">
        <v>-0.32579055248238348</v>
      </c>
      <c r="I346" s="6">
        <v>-9.2804288360747222E-2</v>
      </c>
      <c r="J346" s="6">
        <v>-0.21485282365234049</v>
      </c>
      <c r="K346" s="6">
        <v>0.22556061781005152</v>
      </c>
      <c r="L346" s="6">
        <v>2.9560037519650935E-3</v>
      </c>
      <c r="M346" s="6">
        <v>1.3423187841457023E-2</v>
      </c>
      <c r="N346" s="6">
        <v>-0.81081867639508498</v>
      </c>
      <c r="O346" s="6">
        <v>0.1188603618583655</v>
      </c>
      <c r="P346" s="6">
        <v>-3.7557629639881039E-2</v>
      </c>
      <c r="Q346" s="41">
        <v>5</v>
      </c>
    </row>
    <row r="347" spans="1:17" x14ac:dyDescent="0.35">
      <c r="A347" s="6">
        <v>346</v>
      </c>
      <c r="B347" s="6">
        <v>-5.8227733634104162</v>
      </c>
      <c r="C347" s="6">
        <v>-2.5322958079001472</v>
      </c>
      <c r="D347" s="6">
        <v>-2.0155513839681336</v>
      </c>
      <c r="E347" s="6">
        <v>-0.72343198590566449</v>
      </c>
      <c r="F347" s="6">
        <v>-4.192367595133796E-2</v>
      </c>
      <c r="G347" s="6">
        <v>0.81463777118307912</v>
      </c>
      <c r="H347" s="6">
        <v>1.1098479590848813</v>
      </c>
      <c r="I347" s="6">
        <v>1.9868393554335413</v>
      </c>
      <c r="J347" s="6">
        <v>-4.1152335763703245E-2</v>
      </c>
      <c r="K347" s="6">
        <v>0.11302938813682699</v>
      </c>
      <c r="L347" s="6">
        <v>1.1854025765758707E-2</v>
      </c>
      <c r="M347" s="6">
        <v>3.1657019772444524E-3</v>
      </c>
      <c r="N347" s="6">
        <v>-9.9819005556440035E-2</v>
      </c>
      <c r="O347" s="6">
        <v>0.145122382404303</v>
      </c>
      <c r="P347" s="6">
        <v>-0.13675794812683578</v>
      </c>
      <c r="Q347" s="41">
        <v>1</v>
      </c>
    </row>
    <row r="348" spans="1:17" hidden="1" x14ac:dyDescent="0.3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41"/>
    </row>
    <row r="349" spans="1:17" x14ac:dyDescent="0.35">
      <c r="A349" s="6">
        <v>348</v>
      </c>
      <c r="B349" s="6">
        <v>-1.3709889767545511</v>
      </c>
      <c r="C349" s="6">
        <v>2.1928931283441733</v>
      </c>
      <c r="D349" s="6">
        <v>1.3929620767144029</v>
      </c>
      <c r="E349" s="6">
        <v>0.34165320730885479</v>
      </c>
      <c r="F349" s="6">
        <v>-1.011977359431887</v>
      </c>
      <c r="G349" s="6">
        <v>0.30025767397256303</v>
      </c>
      <c r="H349" s="6">
        <v>0.1253457138137731</v>
      </c>
      <c r="I349" s="6">
        <v>-1.1959339967097849E-2</v>
      </c>
      <c r="J349" s="6">
        <v>0.4565073448119254</v>
      </c>
      <c r="K349" s="6">
        <v>0.24533135516237106</v>
      </c>
      <c r="L349" s="6">
        <v>3.4959211186006639E-3</v>
      </c>
      <c r="M349" s="6">
        <v>1.3466113218240905E-3</v>
      </c>
      <c r="N349" s="6">
        <v>-1.4024207327218157E-2</v>
      </c>
      <c r="O349" s="6">
        <v>3.2544305646850992E-2</v>
      </c>
      <c r="P349" s="6">
        <v>-1.1313284911960021E-2</v>
      </c>
      <c r="Q349" s="41">
        <v>2</v>
      </c>
    </row>
    <row r="350" spans="1:17" x14ac:dyDescent="0.35">
      <c r="A350" s="6">
        <v>349</v>
      </c>
      <c r="B350" s="6">
        <v>-5.5429382855671694</v>
      </c>
      <c r="C350" s="6">
        <v>0.3270773472478043</v>
      </c>
      <c r="D350" s="6">
        <v>0.31014545293419665</v>
      </c>
      <c r="E350" s="6">
        <v>-0.15573518424855906</v>
      </c>
      <c r="F350" s="6">
        <v>0.44858071818840717</v>
      </c>
      <c r="G350" s="6">
        <v>0.257500029526329</v>
      </c>
      <c r="H350" s="6">
        <v>0.12938146825314487</v>
      </c>
      <c r="I350" s="6">
        <v>5.1650477795142376E-2</v>
      </c>
      <c r="J350" s="6">
        <v>-0.26137272568620096</v>
      </c>
      <c r="K350" s="6">
        <v>0.27121041340803986</v>
      </c>
      <c r="L350" s="6">
        <v>3.6146116672791474E-2</v>
      </c>
      <c r="M350" s="6">
        <v>2.4981576909709532E-3</v>
      </c>
      <c r="N350" s="6">
        <v>-5.4462947830545436E-2</v>
      </c>
      <c r="O350" s="6">
        <v>0.32873481595006537</v>
      </c>
      <c r="P350" s="6">
        <v>-0.23710028980036479</v>
      </c>
      <c r="Q350" s="41">
        <v>1</v>
      </c>
    </row>
    <row r="351" spans="1:17" x14ac:dyDescent="0.35">
      <c r="A351" s="6">
        <v>350</v>
      </c>
      <c r="B351" s="6">
        <v>-6.7142422145385829</v>
      </c>
      <c r="C351" s="6">
        <v>-0.24466975443558311</v>
      </c>
      <c r="D351" s="6">
        <v>-0.31483399645096094</v>
      </c>
      <c r="E351" s="6">
        <v>-0.38765355102569649</v>
      </c>
      <c r="F351" s="6">
        <v>-3.094241393866845E-2</v>
      </c>
      <c r="G351" s="6">
        <v>0.11134383541850514</v>
      </c>
      <c r="H351" s="6">
        <v>0.25345527747119095</v>
      </c>
      <c r="I351" s="6">
        <v>-0.49405915284834845</v>
      </c>
      <c r="J351" s="6">
        <v>9.5587198125903397E-2</v>
      </c>
      <c r="K351" s="6">
        <v>3.5358762388147287E-2</v>
      </c>
      <c r="L351" s="6">
        <v>4.3146404947621307E-2</v>
      </c>
      <c r="M351" s="6">
        <v>1.4509189176351934E-3</v>
      </c>
      <c r="N351" s="6">
        <v>-2.814280868240852E-2</v>
      </c>
      <c r="O351" s="6">
        <v>0.35822826808291619</v>
      </c>
      <c r="P351" s="6">
        <v>-0.17892336161549238</v>
      </c>
      <c r="Q351" s="41">
        <v>1</v>
      </c>
    </row>
    <row r="352" spans="1:17" x14ac:dyDescent="0.35">
      <c r="A352" s="6">
        <v>351</v>
      </c>
      <c r="B352" s="6">
        <v>-3.6455375118185409</v>
      </c>
      <c r="C352" s="6">
        <v>-1.9393935939684366</v>
      </c>
      <c r="D352" s="6">
        <v>-0.79869190919571298</v>
      </c>
      <c r="E352" s="6">
        <v>-0.89782420745422564</v>
      </c>
      <c r="F352" s="6">
        <v>0.7653941961737879</v>
      </c>
      <c r="G352" s="6">
        <v>-3.0020599090120428E-3</v>
      </c>
      <c r="H352" s="6">
        <v>0.45561833739932373</v>
      </c>
      <c r="I352" s="6">
        <v>1.578950157055635</v>
      </c>
      <c r="J352" s="6">
        <v>0.2509221070458017</v>
      </c>
      <c r="K352" s="6">
        <v>3.8314486977875609E-2</v>
      </c>
      <c r="L352" s="6">
        <v>3.1864891581210638E-3</v>
      </c>
      <c r="M352" s="6">
        <v>1.8927200632427039E-3</v>
      </c>
      <c r="N352" s="6">
        <v>-5.4251710969179474E-2</v>
      </c>
      <c r="O352" s="6">
        <v>0.11054454591333981</v>
      </c>
      <c r="P352" s="6">
        <v>-3.7667060837330978E-2</v>
      </c>
      <c r="Q352" s="41">
        <v>1</v>
      </c>
    </row>
    <row r="353" spans="1:17" x14ac:dyDescent="0.35">
      <c r="A353" s="6">
        <v>352</v>
      </c>
      <c r="B353" s="6">
        <v>3.3620148916660022</v>
      </c>
      <c r="C353" s="6">
        <v>2.9666965394494698</v>
      </c>
      <c r="D353" s="6">
        <v>1.2524812108997037</v>
      </c>
      <c r="E353" s="6">
        <v>3.6899040122342512E-2</v>
      </c>
      <c r="F353" s="6">
        <v>0.38349736107076449</v>
      </c>
      <c r="G353" s="6">
        <v>-0.30997185459814175</v>
      </c>
      <c r="H353" s="6">
        <v>0.74973744216380944</v>
      </c>
      <c r="I353" s="6">
        <v>0.77214724525524292</v>
      </c>
      <c r="J353" s="6">
        <v>-4.2984369487452705E-2</v>
      </c>
      <c r="K353" s="6">
        <v>0.14411636568768005</v>
      </c>
      <c r="L353" s="6">
        <v>1.9587785311531618E-3</v>
      </c>
      <c r="M353" s="6">
        <v>4.9771591399084911E-3</v>
      </c>
      <c r="N353" s="6">
        <v>-0.10462450687244211</v>
      </c>
      <c r="O353" s="6">
        <v>3.6659266249646341E-2</v>
      </c>
      <c r="P353" s="6">
        <v>-2.6546363948230439E-2</v>
      </c>
      <c r="Q353" s="41">
        <v>3</v>
      </c>
    </row>
    <row r="354" spans="1:17" x14ac:dyDescent="0.35">
      <c r="A354" s="6">
        <v>353</v>
      </c>
      <c r="B354" s="6">
        <v>-0.34764568066403606</v>
      </c>
      <c r="C354" s="6">
        <v>0.46362462179493824</v>
      </c>
      <c r="D354" s="6">
        <v>1.8006921209728294E-3</v>
      </c>
      <c r="E354" s="6">
        <v>0.62186639751541428</v>
      </c>
      <c r="F354" s="6">
        <v>0.52425739468225341</v>
      </c>
      <c r="G354" s="6">
        <v>-0.14408506442383481</v>
      </c>
      <c r="H354" s="6">
        <v>0.31650707413653301</v>
      </c>
      <c r="I354" s="6">
        <v>0.55601719871796795</v>
      </c>
      <c r="J354" s="6">
        <v>0.11730588274819756</v>
      </c>
      <c r="K354" s="6">
        <v>0.8585412581123566</v>
      </c>
      <c r="L354" s="6">
        <v>1.2886331909638434E-3</v>
      </c>
      <c r="M354" s="6">
        <v>6.7397250991175911E-3</v>
      </c>
      <c r="N354" s="6">
        <v>-6.3540799833734771E-2</v>
      </c>
      <c r="O354" s="6">
        <v>5.0268713617854816E-2</v>
      </c>
      <c r="P354" s="6">
        <v>-1.5286195458271029E-2</v>
      </c>
      <c r="Q354" s="41">
        <v>5</v>
      </c>
    </row>
    <row r="355" spans="1:17" hidden="1" x14ac:dyDescent="0.3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41"/>
    </row>
    <row r="356" spans="1:17" x14ac:dyDescent="0.35">
      <c r="A356" s="6">
        <v>355</v>
      </c>
      <c r="B356" s="6">
        <v>-5.4975650750552161</v>
      </c>
      <c r="C356" s="6">
        <v>0.86390901404821541</v>
      </c>
      <c r="D356" s="6">
        <v>-0.18615596904561652</v>
      </c>
      <c r="E356" s="6">
        <v>6.2809883558263932E-2</v>
      </c>
      <c r="F356" s="6">
        <v>-0.31752083934384495</v>
      </c>
      <c r="G356" s="6">
        <v>-8.5278851052289495E-2</v>
      </c>
      <c r="H356" s="6">
        <v>0.32964654419780048</v>
      </c>
      <c r="I356" s="6">
        <v>-0.97497968990517714</v>
      </c>
      <c r="J356" s="6">
        <v>0.65913337839899666</v>
      </c>
      <c r="K356" s="6">
        <v>0.27570369013805002</v>
      </c>
      <c r="L356" s="6">
        <v>3.2311040196511133E-2</v>
      </c>
      <c r="M356" s="6">
        <v>8.5584261362228265E-4</v>
      </c>
      <c r="N356" s="6">
        <v>-2.7537882325225169E-2</v>
      </c>
      <c r="O356" s="6">
        <v>0.31349826019699545</v>
      </c>
      <c r="P356" s="6">
        <v>-0.10357448113272051</v>
      </c>
      <c r="Q356" s="41">
        <v>1</v>
      </c>
    </row>
    <row r="357" spans="1:17" hidden="1" x14ac:dyDescent="0.3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41"/>
    </row>
    <row r="358" spans="1:17" x14ac:dyDescent="0.35">
      <c r="A358" s="6">
        <v>357</v>
      </c>
      <c r="B358" s="6">
        <v>-3.6745183281324154</v>
      </c>
      <c r="C358" s="6">
        <v>-0.87649362402273145</v>
      </c>
      <c r="D358" s="6">
        <v>0.1644224819430925</v>
      </c>
      <c r="E358" s="6">
        <v>-0.42547820195807534</v>
      </c>
      <c r="F358" s="6">
        <v>0.77301822755344751</v>
      </c>
      <c r="G358" s="6">
        <v>1.2372176373408738E-2</v>
      </c>
      <c r="H358" s="6">
        <v>0.43045023690724382</v>
      </c>
      <c r="I358" s="6">
        <v>0.51686223288382094</v>
      </c>
      <c r="J358" s="6">
        <v>6.7025140701117522E-2</v>
      </c>
      <c r="K358" s="6">
        <v>0.41413489868021314</v>
      </c>
      <c r="L358" s="6">
        <v>6.144140893468656E-3</v>
      </c>
      <c r="M358" s="6">
        <v>3.2808151501991225E-3</v>
      </c>
      <c r="N358" s="6">
        <v>-3.9359861848399194E-2</v>
      </c>
      <c r="O358" s="6">
        <v>6.7236333662642964E-2</v>
      </c>
      <c r="P358" s="6">
        <v>-4.0414130763024914E-2</v>
      </c>
      <c r="Q358" s="41">
        <v>6</v>
      </c>
    </row>
    <row r="359" spans="1:17" x14ac:dyDescent="0.35">
      <c r="A359" s="6">
        <v>358</v>
      </c>
      <c r="B359" s="6">
        <v>-2.2612588321342715</v>
      </c>
      <c r="C359" s="6">
        <v>0.83031626375152012</v>
      </c>
      <c r="D359" s="6">
        <v>8.4588434725903897E-2</v>
      </c>
      <c r="E359" s="6">
        <v>1.1258108617490867</v>
      </c>
      <c r="F359" s="6">
        <v>8.675990876165067E-2</v>
      </c>
      <c r="G359" s="6">
        <v>1.4502523807842392E-2</v>
      </c>
      <c r="H359" s="6">
        <v>-0.18039193948579577</v>
      </c>
      <c r="I359" s="6">
        <v>-0.46577907262425294</v>
      </c>
      <c r="J359" s="6">
        <v>-5.1477386915880913E-2</v>
      </c>
      <c r="K359" s="6">
        <v>0.38944831453909662</v>
      </c>
      <c r="L359" s="6">
        <v>4.8531660310018919E-3</v>
      </c>
      <c r="M359" s="6">
        <v>2.9680009674438279E-3</v>
      </c>
      <c r="N359" s="6">
        <v>-3.8994088729380434E-2</v>
      </c>
      <c r="O359" s="6">
        <v>8.6192399088908564E-2</v>
      </c>
      <c r="P359" s="6">
        <v>-2.4037282755558203E-2</v>
      </c>
      <c r="Q359" s="41">
        <v>2</v>
      </c>
    </row>
    <row r="360" spans="1:17" x14ac:dyDescent="0.35">
      <c r="A360" s="6">
        <v>359</v>
      </c>
      <c r="B360" s="6">
        <v>0.64588684000477792</v>
      </c>
      <c r="C360" s="6">
        <v>-0.20124206364111424</v>
      </c>
      <c r="D360" s="6">
        <v>-6.7267537449247142E-2</v>
      </c>
      <c r="E360" s="6">
        <v>-0.69245077633281416</v>
      </c>
      <c r="F360" s="6">
        <v>0.11295073711741298</v>
      </c>
      <c r="G360" s="6">
        <v>-0.37855134378457284</v>
      </c>
      <c r="H360" s="6">
        <v>0.54974099899590156</v>
      </c>
      <c r="I360" s="6">
        <v>0.98501867876603433</v>
      </c>
      <c r="J360" s="6">
        <v>0.6531249854979837</v>
      </c>
      <c r="K360" s="6">
        <v>0.34653344032907146</v>
      </c>
      <c r="L360" s="6">
        <v>1.8131173995427406E-3</v>
      </c>
      <c r="M360" s="6">
        <v>6.3960487074734337E-3</v>
      </c>
      <c r="N360" s="6">
        <v>-1.1098816589818497</v>
      </c>
      <c r="O360" s="6">
        <v>9.6828939356856603E-2</v>
      </c>
      <c r="P360" s="6">
        <v>-4.5900716253393786E-2</v>
      </c>
      <c r="Q360" s="41">
        <v>5</v>
      </c>
    </row>
    <row r="361" spans="1:17" x14ac:dyDescent="0.35">
      <c r="A361" s="6">
        <v>360</v>
      </c>
      <c r="B361" s="6">
        <v>3.5453371644318663</v>
      </c>
      <c r="C361" s="6">
        <v>0.57641186813986167</v>
      </c>
      <c r="D361" s="6">
        <v>0.19308958190405429</v>
      </c>
      <c r="E361" s="6">
        <v>8.3174553037622487E-2</v>
      </c>
      <c r="F361" s="6">
        <v>1.5290981610979808</v>
      </c>
      <c r="G361" s="6">
        <v>5.6273530784421918E-3</v>
      </c>
      <c r="H361" s="6">
        <v>1.6720990948540537</v>
      </c>
      <c r="I361" s="6">
        <v>1.5694740161465079</v>
      </c>
      <c r="J361" s="6">
        <v>0.34815864424649168</v>
      </c>
      <c r="K361" s="6">
        <v>0.82036049570470493</v>
      </c>
      <c r="L361" s="6">
        <v>7.1305873999730077E-4</v>
      </c>
      <c r="M361" s="6">
        <v>3.0928270833200941E-3</v>
      </c>
      <c r="N361" s="6">
        <v>-2.0629025829795967E-2</v>
      </c>
      <c r="O361" s="6">
        <v>1.7763725055793621E-2</v>
      </c>
      <c r="P361" s="6">
        <v>-1.9717138754763396E-2</v>
      </c>
      <c r="Q361" s="41">
        <v>5</v>
      </c>
    </row>
    <row r="362" spans="1:17" x14ac:dyDescent="0.35">
      <c r="A362" s="6">
        <v>361</v>
      </c>
      <c r="B362" s="6">
        <v>4.6948573744766113</v>
      </c>
      <c r="C362" s="6">
        <v>2.3480648184296249</v>
      </c>
      <c r="D362" s="6">
        <v>1.1137820009113037</v>
      </c>
      <c r="E362" s="6">
        <v>0.30811296661134613</v>
      </c>
      <c r="F362" s="6">
        <v>0.2018530589852385</v>
      </c>
      <c r="G362" s="6">
        <v>-0.74319761994992362</v>
      </c>
      <c r="H362" s="6">
        <v>0.73237704618627153</v>
      </c>
      <c r="I362" s="6">
        <v>0.14422554002713875</v>
      </c>
      <c r="J362" s="6">
        <v>0.64470343806767083</v>
      </c>
      <c r="K362" s="6">
        <v>0.243457933144127</v>
      </c>
      <c r="L362" s="6">
        <v>5.4545530071624198E-4</v>
      </c>
      <c r="M362" s="6">
        <v>3.1742335802313532E-3</v>
      </c>
      <c r="N362" s="6">
        <v>-4.3157014530470821E-2</v>
      </c>
      <c r="O362" s="6">
        <v>2.1637191775074262E-2</v>
      </c>
      <c r="P362" s="6">
        <v>-5.5603349859200193E-3</v>
      </c>
      <c r="Q362" s="41">
        <v>3</v>
      </c>
    </row>
    <row r="363" spans="1:17" hidden="1" x14ac:dyDescent="0.3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41"/>
    </row>
    <row r="364" spans="1:17" x14ac:dyDescent="0.35">
      <c r="A364" s="6">
        <v>363</v>
      </c>
      <c r="B364" s="6">
        <v>2.4181153807550211</v>
      </c>
      <c r="C364" s="6">
        <v>0.93633687495965401</v>
      </c>
      <c r="D364" s="6">
        <v>0.55268105838974868</v>
      </c>
      <c r="E364" s="6">
        <v>-0.60318072029103009</v>
      </c>
      <c r="F364" s="6">
        <v>-0.30335327009409119</v>
      </c>
      <c r="G364" s="6">
        <v>-0.22276642454539641</v>
      </c>
      <c r="H364" s="6">
        <v>0.76243857868022114</v>
      </c>
      <c r="I364" s="6">
        <v>1.7479739728352051</v>
      </c>
      <c r="J364" s="6">
        <v>0.36557033953886847</v>
      </c>
      <c r="K364" s="6">
        <v>0.23088509492555676</v>
      </c>
      <c r="L364" s="6">
        <v>1.1127645502129937E-3</v>
      </c>
      <c r="M364" s="6">
        <v>5.6338381235722544E-3</v>
      </c>
      <c r="N364" s="6">
        <v>-7.4541854736251009E-2</v>
      </c>
      <c r="O364" s="6">
        <v>5.1414812189222905E-2</v>
      </c>
      <c r="P364" s="6">
        <v>-2.1798728602174276E-2</v>
      </c>
      <c r="Q364" s="41">
        <v>5</v>
      </c>
    </row>
    <row r="365" spans="1:17" x14ac:dyDescent="0.35">
      <c r="A365" s="6">
        <v>364</v>
      </c>
      <c r="B365" s="6">
        <v>-1.3305168722974432</v>
      </c>
      <c r="C365" s="6">
        <v>2.5089955600466296</v>
      </c>
      <c r="D365" s="6">
        <v>1.5934590243631017</v>
      </c>
      <c r="E365" s="6">
        <v>0.19694358021231248</v>
      </c>
      <c r="F365" s="6">
        <v>0.38296839364429436</v>
      </c>
      <c r="G365" s="6">
        <v>-0.11314688930327245</v>
      </c>
      <c r="H365" s="6">
        <v>-0.2289619821350618</v>
      </c>
      <c r="I365" s="6">
        <v>0.50493429587833727</v>
      </c>
      <c r="J365" s="6">
        <v>-0.43961022233323249</v>
      </c>
      <c r="K365" s="6">
        <v>-0.13808226809558205</v>
      </c>
      <c r="L365" s="6">
        <v>5.3258250821021742E-3</v>
      </c>
      <c r="M365" s="6">
        <v>2.2062909695296342E-3</v>
      </c>
      <c r="N365" s="6">
        <v>-1.3696815131675049E-2</v>
      </c>
      <c r="O365" s="6">
        <v>5.3435417587405318E-2</v>
      </c>
      <c r="P365" s="6">
        <v>-7.3931961748126315E-2</v>
      </c>
      <c r="Q365" s="41">
        <v>2</v>
      </c>
    </row>
    <row r="366" spans="1:17" x14ac:dyDescent="0.35">
      <c r="A366" s="6">
        <v>365</v>
      </c>
      <c r="B366" s="6">
        <v>-1.8339706041467421</v>
      </c>
      <c r="C366" s="6">
        <v>0.23882864674539359</v>
      </c>
      <c r="D366" s="6">
        <v>0.92778924847387134</v>
      </c>
      <c r="E366" s="6">
        <v>-5.3870040214362373E-3</v>
      </c>
      <c r="F366" s="6">
        <v>-0.25656714619248627</v>
      </c>
      <c r="G366" s="6">
        <v>-0.57066839500071742</v>
      </c>
      <c r="H366" s="6">
        <v>-0.38381387543927054</v>
      </c>
      <c r="I366" s="6">
        <v>-5.7182215022318635E-2</v>
      </c>
      <c r="J366" s="6">
        <v>-0.37442853904296541</v>
      </c>
      <c r="K366" s="6">
        <v>0.13276918523679759</v>
      </c>
      <c r="L366" s="6">
        <v>4.3921193859846322E-3</v>
      </c>
      <c r="M366" s="6">
        <v>9.564837739736291E-3</v>
      </c>
      <c r="N366" s="6">
        <v>-0.13428390938281615</v>
      </c>
      <c r="O366" s="6">
        <v>6.4122949161016518E-2</v>
      </c>
      <c r="P366" s="6">
        <v>-4.4512162157860399E-2</v>
      </c>
      <c r="Q366" s="41">
        <v>2</v>
      </c>
    </row>
    <row r="367" spans="1:17" x14ac:dyDescent="0.35">
      <c r="A367" s="6">
        <v>366</v>
      </c>
      <c r="B367" s="6">
        <v>-0.68590331823609807</v>
      </c>
      <c r="C367" s="6">
        <v>2.9912824550166177</v>
      </c>
      <c r="D367" s="6">
        <v>1.9428844679353845</v>
      </c>
      <c r="E367" s="6">
        <v>0.19019640973359797</v>
      </c>
      <c r="F367" s="6">
        <v>-0.42026119592218875</v>
      </c>
      <c r="G367" s="6">
        <v>-0.45274298679523606</v>
      </c>
      <c r="H367" s="6">
        <v>-0.81757957757525979</v>
      </c>
      <c r="I367" s="6">
        <v>-0.78311381997336216</v>
      </c>
      <c r="J367" s="6">
        <v>-0.41367273556364781</v>
      </c>
      <c r="K367" s="6">
        <v>-0.32185713192316862</v>
      </c>
      <c r="L367" s="6">
        <v>3.4123292995562673E-3</v>
      </c>
      <c r="M367" s="6">
        <v>2.4184358557841506E-3</v>
      </c>
      <c r="N367" s="6">
        <v>-2.074350403849955E-2</v>
      </c>
      <c r="O367" s="6">
        <v>4.1375069256310897E-2</v>
      </c>
      <c r="P367" s="6">
        <v>-2.9473274824770909E-2</v>
      </c>
      <c r="Q367" s="41">
        <v>3</v>
      </c>
    </row>
    <row r="368" spans="1:17" x14ac:dyDescent="0.35">
      <c r="A368" s="6">
        <v>367</v>
      </c>
      <c r="B368" s="6">
        <v>-6.5285351590912946</v>
      </c>
      <c r="C368" s="6">
        <v>-1.5778736607872312</v>
      </c>
      <c r="D368" s="6">
        <v>-1.3730584440935447</v>
      </c>
      <c r="E368" s="6">
        <v>-0.75452828252396487</v>
      </c>
      <c r="F368" s="6">
        <v>-6.2996928653945267E-2</v>
      </c>
      <c r="G368" s="6">
        <v>-3.4193836644309424E-2</v>
      </c>
      <c r="H368" s="6">
        <v>0.72772603955753878</v>
      </c>
      <c r="I368" s="6">
        <v>0.93468066592280097</v>
      </c>
      <c r="J368" s="6">
        <v>0.62726912114955513</v>
      </c>
      <c r="K368" s="6">
        <v>0.29098086167588699</v>
      </c>
      <c r="L368" s="6">
        <v>1.5688289750492662E-2</v>
      </c>
      <c r="M368" s="6">
        <v>1.0431757150856659E-3</v>
      </c>
      <c r="N368" s="6">
        <v>-4.1606693104098903E-2</v>
      </c>
      <c r="O368" s="6">
        <v>0.60168405554501858</v>
      </c>
      <c r="P368" s="6">
        <v>-0.13246270558675574</v>
      </c>
      <c r="Q368" s="41">
        <v>1</v>
      </c>
    </row>
    <row r="369" spans="1:17" x14ac:dyDescent="0.35">
      <c r="A369" s="6">
        <v>368</v>
      </c>
      <c r="B369" s="6">
        <v>-3.1405431915338569</v>
      </c>
      <c r="C369" s="6">
        <v>-1.3553983292589851</v>
      </c>
      <c r="D369" s="6">
        <v>-0.51917967764664785</v>
      </c>
      <c r="E369" s="6">
        <v>-1.0420564020062426</v>
      </c>
      <c r="F369" s="6">
        <v>0.77517661099413993</v>
      </c>
      <c r="G369" s="6">
        <v>-0.2143486853767641</v>
      </c>
      <c r="H369" s="6">
        <v>0.52010526801622403</v>
      </c>
      <c r="I369" s="6">
        <v>1.5424072583554664</v>
      </c>
      <c r="J369" s="6">
        <v>0.53894546559581591</v>
      </c>
      <c r="K369" s="6">
        <v>-0.13282010465497499</v>
      </c>
      <c r="L369" s="6">
        <v>4.8288349493567423E-3</v>
      </c>
      <c r="M369" s="6">
        <v>5.4946271821313458E-3</v>
      </c>
      <c r="N369" s="6">
        <v>-0.55372032721796838</v>
      </c>
      <c r="O369" s="6">
        <v>0.21701583368589053</v>
      </c>
      <c r="P369" s="6">
        <v>-0.14545883908273607</v>
      </c>
      <c r="Q369" s="41">
        <v>6</v>
      </c>
    </row>
    <row r="370" spans="1:17" x14ac:dyDescent="0.35">
      <c r="A370" s="6">
        <v>369</v>
      </c>
      <c r="B370" s="6">
        <v>1.8008804276717953</v>
      </c>
      <c r="C370" s="6">
        <v>0.50797017375151121</v>
      </c>
      <c r="D370" s="6">
        <v>0.40568722647084798</v>
      </c>
      <c r="E370" s="6">
        <v>7.3124173840336315E-2</v>
      </c>
      <c r="F370" s="6">
        <v>1.2270940860561348</v>
      </c>
      <c r="G370" s="6">
        <v>-0.22253517071508103</v>
      </c>
      <c r="H370" s="6">
        <v>0.5639904179545141</v>
      </c>
      <c r="I370" s="6">
        <v>1.5462445685367003</v>
      </c>
      <c r="J370" s="6">
        <v>-0.11586477726301064</v>
      </c>
      <c r="K370" s="6">
        <v>0.65418564957353464</v>
      </c>
      <c r="L370" s="6">
        <v>1.062000791714815E-3</v>
      </c>
      <c r="M370" s="6">
        <v>6.1267574324207087E-3</v>
      </c>
      <c r="N370" s="6">
        <v>-8.8972901343388214E-2</v>
      </c>
      <c r="O370" s="6">
        <v>3.4456257228275958E-2</v>
      </c>
      <c r="P370" s="6">
        <v>-2.0613293007457633E-2</v>
      </c>
      <c r="Q370" s="41">
        <v>5</v>
      </c>
    </row>
    <row r="371" spans="1:17" x14ac:dyDescent="0.35">
      <c r="A371" s="6">
        <v>370</v>
      </c>
      <c r="B371" s="6">
        <v>-4.4405391937614951</v>
      </c>
      <c r="C371" s="6">
        <v>0.54282841004222326</v>
      </c>
      <c r="D371" s="6">
        <v>0.82171777840439952</v>
      </c>
      <c r="E371" s="6">
        <v>8.7937011819910607E-2</v>
      </c>
      <c r="F371" s="6">
        <v>-0.39011236954009321</v>
      </c>
      <c r="G371" s="6">
        <v>-0.43564535616659805</v>
      </c>
      <c r="H371" s="6">
        <v>-2.009325889810655</v>
      </c>
      <c r="I371" s="6">
        <v>-2.615179440123474</v>
      </c>
      <c r="J371" s="6">
        <v>-0.1458262176168155</v>
      </c>
      <c r="K371" s="6">
        <v>-0.23835710223260317</v>
      </c>
      <c r="L371" s="6">
        <v>7.1923381808656501E-3</v>
      </c>
      <c r="M371" s="6">
        <v>2.0575805467315583E-3</v>
      </c>
      <c r="N371" s="6">
        <v>-5.0389295847685756E-2</v>
      </c>
      <c r="O371" s="6">
        <v>0.1494531836069882</v>
      </c>
      <c r="P371" s="6">
        <v>-2.3413712103712889E-2</v>
      </c>
      <c r="Q371" s="41">
        <v>2</v>
      </c>
    </row>
    <row r="372" spans="1:17" x14ac:dyDescent="0.35">
      <c r="A372" s="6">
        <v>371</v>
      </c>
      <c r="B372" s="6">
        <v>-5.1986731515463092</v>
      </c>
      <c r="C372" s="6">
        <v>0.85022465101403399</v>
      </c>
      <c r="D372" s="6">
        <v>1.0035007950062049</v>
      </c>
      <c r="E372" s="6">
        <v>0.1604495671343654</v>
      </c>
      <c r="F372" s="6">
        <v>-0.5209465662345425</v>
      </c>
      <c r="G372" s="6">
        <v>0.12301855820421877</v>
      </c>
      <c r="H372" s="6">
        <v>-0.9400901006223632</v>
      </c>
      <c r="I372" s="6">
        <v>-1.2481920899888717</v>
      </c>
      <c r="J372" s="6">
        <v>-0.33687596556373328</v>
      </c>
      <c r="K372" s="6">
        <v>0.54014109531012489</v>
      </c>
      <c r="L372" s="6">
        <v>1.4639751514007494E-2</v>
      </c>
      <c r="M372" s="6">
        <v>2.5819801762524768E-3</v>
      </c>
      <c r="N372" s="6">
        <v>-4.1398507601360136E-2</v>
      </c>
      <c r="O372" s="6">
        <v>0.24341218429320985</v>
      </c>
      <c r="P372" s="6">
        <v>-9.5470224144401081E-2</v>
      </c>
      <c r="Q372" s="41">
        <v>2</v>
      </c>
    </row>
    <row r="373" spans="1:17" x14ac:dyDescent="0.35">
      <c r="A373" s="6">
        <v>372</v>
      </c>
      <c r="B373" s="6">
        <v>4.2940692602737025</v>
      </c>
      <c r="C373" s="6">
        <v>1.970511434066005</v>
      </c>
      <c r="D373" s="6">
        <v>0.80122980986438475</v>
      </c>
      <c r="E373" s="6">
        <v>-0.19694528208483944</v>
      </c>
      <c r="F373" s="6">
        <v>0.18469393135127585</v>
      </c>
      <c r="G373" s="6">
        <v>-0.35360746156503947</v>
      </c>
      <c r="H373" s="6">
        <v>0.36751284146905616</v>
      </c>
      <c r="I373" s="6">
        <v>0.73141974237509488</v>
      </c>
      <c r="J373" s="6">
        <v>0.11505728202059666</v>
      </c>
      <c r="K373" s="6">
        <v>0.46802871339884922</v>
      </c>
      <c r="L373" s="6">
        <v>4.3531557182731491E-4</v>
      </c>
      <c r="M373" s="6">
        <v>3.0273330868430875E-3</v>
      </c>
      <c r="N373" s="6">
        <v>-2.4425597709924512E-2</v>
      </c>
      <c r="O373" s="6">
        <v>1.9724989174484221E-2</v>
      </c>
      <c r="P373" s="6">
        <v>-7.2709565034771301E-3</v>
      </c>
      <c r="Q373" s="41">
        <v>3</v>
      </c>
    </row>
    <row r="374" spans="1:17" x14ac:dyDescent="0.35">
      <c r="A374" s="6">
        <v>373</v>
      </c>
      <c r="B374" s="6">
        <v>-3.8523101851035491</v>
      </c>
      <c r="C374" s="6">
        <v>-2.2161950194418374</v>
      </c>
      <c r="D374" s="6">
        <v>-0.40482265820650581</v>
      </c>
      <c r="E374" s="6">
        <v>-0.42051203005868537</v>
      </c>
      <c r="F374" s="6">
        <v>0.34768915470385614</v>
      </c>
      <c r="G374" s="6">
        <v>-0.76316177221703119</v>
      </c>
      <c r="H374" s="6">
        <v>0.56158872071906552</v>
      </c>
      <c r="I374" s="6">
        <v>0.45397171314512741</v>
      </c>
      <c r="J374" s="6">
        <v>0.4356101463420074</v>
      </c>
      <c r="K374" s="6">
        <v>0.11241852052161118</v>
      </c>
      <c r="L374" s="6">
        <v>7.008951989099458E-3</v>
      </c>
      <c r="M374" s="6">
        <v>5.2198549771284445E-3</v>
      </c>
      <c r="N374" s="6">
        <v>-0.19561601658977229</v>
      </c>
      <c r="O374" s="6">
        <v>0.18627808135380292</v>
      </c>
      <c r="P374" s="6">
        <v>-0.10933340412407377</v>
      </c>
      <c r="Q374" s="41">
        <v>6</v>
      </c>
    </row>
    <row r="375" spans="1:17" x14ac:dyDescent="0.35">
      <c r="A375" s="6">
        <v>374</v>
      </c>
      <c r="B375" s="6">
        <v>-2.5931312418440093</v>
      </c>
      <c r="C375" s="6">
        <v>-0.42446310111376795</v>
      </c>
      <c r="D375" s="6">
        <v>-9.123120094592034E-2</v>
      </c>
      <c r="E375" s="6">
        <v>-0.89455283460845236</v>
      </c>
      <c r="F375" s="6">
        <v>-1.1043348680532311E-2</v>
      </c>
      <c r="G375" s="6">
        <v>-0.39543264337824618</v>
      </c>
      <c r="H375" s="6">
        <v>0.16230261657549611</v>
      </c>
      <c r="I375" s="6">
        <v>0.14449673521807158</v>
      </c>
      <c r="J375" s="6">
        <v>0.49823849373062923</v>
      </c>
      <c r="K375" s="6">
        <v>-9.2620530496634892E-2</v>
      </c>
      <c r="L375" s="6">
        <v>7.0220942922382124E-3</v>
      </c>
      <c r="M375" s="6">
        <v>1.1245051766516438E-2</v>
      </c>
      <c r="N375" s="6">
        <v>-4.0661766915459232</v>
      </c>
      <c r="O375" s="6">
        <v>0.74397710482032708</v>
      </c>
      <c r="P375" s="6">
        <v>-3.3677356553958357E-2</v>
      </c>
      <c r="Q375" s="41">
        <v>6</v>
      </c>
    </row>
    <row r="376" spans="1:17" x14ac:dyDescent="0.35">
      <c r="A376" s="6">
        <v>375</v>
      </c>
      <c r="B376" s="6">
        <v>-3.5901988300813295</v>
      </c>
      <c r="C376" s="6">
        <v>1.3340250835572909</v>
      </c>
      <c r="D376" s="6">
        <v>0.36757800819806058</v>
      </c>
      <c r="E376" s="6">
        <v>0.25202390327859003</v>
      </c>
      <c r="F376" s="6">
        <v>1.732583911478278E-2</v>
      </c>
      <c r="G376" s="6">
        <v>-0.75114776686186924</v>
      </c>
      <c r="H376" s="6">
        <v>0.13101166238331877</v>
      </c>
      <c r="I376" s="6">
        <v>-0.22357694948117582</v>
      </c>
      <c r="J376" s="6">
        <v>0.2899238078446727</v>
      </c>
      <c r="K376" s="6">
        <v>0.75786592051646573</v>
      </c>
      <c r="L376" s="6">
        <v>9.9510836923841269E-3</v>
      </c>
      <c r="M376" s="6">
        <v>1.2965632044278485E-3</v>
      </c>
      <c r="N376" s="6">
        <v>-5.6443535895956604E-2</v>
      </c>
      <c r="O376" s="6">
        <v>1.1099422146488116</v>
      </c>
      <c r="P376" s="6">
        <v>-5.103958364375917E-2</v>
      </c>
      <c r="Q376" s="41">
        <v>2</v>
      </c>
    </row>
    <row r="377" spans="1:17" x14ac:dyDescent="0.35">
      <c r="A377" s="6">
        <v>376</v>
      </c>
      <c r="B377" s="6">
        <v>-8.0457849887257229</v>
      </c>
      <c r="C377" s="6">
        <v>-0.37609894458885235</v>
      </c>
      <c r="D377" s="6">
        <v>-0.25779466388186306</v>
      </c>
      <c r="E377" s="6">
        <v>-0.35564621163053262</v>
      </c>
      <c r="F377" s="6">
        <v>-0.23433233591640154</v>
      </c>
      <c r="G377" s="6">
        <v>0.28699034158647191</v>
      </c>
      <c r="H377" s="6">
        <v>-0.14620028907309202</v>
      </c>
      <c r="I377" s="6">
        <v>-0.59979536038686299</v>
      </c>
      <c r="J377" s="6">
        <v>0.11331518432439393</v>
      </c>
      <c r="K377" s="6">
        <v>-0.20533333482152194</v>
      </c>
      <c r="L377" s="6">
        <v>7.3766607187278899E-2</v>
      </c>
      <c r="M377" s="6">
        <v>8.5604525003035866E-4</v>
      </c>
      <c r="N377" s="6">
        <v>-2.2940022913722147E-2</v>
      </c>
      <c r="O377" s="6">
        <v>0.45347480324794248</v>
      </c>
      <c r="P377" s="6">
        <v>-0.21813455867302137</v>
      </c>
      <c r="Q377" s="41">
        <v>1</v>
      </c>
    </row>
    <row r="378" spans="1:17" x14ac:dyDescent="0.35">
      <c r="A378" s="6">
        <v>377</v>
      </c>
      <c r="B378" s="6">
        <v>0.52216291629574407</v>
      </c>
      <c r="C378" s="6">
        <v>-0.81259336191443932</v>
      </c>
      <c r="D378" s="6">
        <v>-0.50696841060076547</v>
      </c>
      <c r="E378" s="6">
        <v>-0.16713159044112041</v>
      </c>
      <c r="F378" s="6">
        <v>-0.17258995925936269</v>
      </c>
      <c r="G378" s="6">
        <v>-0.4912936891239626</v>
      </c>
      <c r="H378" s="6">
        <v>0.63691960877734077</v>
      </c>
      <c r="I378" s="6">
        <v>1.3463582102440728</v>
      </c>
      <c r="J378" s="6">
        <v>0.70588274069954837</v>
      </c>
      <c r="K378" s="6">
        <v>0.24143707223493008</v>
      </c>
      <c r="L378" s="6">
        <v>8.9351995677935969E-4</v>
      </c>
      <c r="M378" s="6">
        <v>3.188144932319735E-2</v>
      </c>
      <c r="N378" s="6">
        <v>-1.988694011993563</v>
      </c>
      <c r="O378" s="6">
        <v>0.23239017227943795</v>
      </c>
      <c r="P378" s="6">
        <v>-1.5565843580724078E-2</v>
      </c>
      <c r="Q378" s="41">
        <v>5</v>
      </c>
    </row>
    <row r="379" spans="1:17" x14ac:dyDescent="0.35">
      <c r="A379" s="6">
        <v>378</v>
      </c>
      <c r="B379" s="6">
        <v>2.2585116981585425</v>
      </c>
      <c r="C379" s="6">
        <v>2.879853584784291</v>
      </c>
      <c r="D379" s="6">
        <v>1.6368506011849531</v>
      </c>
      <c r="E379" s="6">
        <v>-5.4536948506412816E-2</v>
      </c>
      <c r="F379" s="6">
        <v>-0.38964867953354865</v>
      </c>
      <c r="G379" s="6">
        <v>-0.3567827674021089</v>
      </c>
      <c r="H379" s="6">
        <v>-5.3589481212749528E-2</v>
      </c>
      <c r="I379" s="6">
        <v>-0.50739825052965115</v>
      </c>
      <c r="J379" s="6">
        <v>3.3508383296182762E-2</v>
      </c>
      <c r="K379" s="6">
        <v>-0.47325707243779563</v>
      </c>
      <c r="L379" s="6">
        <v>1.4844705449348272E-3</v>
      </c>
      <c r="M379" s="6">
        <v>4.0944654466759448E-3</v>
      </c>
      <c r="N379" s="6">
        <v>-0.13701002335372137</v>
      </c>
      <c r="O379" s="6">
        <v>2.958272619871374E-2</v>
      </c>
      <c r="P379" s="6">
        <v>-8.1835748269787432E-3</v>
      </c>
      <c r="Q379" s="41">
        <v>3</v>
      </c>
    </row>
    <row r="380" spans="1:17" x14ac:dyDescent="0.35">
      <c r="A380" s="6">
        <v>379</v>
      </c>
      <c r="B380" s="6">
        <v>-4.2220025981938516</v>
      </c>
      <c r="C380" s="6">
        <v>0.50717055991956639</v>
      </c>
      <c r="D380" s="6">
        <v>0.91049967947508392</v>
      </c>
      <c r="E380" s="6">
        <v>-0.11356040051158341</v>
      </c>
      <c r="F380" s="6">
        <v>0.1828657156480242</v>
      </c>
      <c r="G380" s="6">
        <v>0.27247036036467931</v>
      </c>
      <c r="H380" s="6">
        <v>-0.61994302552674385</v>
      </c>
      <c r="I380" s="6">
        <v>-0.75967175113456487</v>
      </c>
      <c r="J380" s="6">
        <v>-0.62320879523188999</v>
      </c>
      <c r="K380" s="6">
        <v>-0.11550682209930746</v>
      </c>
      <c r="L380" s="6">
        <v>1.0060723570146641E-2</v>
      </c>
      <c r="M380" s="6">
        <v>2.2182219075057635E-3</v>
      </c>
      <c r="N380" s="6">
        <v>-1.8497991946281329E-2</v>
      </c>
      <c r="O380" s="6">
        <v>0.11116944850465788</v>
      </c>
      <c r="P380" s="6">
        <v>-0.18998655584388249</v>
      </c>
      <c r="Q380" s="41">
        <v>2</v>
      </c>
    </row>
    <row r="381" spans="1:17" x14ac:dyDescent="0.35">
      <c r="A381" s="6">
        <v>380</v>
      </c>
      <c r="B381" s="6">
        <v>-2.5044797504666052</v>
      </c>
      <c r="C381" s="6">
        <v>0.84868743714042849</v>
      </c>
      <c r="D381" s="6">
        <v>1.0544124299977666</v>
      </c>
      <c r="E381" s="6">
        <v>-0.30490727777002019</v>
      </c>
      <c r="F381" s="6">
        <v>-4.6631238960836138E-2</v>
      </c>
      <c r="G381" s="6">
        <v>0.44888403815345745</v>
      </c>
      <c r="H381" s="6">
        <v>-0.12064282607246769</v>
      </c>
      <c r="I381" s="6">
        <v>0.1368926179378761</v>
      </c>
      <c r="J381" s="6">
        <v>-0.14802599151356682</v>
      </c>
      <c r="K381" s="6">
        <v>0.46331798145886649</v>
      </c>
      <c r="L381" s="6">
        <v>5.3216629300288218E-3</v>
      </c>
      <c r="M381" s="6">
        <v>4.0320873972490602E-3</v>
      </c>
      <c r="N381" s="6">
        <v>-6.795822837830269E-2</v>
      </c>
      <c r="O381" s="6">
        <v>5.4144635665284387E-2</v>
      </c>
      <c r="P381" s="6">
        <v>-2.6502215504890247E-2</v>
      </c>
      <c r="Q381" s="41">
        <v>2</v>
      </c>
    </row>
    <row r="382" spans="1:17" x14ac:dyDescent="0.35">
      <c r="A382" s="6">
        <v>381</v>
      </c>
      <c r="B382" s="6">
        <v>-6.1574566957763253</v>
      </c>
      <c r="C382" s="6">
        <v>0.84265265414126456</v>
      </c>
      <c r="D382" s="6">
        <v>0.58878997022886159</v>
      </c>
      <c r="E382" s="6">
        <v>-0.20830995194580137</v>
      </c>
      <c r="F382" s="6">
        <v>0.18484031413148019</v>
      </c>
      <c r="G382" s="6">
        <v>-0.26889860756581246</v>
      </c>
      <c r="H382" s="6">
        <v>-0.55750949876777767</v>
      </c>
      <c r="I382" s="6">
        <v>-1.0061748690417838</v>
      </c>
      <c r="J382" s="6">
        <v>-5.0373081141608413E-3</v>
      </c>
      <c r="K382" s="6">
        <v>-0.32872593430343233</v>
      </c>
      <c r="L382" s="6">
        <v>2.2986743764027109E-2</v>
      </c>
      <c r="M382" s="6">
        <v>1.3700257555965679E-3</v>
      </c>
      <c r="N382" s="6">
        <v>-2.5239265011958629E-2</v>
      </c>
      <c r="O382" s="6">
        <v>0.30410852697446689</v>
      </c>
      <c r="P382" s="6">
        <v>-0.25834876029830983</v>
      </c>
      <c r="Q382" s="41">
        <v>1</v>
      </c>
    </row>
    <row r="383" spans="1:17" x14ac:dyDescent="0.35">
      <c r="A383" s="6">
        <v>382</v>
      </c>
      <c r="B383" s="6">
        <v>-1.6027771339194319</v>
      </c>
      <c r="C383" s="6">
        <v>2.3595007083741453</v>
      </c>
      <c r="D383" s="6">
        <v>1.4604271809279805</v>
      </c>
      <c r="E383" s="6">
        <v>-0.20370282722993488</v>
      </c>
      <c r="F383" s="6">
        <v>-0.29943797934859462</v>
      </c>
      <c r="G383" s="6">
        <v>-0.97622612204404779</v>
      </c>
      <c r="H383" s="6">
        <v>-0.19249337016717258</v>
      </c>
      <c r="I383" s="6">
        <v>-1.1362786811799326</v>
      </c>
      <c r="J383" s="6">
        <v>0.36409337904003086</v>
      </c>
      <c r="K383" s="6">
        <v>-0.54107447632658523</v>
      </c>
      <c r="L383" s="6">
        <v>1.1384902562574151E-2</v>
      </c>
      <c r="M383" s="6">
        <v>2.5698637030609796E-3</v>
      </c>
      <c r="N383" s="6">
        <v>-6.0534977140588704E-2</v>
      </c>
      <c r="O383" s="6">
        <v>0.11076134894613887</v>
      </c>
      <c r="P383" s="6">
        <v>-2.648315894902066E-2</v>
      </c>
      <c r="Q383" s="41">
        <v>2</v>
      </c>
    </row>
    <row r="384" spans="1:17" x14ac:dyDescent="0.35">
      <c r="A384" s="6">
        <v>383</v>
      </c>
      <c r="B384" s="6">
        <v>-0.47018419705904363</v>
      </c>
      <c r="C384" s="6">
        <v>1.3265035103882976</v>
      </c>
      <c r="D384" s="6">
        <v>0.39369017101286852</v>
      </c>
      <c r="E384" s="6">
        <v>0.42712556271832208</v>
      </c>
      <c r="F384" s="6">
        <v>0.54509405499620955</v>
      </c>
      <c r="G384" s="6">
        <v>-2.9139414190306866E-2</v>
      </c>
      <c r="H384" s="6">
        <v>0.32570529759907424</v>
      </c>
      <c r="I384" s="6">
        <v>0.25800425841034347</v>
      </c>
      <c r="J384" s="6">
        <v>-0.47850380350968974</v>
      </c>
      <c r="K384" s="6">
        <v>0.71707406093441628</v>
      </c>
      <c r="L384" s="6">
        <v>3.0788499353547306E-3</v>
      </c>
      <c r="M384" s="6">
        <v>1.4356147798706111E-2</v>
      </c>
      <c r="N384" s="6">
        <v>-0.11621953034472371</v>
      </c>
      <c r="O384" s="6">
        <v>9.8468216256990593E-2</v>
      </c>
      <c r="P384" s="6">
        <v>-4.0689208198867372E-2</v>
      </c>
      <c r="Q384" s="41">
        <v>5</v>
      </c>
    </row>
    <row r="385" spans="1:17" x14ac:dyDescent="0.35">
      <c r="A385" s="6">
        <v>384</v>
      </c>
      <c r="B385" s="6">
        <v>0.81089055429908574</v>
      </c>
      <c r="C385" s="6">
        <v>-0.47282030194441205</v>
      </c>
      <c r="D385" s="6">
        <v>-8.5868387163860152E-2</v>
      </c>
      <c r="E385" s="6">
        <v>-0.5826974240890378</v>
      </c>
      <c r="F385" s="6">
        <v>9.2815959549794588E-2</v>
      </c>
      <c r="G385" s="6">
        <v>-0.13774870829613994</v>
      </c>
      <c r="H385" s="6">
        <v>0.62864322331998546</v>
      </c>
      <c r="I385" s="6">
        <v>1.890810177846266</v>
      </c>
      <c r="J385" s="6">
        <v>0.21337060345610254</v>
      </c>
      <c r="K385" s="6">
        <v>0.20259991258365181</v>
      </c>
      <c r="L385" s="6">
        <v>1.8104097311244642E-3</v>
      </c>
      <c r="M385" s="6">
        <v>3.3284440318500389E-3</v>
      </c>
      <c r="N385" s="6">
        <v>-4.3004771666708304E-2</v>
      </c>
      <c r="O385" s="6">
        <v>4.6534087086220012E-2</v>
      </c>
      <c r="P385" s="6">
        <v>-4.2944029044952904E-2</v>
      </c>
      <c r="Q385" s="41">
        <v>5</v>
      </c>
    </row>
    <row r="386" spans="1:17" ht="15" thickBot="1" x14ac:dyDescent="0.4">
      <c r="A386" s="6">
        <v>385</v>
      </c>
      <c r="B386" s="6">
        <v>-5.9580708356835457</v>
      </c>
      <c r="C386" s="6">
        <v>0.37462978217643239</v>
      </c>
      <c r="D386" s="6">
        <v>0.20407397940408656</v>
      </c>
      <c r="E386" s="6">
        <v>-0.22549510115780044</v>
      </c>
      <c r="F386" s="6">
        <v>-0.66193364829186696</v>
      </c>
      <c r="G386" s="6">
        <v>-0.18500746211679556</v>
      </c>
      <c r="H386" s="6">
        <v>-0.81847974228466258</v>
      </c>
      <c r="I386" s="6">
        <v>-0.47275139247538589</v>
      </c>
      <c r="J386" s="6">
        <v>0.4182764745641176</v>
      </c>
      <c r="K386" s="6">
        <v>-0.18496400049189948</v>
      </c>
      <c r="L386" s="6">
        <v>2.7414504858602622E-2</v>
      </c>
      <c r="M386" s="6">
        <v>1.699198964619312E-3</v>
      </c>
      <c r="N386" s="6">
        <v>-0.13830797653800589</v>
      </c>
      <c r="O386" s="6">
        <v>0.36385349789413179</v>
      </c>
      <c r="P386" s="6">
        <v>-0.38391490586207389</v>
      </c>
      <c r="Q386" s="42">
        <v>1</v>
      </c>
    </row>
  </sheetData>
  <autoFilter ref="Q1:Q386" xr:uid="{E5C89EDC-D91B-4C17-960F-79AA7254AC82}">
    <filterColumn colId="0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individual betas</vt:lpstr>
      <vt:lpstr>individual betas (2)</vt:lpstr>
      <vt:lpstr>S5</vt:lpstr>
      <vt:lpstr>S4</vt:lpstr>
      <vt:lpstr>S3</vt:lpstr>
      <vt:lpstr>S2</vt:lpstr>
      <vt:lpstr>S1</vt:lpstr>
      <vt:lpstr>k-means3</vt:lpstr>
      <vt:lpstr>k-means2</vt:lpstr>
      <vt:lpstr>k-means1</vt:lpstr>
      <vt:lpstr>k-means</vt:lpstr>
      <vt:lpstr>outlier detection</vt:lpstr>
    </vt:vector>
  </TitlesOfParts>
  <Company>The University of Texas at Austin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Sonnier, Garrett P</dc:creator>
  <cp:lastModifiedBy>Nihit Parikh</cp:lastModifiedBy>
  <dcterms:created xsi:type="dcterms:W3CDTF">2019-11-07T13:30:04Z</dcterms:created>
  <dcterms:modified xsi:type="dcterms:W3CDTF">2021-11-11T04:59:39Z</dcterms:modified>
</cp:coreProperties>
</file>